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7830" yWindow="195" windowWidth="7455" windowHeight="8670" firstSheet="18" activeTab="19"/>
  </bookViews>
  <sheets>
    <sheet name="SECRETARIA GENERAL" sheetId="1" r:id="rId1"/>
    <sheet name="ASESORIA JURIDICA" sheetId="2" r:id="rId2"/>
    <sheet name="ABASTECIMIENTO" sheetId="3" r:id="rId3"/>
    <sheet name="G.G.A.TRIBUTARIA" sheetId="4" r:id="rId4"/>
    <sheet name="G.ADM.TRIB." sheetId="5" r:id="rId5"/>
    <sheet name="G.RECAUDACIÓN" sheetId="6" r:id="rId6"/>
    <sheet name="G.EJECUTORIA COACTIVA" sheetId="7" r:id="rId7"/>
    <sheet name="G.FISCALIZACIÓN" sheetId="8" r:id="rId8"/>
    <sheet name="G.G.MEDIO AMBIENTE PROT.AMB." sheetId="9" r:id="rId9"/>
    <sheet name="G.G.SERV.SOC.CUL." sheetId="10" r:id="rId10"/>
    <sheet name="G.REGISTRO CIVIL" sheetId="11" r:id="rId11"/>
    <sheet name="G.HABILITACIÓN URBANA" sheetId="12" r:id="rId12"/>
    <sheet name="G.FORMALIZACIÓN DE LA PROP." sheetId="13" r:id="rId13"/>
    <sheet name="G.DEFENSA CIVIL" sheetId="14" r:id="rId14"/>
    <sheet name="G.POLICIA MUNICIPAL" sheetId="15" r:id="rId15"/>
    <sheet name="G.G.DES.ECO.LOCAL" sheetId="16" r:id="rId16"/>
    <sheet name="G.LIC. Y AUTORI" sheetId="17" r:id="rId17"/>
    <sheet name="G.REGULA.COMERCIO" sheetId="18" r:id="rId18"/>
    <sheet name="G.PLANTEA.URBA.CATAS." sheetId="19" r:id="rId19"/>
    <sheet name="G.OBRAS" sheetId="20" r:id="rId20"/>
    <sheet name="G.G.TRANSP.TRANSITO" sheetId="27" r:id="rId21"/>
    <sheet name="G.EJEC.COACT.TRANSPORTE" sheetId="25" r:id="rId22"/>
    <sheet name="G.SANIDAD" sheetId="26" r:id="rId23"/>
    <sheet name="Hoja23" sheetId="24" r:id="rId24"/>
  </sheets>
  <externalReferences>
    <externalReference r:id="rId25"/>
    <externalReference r:id="rId26"/>
    <externalReference r:id="rId27"/>
    <externalReference r:id="rId28"/>
    <externalReference r:id="rId29"/>
  </externalReferences>
  <definedNames>
    <definedName name="_xlnm.Print_Area" localSheetId="2">ABASTECIMIENTO!$A$1:$E$104</definedName>
    <definedName name="_xlnm.Print_Area" localSheetId="1">'ASESORIA JURIDICA'!$A$1:$E$50</definedName>
    <definedName name="_xlnm.Print_Area" localSheetId="4">G.ADM.TRIB.!$A$1:$E$77</definedName>
    <definedName name="_xlnm.Print_Area" localSheetId="13">'G.DEFENSA CIVIL'!$A$1:$F$388</definedName>
    <definedName name="_xlnm.Print_Area" localSheetId="21">G.EJEC.COACT.TRANSPORTE!$A$1:$E$232</definedName>
    <definedName name="_xlnm.Print_Area" localSheetId="7">G.FISCALIZACIÓN!$A$1:$E$77</definedName>
    <definedName name="_xlnm.Print_Area" localSheetId="3">G.G.A.TRIBUTARIA!$A$1:$E$51</definedName>
    <definedName name="_xlnm.Print_Area" localSheetId="20">G.G.TRANSP.TRANSITO!$A$1:$E$3566</definedName>
    <definedName name="_xlnm.Print_Area" localSheetId="16">'G.LIC. Y AUTORI'!$A$1:$F$987</definedName>
    <definedName name="_xlnm.Print_Area" localSheetId="19">G.OBRAS!$A$1:$E$2415</definedName>
    <definedName name="_xlnm.Print_Area" localSheetId="10">'G.REGISTRO CIVIL'!$A$1:$E$414</definedName>
    <definedName name="_xlnm.Print_Area" localSheetId="22">G.SANIDAD!$A$1:$E$24</definedName>
    <definedName name="_xlnm.Print_Area" localSheetId="0">'SECRETARIA GENERAL'!$A$1:$E$157</definedName>
  </definedNames>
  <calcPr calcId="144525"/>
</workbook>
</file>

<file path=xl/calcChain.xml><?xml version="1.0" encoding="utf-8"?>
<calcChain xmlns="http://schemas.openxmlformats.org/spreadsheetml/2006/main">
  <c r="E2938" i="27" l="1"/>
  <c r="E2937" i="27"/>
  <c r="E2936" i="27"/>
  <c r="E2935" i="27"/>
  <c r="E2934" i="27"/>
  <c r="E2933" i="27"/>
  <c r="E2966" i="27" l="1"/>
  <c r="E2968" i="27" s="1"/>
  <c r="D2965" i="27"/>
  <c r="C2965" i="27" s="1"/>
  <c r="B2965" i="27"/>
  <c r="A2965" i="27"/>
  <c r="D2964" i="27"/>
  <c r="C2964" i="27" s="1"/>
  <c r="B2964" i="27"/>
  <c r="A2964" i="27"/>
  <c r="D2963" i="27"/>
  <c r="C2963" i="27"/>
  <c r="B2963" i="27"/>
  <c r="A2963" i="27"/>
  <c r="D2962" i="27"/>
  <c r="C2962" i="27"/>
  <c r="B2962" i="27"/>
  <c r="A2962" i="27"/>
  <c r="D2961" i="27"/>
  <c r="C2961" i="27"/>
  <c r="B2961" i="27"/>
  <c r="A2961" i="27"/>
  <c r="D2960" i="27"/>
  <c r="C2960" i="27"/>
  <c r="B2960" i="27"/>
  <c r="A2960" i="27"/>
  <c r="E2939" i="27"/>
  <c r="E2941" i="27" s="1"/>
  <c r="D2938" i="27"/>
  <c r="C2938" i="27" s="1"/>
  <c r="B2938" i="27"/>
  <c r="A2938" i="27"/>
  <c r="D2937" i="27"/>
  <c r="C2937" i="27" s="1"/>
  <c r="B2937" i="27"/>
  <c r="A2937" i="27"/>
  <c r="D2936" i="27"/>
  <c r="C2936" i="27" s="1"/>
  <c r="B2936" i="27"/>
  <c r="A2936" i="27"/>
  <c r="D2935" i="27"/>
  <c r="C2935" i="27" s="1"/>
  <c r="B2935" i="27"/>
  <c r="A2935" i="27"/>
  <c r="D2934" i="27"/>
  <c r="C2934" i="27" s="1"/>
  <c r="B2934" i="27"/>
  <c r="A2934" i="27"/>
  <c r="D2933" i="27"/>
  <c r="C2933" i="27" s="1"/>
  <c r="B2933" i="27"/>
  <c r="A2933" i="27"/>
  <c r="E2836" i="27"/>
  <c r="E2838" i="27" s="1"/>
  <c r="D2835" i="27"/>
  <c r="C2835" i="27" s="1"/>
  <c r="B2835" i="27"/>
  <c r="A2835" i="27"/>
  <c r="D2834" i="27"/>
  <c r="C2834" i="27" s="1"/>
  <c r="B2834" i="27"/>
  <c r="A2834" i="27"/>
  <c r="D2833" i="27"/>
  <c r="C2833" i="27" s="1"/>
  <c r="B2833" i="27"/>
  <c r="A2833" i="27"/>
  <c r="D2832" i="27"/>
  <c r="C2832" i="27" s="1"/>
  <c r="B2832" i="27"/>
  <c r="A2832" i="27"/>
  <c r="D2831" i="27"/>
  <c r="C2831" i="27" s="1"/>
  <c r="B2831" i="27"/>
  <c r="A2831" i="27"/>
  <c r="D2830" i="27"/>
  <c r="C2830" i="27" s="1"/>
  <c r="B2830" i="27"/>
  <c r="A2830" i="27"/>
  <c r="E3562" i="27" l="1"/>
  <c r="E3564" i="27" s="1"/>
  <c r="D3561" i="27"/>
  <c r="C3561" i="27" s="1"/>
  <c r="B3561" i="27"/>
  <c r="A3561" i="27"/>
  <c r="D3560" i="27"/>
  <c r="C3560" i="27" s="1"/>
  <c r="B3560" i="27"/>
  <c r="A3560" i="27"/>
  <c r="D3559" i="27"/>
  <c r="C3559" i="27" s="1"/>
  <c r="B3559" i="27"/>
  <c r="A3559" i="27"/>
  <c r="D3558" i="27"/>
  <c r="C3558" i="27" s="1"/>
  <c r="B3558" i="27"/>
  <c r="A3558" i="27"/>
  <c r="D3557" i="27"/>
  <c r="C3557" i="27" s="1"/>
  <c r="B3557" i="27"/>
  <c r="A3557" i="27"/>
  <c r="D3556" i="27"/>
  <c r="C3556" i="27" s="1"/>
  <c r="B3556" i="27"/>
  <c r="A3556" i="27"/>
  <c r="E3536" i="27"/>
  <c r="E3538" i="27" s="1"/>
  <c r="D3535" i="27"/>
  <c r="C3535" i="27" s="1"/>
  <c r="B3535" i="27"/>
  <c r="A3535" i="27"/>
  <c r="D3534" i="27"/>
  <c r="C3534" i="27" s="1"/>
  <c r="B3534" i="27"/>
  <c r="A3534" i="27"/>
  <c r="D3533" i="27"/>
  <c r="C3533" i="27" s="1"/>
  <c r="B3533" i="27"/>
  <c r="A3533" i="27"/>
  <c r="D3532" i="27"/>
  <c r="C3532" i="27" s="1"/>
  <c r="B3532" i="27"/>
  <c r="A3532" i="27"/>
  <c r="D3531" i="27"/>
  <c r="C3531" i="27" s="1"/>
  <c r="B3531" i="27"/>
  <c r="A3531" i="27"/>
  <c r="D3530" i="27"/>
  <c r="C3530" i="27" s="1"/>
  <c r="B3530" i="27"/>
  <c r="A3530" i="27"/>
  <c r="E3510" i="27"/>
  <c r="E3512" i="27" s="1"/>
  <c r="D3509" i="27"/>
  <c r="C3509" i="27" s="1"/>
  <c r="B3509" i="27"/>
  <c r="A3509" i="27"/>
  <c r="D3508" i="27"/>
  <c r="C3508" i="27" s="1"/>
  <c r="B3508" i="27"/>
  <c r="A3508" i="27"/>
  <c r="D3507" i="27"/>
  <c r="C3507" i="27" s="1"/>
  <c r="B3507" i="27"/>
  <c r="A3507" i="27"/>
  <c r="D3506" i="27"/>
  <c r="C3506" i="27" s="1"/>
  <c r="B3506" i="27"/>
  <c r="A3506" i="27"/>
  <c r="D3505" i="27"/>
  <c r="C3505" i="27" s="1"/>
  <c r="B3505" i="27"/>
  <c r="A3505" i="27"/>
  <c r="D3504" i="27"/>
  <c r="C3504" i="27" s="1"/>
  <c r="B3504" i="27"/>
  <c r="A3504" i="27"/>
  <c r="E3484" i="27"/>
  <c r="E3486" i="27" s="1"/>
  <c r="D3483" i="27"/>
  <c r="C3483" i="27" s="1"/>
  <c r="B3483" i="27"/>
  <c r="A3483" i="27"/>
  <c r="D3482" i="27"/>
  <c r="C3482" i="27" s="1"/>
  <c r="B3482" i="27"/>
  <c r="A3482" i="27"/>
  <c r="D3481" i="27"/>
  <c r="C3481" i="27" s="1"/>
  <c r="B3481" i="27"/>
  <c r="A3481" i="27"/>
  <c r="D3480" i="27"/>
  <c r="C3480" i="27" s="1"/>
  <c r="B3480" i="27"/>
  <c r="A3480" i="27"/>
  <c r="D3479" i="27"/>
  <c r="C3479" i="27" s="1"/>
  <c r="B3479" i="27"/>
  <c r="A3479" i="27"/>
  <c r="D3478" i="27"/>
  <c r="C3478" i="27" s="1"/>
  <c r="B3478" i="27"/>
  <c r="A3478" i="27"/>
  <c r="E3458" i="27"/>
  <c r="E3460" i="27" s="1"/>
  <c r="D3457" i="27"/>
  <c r="C3457" i="27" s="1"/>
  <c r="B3457" i="27"/>
  <c r="A3457" i="27"/>
  <c r="D3456" i="27"/>
  <c r="C3456" i="27" s="1"/>
  <c r="B3456" i="27"/>
  <c r="A3456" i="27"/>
  <c r="D3455" i="27"/>
  <c r="C3455" i="27" s="1"/>
  <c r="B3455" i="27"/>
  <c r="A3455" i="27"/>
  <c r="D3454" i="27"/>
  <c r="C3454" i="27" s="1"/>
  <c r="B3454" i="27"/>
  <c r="A3454" i="27"/>
  <c r="D3453" i="27"/>
  <c r="C3453" i="27" s="1"/>
  <c r="B3453" i="27"/>
  <c r="A3453" i="27"/>
  <c r="D3452" i="27"/>
  <c r="C3452" i="27" s="1"/>
  <c r="B3452" i="27"/>
  <c r="A3452" i="27"/>
  <c r="E3432" i="27"/>
  <c r="E3434" i="27" s="1"/>
  <c r="D3431" i="27"/>
  <c r="C3431" i="27" s="1"/>
  <c r="B3431" i="27"/>
  <c r="A3431" i="27"/>
  <c r="D3430" i="27"/>
  <c r="C3430" i="27" s="1"/>
  <c r="B3430" i="27"/>
  <c r="A3430" i="27"/>
  <c r="D3429" i="27"/>
  <c r="C3429" i="27" s="1"/>
  <c r="B3429" i="27"/>
  <c r="A3429" i="27"/>
  <c r="D3428" i="27"/>
  <c r="C3428" i="27" s="1"/>
  <c r="B3428" i="27"/>
  <c r="A3428" i="27"/>
  <c r="D3427" i="27"/>
  <c r="C3427" i="27" s="1"/>
  <c r="B3427" i="27"/>
  <c r="A3427" i="27"/>
  <c r="D3426" i="27"/>
  <c r="C3426" i="27" s="1"/>
  <c r="B3426" i="27"/>
  <c r="A3426" i="27"/>
  <c r="E3406" i="27"/>
  <c r="E3408" i="27" s="1"/>
  <c r="D3405" i="27"/>
  <c r="C3405" i="27" s="1"/>
  <c r="B3405" i="27"/>
  <c r="A3405" i="27"/>
  <c r="D3404" i="27"/>
  <c r="C3404" i="27" s="1"/>
  <c r="B3404" i="27"/>
  <c r="A3404" i="27"/>
  <c r="D3403" i="27"/>
  <c r="C3403" i="27" s="1"/>
  <c r="B3403" i="27"/>
  <c r="A3403" i="27"/>
  <c r="D3402" i="27"/>
  <c r="C3402" i="27" s="1"/>
  <c r="B3402" i="27"/>
  <c r="A3402" i="27"/>
  <c r="D3401" i="27"/>
  <c r="C3401" i="27" s="1"/>
  <c r="B3401" i="27"/>
  <c r="A3401" i="27"/>
  <c r="D3400" i="27"/>
  <c r="C3400" i="27" s="1"/>
  <c r="B3400" i="27"/>
  <c r="A3400" i="27"/>
  <c r="E3380" i="27"/>
  <c r="E3382" i="27" s="1"/>
  <c r="D3379" i="27"/>
  <c r="C3379" i="27" s="1"/>
  <c r="B3379" i="27"/>
  <c r="A3379" i="27"/>
  <c r="D3378" i="27"/>
  <c r="C3378" i="27" s="1"/>
  <c r="B3378" i="27"/>
  <c r="A3378" i="27"/>
  <c r="D3377" i="27"/>
  <c r="C3377" i="27" s="1"/>
  <c r="B3377" i="27"/>
  <c r="A3377" i="27"/>
  <c r="D3376" i="27"/>
  <c r="C3376" i="27" s="1"/>
  <c r="B3376" i="27"/>
  <c r="A3376" i="27"/>
  <c r="D3375" i="27"/>
  <c r="C3375" i="27" s="1"/>
  <c r="B3375" i="27"/>
  <c r="A3375" i="27"/>
  <c r="D3374" i="27"/>
  <c r="C3374" i="27" s="1"/>
  <c r="B3374" i="27"/>
  <c r="A3374" i="27"/>
  <c r="E3354" i="27"/>
  <c r="E3356" i="27" s="1"/>
  <c r="D3353" i="27"/>
  <c r="C3353" i="27" s="1"/>
  <c r="B3353" i="27"/>
  <c r="A3353" i="27"/>
  <c r="D3352" i="27"/>
  <c r="C3352" i="27" s="1"/>
  <c r="B3352" i="27"/>
  <c r="A3352" i="27"/>
  <c r="D3351" i="27"/>
  <c r="C3351" i="27" s="1"/>
  <c r="B3351" i="27"/>
  <c r="A3351" i="27"/>
  <c r="D3350" i="27"/>
  <c r="C3350" i="27" s="1"/>
  <c r="B3350" i="27"/>
  <c r="A3350" i="27"/>
  <c r="D3349" i="27"/>
  <c r="C3349" i="27" s="1"/>
  <c r="B3349" i="27"/>
  <c r="A3349" i="27"/>
  <c r="D3348" i="27"/>
  <c r="C3348" i="27" s="1"/>
  <c r="B3348" i="27"/>
  <c r="A3348" i="27"/>
  <c r="E3328" i="27"/>
  <c r="E3330" i="27" s="1"/>
  <c r="D3327" i="27"/>
  <c r="C3327" i="27" s="1"/>
  <c r="B3327" i="27"/>
  <c r="A3327" i="27"/>
  <c r="D3326" i="27"/>
  <c r="C3326" i="27" s="1"/>
  <c r="B3326" i="27"/>
  <c r="A3326" i="27"/>
  <c r="D3325" i="27"/>
  <c r="C3325" i="27" s="1"/>
  <c r="B3325" i="27"/>
  <c r="A3325" i="27"/>
  <c r="D3324" i="27"/>
  <c r="C3324" i="27" s="1"/>
  <c r="B3324" i="27"/>
  <c r="A3324" i="27"/>
  <c r="D3323" i="27"/>
  <c r="C3323" i="27" s="1"/>
  <c r="B3323" i="27"/>
  <c r="A3323" i="27"/>
  <c r="D3322" i="27"/>
  <c r="C3322" i="27" s="1"/>
  <c r="B3322" i="27"/>
  <c r="A3322" i="27"/>
  <c r="E3302" i="27"/>
  <c r="E3304" i="27" s="1"/>
  <c r="D3301" i="27"/>
  <c r="C3301" i="27" s="1"/>
  <c r="B3301" i="27"/>
  <c r="A3301" i="27"/>
  <c r="D3300" i="27"/>
  <c r="C3300" i="27" s="1"/>
  <c r="B3300" i="27"/>
  <c r="A3300" i="27"/>
  <c r="D3299" i="27"/>
  <c r="C3299" i="27" s="1"/>
  <c r="B3299" i="27"/>
  <c r="A3299" i="27"/>
  <c r="D3298" i="27"/>
  <c r="C3298" i="27" s="1"/>
  <c r="B3298" i="27"/>
  <c r="A3298" i="27"/>
  <c r="D3297" i="27"/>
  <c r="C3297" i="27" s="1"/>
  <c r="B3297" i="27"/>
  <c r="A3297" i="27"/>
  <c r="D3296" i="27"/>
  <c r="C3296" i="27" s="1"/>
  <c r="B3296" i="27"/>
  <c r="A3296" i="27"/>
  <c r="E3276" i="27"/>
  <c r="E3278" i="27" s="1"/>
  <c r="D3275" i="27"/>
  <c r="C3275" i="27" s="1"/>
  <c r="B3275" i="27"/>
  <c r="A3275" i="27"/>
  <c r="D3274" i="27"/>
  <c r="C3274" i="27" s="1"/>
  <c r="B3274" i="27"/>
  <c r="A3274" i="27"/>
  <c r="D3273" i="27"/>
  <c r="C3273" i="27" s="1"/>
  <c r="B3273" i="27"/>
  <c r="A3273" i="27"/>
  <c r="D3272" i="27"/>
  <c r="C3272" i="27" s="1"/>
  <c r="B3272" i="27"/>
  <c r="A3272" i="27"/>
  <c r="D3271" i="27"/>
  <c r="C3271" i="27" s="1"/>
  <c r="B3271" i="27"/>
  <c r="A3271" i="27"/>
  <c r="D3270" i="27"/>
  <c r="C3270" i="27" s="1"/>
  <c r="B3270" i="27"/>
  <c r="A3270" i="27"/>
  <c r="E3250" i="27"/>
  <c r="E3252" i="27" s="1"/>
  <c r="D3249" i="27"/>
  <c r="C3249" i="27" s="1"/>
  <c r="B3249" i="27"/>
  <c r="A3249" i="27"/>
  <c r="D3248" i="27"/>
  <c r="C3248" i="27" s="1"/>
  <c r="B3248" i="27"/>
  <c r="A3248" i="27"/>
  <c r="D3247" i="27"/>
  <c r="C3247" i="27" s="1"/>
  <c r="B3247" i="27"/>
  <c r="A3247" i="27"/>
  <c r="D3246" i="27"/>
  <c r="C3246" i="27" s="1"/>
  <c r="B3246" i="27"/>
  <c r="A3246" i="27"/>
  <c r="D3245" i="27"/>
  <c r="C3245" i="27" s="1"/>
  <c r="B3245" i="27"/>
  <c r="A3245" i="27"/>
  <c r="D3244" i="27"/>
  <c r="C3244" i="27" s="1"/>
  <c r="B3244" i="27"/>
  <c r="A3244" i="27"/>
  <c r="E3224" i="27"/>
  <c r="E3226" i="27" s="1"/>
  <c r="D3223" i="27"/>
  <c r="C3223" i="27" s="1"/>
  <c r="B3223" i="27"/>
  <c r="A3223" i="27"/>
  <c r="D3222" i="27"/>
  <c r="C3222" i="27" s="1"/>
  <c r="B3222" i="27"/>
  <c r="A3222" i="27"/>
  <c r="D3221" i="27"/>
  <c r="C3221" i="27" s="1"/>
  <c r="B3221" i="27"/>
  <c r="A3221" i="27"/>
  <c r="D3220" i="27"/>
  <c r="C3220" i="27" s="1"/>
  <c r="B3220" i="27"/>
  <c r="A3220" i="27"/>
  <c r="D3219" i="27"/>
  <c r="C3219" i="27" s="1"/>
  <c r="B3219" i="27"/>
  <c r="A3219" i="27"/>
  <c r="D3218" i="27"/>
  <c r="C3218" i="27" s="1"/>
  <c r="B3218" i="27"/>
  <c r="A3218" i="27"/>
  <c r="E3198" i="27"/>
  <c r="E3200" i="27" s="1"/>
  <c r="D3197" i="27"/>
  <c r="C3197" i="27" s="1"/>
  <c r="B3197" i="27"/>
  <c r="A3197" i="27"/>
  <c r="D3196" i="27"/>
  <c r="C3196" i="27" s="1"/>
  <c r="B3196" i="27"/>
  <c r="A3196" i="27"/>
  <c r="D3195" i="27"/>
  <c r="C3195" i="27" s="1"/>
  <c r="B3195" i="27"/>
  <c r="A3195" i="27"/>
  <c r="D3194" i="27"/>
  <c r="C3194" i="27" s="1"/>
  <c r="B3194" i="27"/>
  <c r="A3194" i="27"/>
  <c r="D3193" i="27"/>
  <c r="C3193" i="27" s="1"/>
  <c r="B3193" i="27"/>
  <c r="A3193" i="27"/>
  <c r="D3192" i="27"/>
  <c r="C3192" i="27" s="1"/>
  <c r="B3192" i="27"/>
  <c r="A3192" i="27"/>
  <c r="E3172" i="27"/>
  <c r="E3174" i="27" s="1"/>
  <c r="D3171" i="27"/>
  <c r="C3171" i="27" s="1"/>
  <c r="B3171" i="27"/>
  <c r="A3171" i="27"/>
  <c r="D3170" i="27"/>
  <c r="C3170" i="27" s="1"/>
  <c r="B3170" i="27"/>
  <c r="A3170" i="27"/>
  <c r="D3169" i="27"/>
  <c r="C3169" i="27" s="1"/>
  <c r="B3169" i="27"/>
  <c r="A3169" i="27"/>
  <c r="D3168" i="27"/>
  <c r="C3168" i="27" s="1"/>
  <c r="B3168" i="27"/>
  <c r="A3168" i="27"/>
  <c r="D3167" i="27"/>
  <c r="C3167" i="27" s="1"/>
  <c r="B3167" i="27"/>
  <c r="A3167" i="27"/>
  <c r="D3166" i="27"/>
  <c r="C3166" i="27" s="1"/>
  <c r="B3166" i="27"/>
  <c r="A3166" i="27"/>
  <c r="E3146" i="27"/>
  <c r="E3148" i="27" s="1"/>
  <c r="D3145" i="27"/>
  <c r="C3145" i="27" s="1"/>
  <c r="B3145" i="27"/>
  <c r="A3145" i="27"/>
  <c r="D3144" i="27"/>
  <c r="C3144" i="27" s="1"/>
  <c r="B3144" i="27"/>
  <c r="A3144" i="27"/>
  <c r="D3143" i="27"/>
  <c r="C3143" i="27" s="1"/>
  <c r="B3143" i="27"/>
  <c r="A3143" i="27"/>
  <c r="D3142" i="27"/>
  <c r="C3142" i="27" s="1"/>
  <c r="B3142" i="27"/>
  <c r="A3142" i="27"/>
  <c r="D3141" i="27"/>
  <c r="C3141" i="27" s="1"/>
  <c r="B3141" i="27"/>
  <c r="A3141" i="27"/>
  <c r="D3140" i="27"/>
  <c r="C3140" i="27" s="1"/>
  <c r="B3140" i="27"/>
  <c r="A3140" i="27"/>
  <c r="E3120" i="27"/>
  <c r="E3122" i="27" s="1"/>
  <c r="D3119" i="27"/>
  <c r="C3119" i="27" s="1"/>
  <c r="B3119" i="27"/>
  <c r="A3119" i="27"/>
  <c r="D3118" i="27"/>
  <c r="C3118" i="27" s="1"/>
  <c r="B3118" i="27"/>
  <c r="A3118" i="27"/>
  <c r="D3117" i="27"/>
  <c r="C3117" i="27" s="1"/>
  <c r="B3117" i="27"/>
  <c r="A3117" i="27"/>
  <c r="D3116" i="27"/>
  <c r="C3116" i="27" s="1"/>
  <c r="B3116" i="27"/>
  <c r="A3116" i="27"/>
  <c r="D3115" i="27"/>
  <c r="C3115" i="27" s="1"/>
  <c r="B3115" i="27"/>
  <c r="A3115" i="27"/>
  <c r="D3114" i="27"/>
  <c r="C3114" i="27" s="1"/>
  <c r="B3114" i="27"/>
  <c r="A3114" i="27"/>
  <c r="E3094" i="27"/>
  <c r="E3096" i="27" s="1"/>
  <c r="D3093" i="27"/>
  <c r="C3093" i="27" s="1"/>
  <c r="B3093" i="27"/>
  <c r="A3093" i="27"/>
  <c r="D3092" i="27"/>
  <c r="C3092" i="27" s="1"/>
  <c r="B3092" i="27"/>
  <c r="A3092" i="27"/>
  <c r="D3091" i="27"/>
  <c r="C3091" i="27" s="1"/>
  <c r="B3091" i="27"/>
  <c r="A3091" i="27"/>
  <c r="D3090" i="27"/>
  <c r="C3090" i="27" s="1"/>
  <c r="B3090" i="27"/>
  <c r="A3090" i="27"/>
  <c r="D3089" i="27"/>
  <c r="C3089" i="27" s="1"/>
  <c r="B3089" i="27"/>
  <c r="A3089" i="27"/>
  <c r="D3088" i="27"/>
  <c r="C3088" i="27" s="1"/>
  <c r="B3088" i="27"/>
  <c r="A3088" i="27"/>
  <c r="E3068" i="27"/>
  <c r="E3070" i="27" s="1"/>
  <c r="D3067" i="27"/>
  <c r="C3067" i="27" s="1"/>
  <c r="B3067" i="27"/>
  <c r="A3067" i="27"/>
  <c r="D3066" i="27"/>
  <c r="C3066" i="27" s="1"/>
  <c r="B3066" i="27"/>
  <c r="A3066" i="27"/>
  <c r="D3065" i="27"/>
  <c r="C3065" i="27" s="1"/>
  <c r="B3065" i="27"/>
  <c r="A3065" i="27"/>
  <c r="D3064" i="27"/>
  <c r="C3064" i="27" s="1"/>
  <c r="B3064" i="27"/>
  <c r="A3064" i="27"/>
  <c r="D3063" i="27"/>
  <c r="C3063" i="27" s="1"/>
  <c r="B3063" i="27"/>
  <c r="A3063" i="27"/>
  <c r="D3062" i="27"/>
  <c r="C3062" i="27" s="1"/>
  <c r="B3062" i="27"/>
  <c r="A3062" i="27"/>
  <c r="E3042" i="27"/>
  <c r="E3044" i="27" s="1"/>
  <c r="D3041" i="27"/>
  <c r="C3041" i="27" s="1"/>
  <c r="B3041" i="27"/>
  <c r="A3041" i="27"/>
  <c r="D3040" i="27"/>
  <c r="C3040" i="27" s="1"/>
  <c r="B3040" i="27"/>
  <c r="A3040" i="27"/>
  <c r="D3039" i="27"/>
  <c r="C3039" i="27" s="1"/>
  <c r="B3039" i="27"/>
  <c r="A3039" i="27"/>
  <c r="D3038" i="27"/>
  <c r="C3038" i="27" s="1"/>
  <c r="B3038" i="27"/>
  <c r="A3038" i="27"/>
  <c r="D3037" i="27"/>
  <c r="C3037" i="27" s="1"/>
  <c r="B3037" i="27"/>
  <c r="A3037" i="27"/>
  <c r="D3036" i="27"/>
  <c r="C3036" i="27" s="1"/>
  <c r="B3036" i="27"/>
  <c r="A3036" i="27"/>
  <c r="E3016" i="27"/>
  <c r="E3018" i="27" s="1"/>
  <c r="D3015" i="27"/>
  <c r="C3015" i="27" s="1"/>
  <c r="B3015" i="27"/>
  <c r="A3015" i="27"/>
  <c r="D3014" i="27"/>
  <c r="C3014" i="27" s="1"/>
  <c r="B3014" i="27"/>
  <c r="A3014" i="27"/>
  <c r="D3013" i="27"/>
  <c r="C3013" i="27" s="1"/>
  <c r="B3013" i="27"/>
  <c r="A3013" i="27"/>
  <c r="D3012" i="27"/>
  <c r="C3012" i="27" s="1"/>
  <c r="B3012" i="27"/>
  <c r="A3012" i="27"/>
  <c r="D3011" i="27"/>
  <c r="C3011" i="27" s="1"/>
  <c r="B3011" i="27"/>
  <c r="A3011" i="27"/>
  <c r="D3010" i="27"/>
  <c r="C3010" i="27" s="1"/>
  <c r="B3010" i="27"/>
  <c r="A3010" i="27"/>
  <c r="E2990" i="27"/>
  <c r="E2992" i="27" s="1"/>
  <c r="D2989" i="27"/>
  <c r="C2989" i="27" s="1"/>
  <c r="B2989" i="27"/>
  <c r="A2989" i="27"/>
  <c r="D2988" i="27"/>
  <c r="C2988" i="27" s="1"/>
  <c r="B2988" i="27"/>
  <c r="A2988" i="27"/>
  <c r="D2987" i="27"/>
  <c r="C2987" i="27" s="1"/>
  <c r="B2987" i="27"/>
  <c r="A2987" i="27"/>
  <c r="D2986" i="27"/>
  <c r="C2986" i="27" s="1"/>
  <c r="B2986" i="27"/>
  <c r="A2986" i="27"/>
  <c r="D2985" i="27"/>
  <c r="C2985" i="27" s="1"/>
  <c r="B2985" i="27"/>
  <c r="A2985" i="27"/>
  <c r="D2984" i="27"/>
  <c r="C2984" i="27" s="1"/>
  <c r="B2984" i="27"/>
  <c r="A2984" i="27"/>
  <c r="E2913" i="27"/>
  <c r="E2915" i="27" s="1"/>
  <c r="D2912" i="27"/>
  <c r="C2912" i="27" s="1"/>
  <c r="B2912" i="27"/>
  <c r="A2912" i="27"/>
  <c r="D2911" i="27"/>
  <c r="C2911" i="27" s="1"/>
  <c r="B2911" i="27"/>
  <c r="A2911" i="27"/>
  <c r="D2910" i="27"/>
  <c r="C2910" i="27" s="1"/>
  <c r="B2910" i="27"/>
  <c r="A2910" i="27"/>
  <c r="D2909" i="27"/>
  <c r="C2909" i="27" s="1"/>
  <c r="B2909" i="27"/>
  <c r="A2909" i="27"/>
  <c r="D2908" i="27"/>
  <c r="C2908" i="27" s="1"/>
  <c r="B2908" i="27"/>
  <c r="A2908" i="27"/>
  <c r="D2907" i="27"/>
  <c r="C2907" i="27" s="1"/>
  <c r="B2907" i="27"/>
  <c r="A2907" i="27"/>
  <c r="E2887" i="27"/>
  <c r="E2889" i="27" s="1"/>
  <c r="D2886" i="27"/>
  <c r="C2886" i="27" s="1"/>
  <c r="B2886" i="27"/>
  <c r="A2886" i="27"/>
  <c r="D2885" i="27"/>
  <c r="C2885" i="27" s="1"/>
  <c r="B2885" i="27"/>
  <c r="A2885" i="27"/>
  <c r="D2884" i="27"/>
  <c r="C2884" i="27" s="1"/>
  <c r="B2884" i="27"/>
  <c r="A2884" i="27"/>
  <c r="D2883" i="27"/>
  <c r="C2883" i="27" s="1"/>
  <c r="B2883" i="27"/>
  <c r="A2883" i="27"/>
  <c r="D2882" i="27"/>
  <c r="C2882" i="27" s="1"/>
  <c r="B2882" i="27"/>
  <c r="A2882" i="27"/>
  <c r="D2881" i="27"/>
  <c r="C2881" i="27" s="1"/>
  <c r="B2881" i="27"/>
  <c r="A2881" i="27"/>
  <c r="E2862" i="27"/>
  <c r="E2864" i="27" s="1"/>
  <c r="D2861" i="27"/>
  <c r="C2861" i="27" s="1"/>
  <c r="B2861" i="27"/>
  <c r="A2861" i="27"/>
  <c r="D2860" i="27"/>
  <c r="C2860" i="27" s="1"/>
  <c r="B2860" i="27"/>
  <c r="A2860" i="27"/>
  <c r="D2859" i="27"/>
  <c r="C2859" i="27" s="1"/>
  <c r="B2859" i="27"/>
  <c r="A2859" i="27"/>
  <c r="D2858" i="27"/>
  <c r="C2858" i="27" s="1"/>
  <c r="B2858" i="27"/>
  <c r="A2858" i="27"/>
  <c r="D2857" i="27"/>
  <c r="C2857" i="27" s="1"/>
  <c r="B2857" i="27"/>
  <c r="A2857" i="27"/>
  <c r="D2856" i="27"/>
  <c r="C2856" i="27" s="1"/>
  <c r="B2856" i="27"/>
  <c r="A2856" i="27"/>
  <c r="E2812" i="27"/>
  <c r="E2814" i="27" s="1"/>
  <c r="D2811" i="27"/>
  <c r="C2811" i="27" s="1"/>
  <c r="B2811" i="27"/>
  <c r="A2811" i="27"/>
  <c r="D2810" i="27"/>
  <c r="C2810" i="27" s="1"/>
  <c r="B2810" i="27"/>
  <c r="A2810" i="27"/>
  <c r="D2809" i="27"/>
  <c r="C2809" i="27" s="1"/>
  <c r="B2809" i="27"/>
  <c r="A2809" i="27"/>
  <c r="D2808" i="27"/>
  <c r="C2808" i="27" s="1"/>
  <c r="B2808" i="27"/>
  <c r="A2808" i="27"/>
  <c r="D2807" i="27"/>
  <c r="C2807" i="27" s="1"/>
  <c r="B2807" i="27"/>
  <c r="A2807" i="27"/>
  <c r="D2806" i="27"/>
  <c r="C2806" i="27" s="1"/>
  <c r="B2806" i="27"/>
  <c r="A2806" i="27"/>
  <c r="E2785" i="27"/>
  <c r="E2787" i="27" s="1"/>
  <c r="D2784" i="27"/>
  <c r="C2784" i="27" s="1"/>
  <c r="B2784" i="27"/>
  <c r="A2784" i="27"/>
  <c r="D2783" i="27"/>
  <c r="C2783" i="27" s="1"/>
  <c r="B2783" i="27"/>
  <c r="A2783" i="27"/>
  <c r="D2782" i="27"/>
  <c r="C2782" i="27" s="1"/>
  <c r="B2782" i="27"/>
  <c r="A2782" i="27"/>
  <c r="D2781" i="27"/>
  <c r="C2781" i="27" s="1"/>
  <c r="B2781" i="27"/>
  <c r="A2781" i="27"/>
  <c r="D2780" i="27"/>
  <c r="C2780" i="27" s="1"/>
  <c r="B2780" i="27"/>
  <c r="A2780" i="27"/>
  <c r="D2779" i="27"/>
  <c r="C2779" i="27" s="1"/>
  <c r="B2779" i="27"/>
  <c r="A2779" i="27"/>
  <c r="E2758" i="27"/>
  <c r="E2760" i="27" s="1"/>
  <c r="D2757" i="27"/>
  <c r="C2757" i="27" s="1"/>
  <c r="B2757" i="27"/>
  <c r="A2757" i="27"/>
  <c r="D2756" i="27"/>
  <c r="C2756" i="27" s="1"/>
  <c r="B2756" i="27"/>
  <c r="A2756" i="27"/>
  <c r="D2755" i="27"/>
  <c r="C2755" i="27" s="1"/>
  <c r="B2755" i="27"/>
  <c r="A2755" i="27"/>
  <c r="D2754" i="27"/>
  <c r="C2754" i="27" s="1"/>
  <c r="B2754" i="27"/>
  <c r="A2754" i="27"/>
  <c r="D2753" i="27"/>
  <c r="C2753" i="27" s="1"/>
  <c r="B2753" i="27"/>
  <c r="A2753" i="27"/>
  <c r="D2752" i="27"/>
  <c r="C2752" i="27" s="1"/>
  <c r="B2752" i="27"/>
  <c r="A2752" i="27"/>
  <c r="E2731" i="27"/>
  <c r="E2733" i="27" s="1"/>
  <c r="D2730" i="27"/>
  <c r="C2730" i="27" s="1"/>
  <c r="B2730" i="27"/>
  <c r="A2730" i="27"/>
  <c r="D2729" i="27"/>
  <c r="C2729" i="27" s="1"/>
  <c r="B2729" i="27"/>
  <c r="A2729" i="27"/>
  <c r="D2728" i="27"/>
  <c r="C2728" i="27" s="1"/>
  <c r="B2728" i="27"/>
  <c r="A2728" i="27"/>
  <c r="D2727" i="27"/>
  <c r="C2727" i="27" s="1"/>
  <c r="B2727" i="27"/>
  <c r="A2727" i="27"/>
  <c r="D2726" i="27"/>
  <c r="C2726" i="27" s="1"/>
  <c r="B2726" i="27"/>
  <c r="A2726" i="27"/>
  <c r="D2725" i="27"/>
  <c r="C2725" i="27" s="1"/>
  <c r="B2725" i="27"/>
  <c r="A2725" i="27"/>
  <c r="E2705" i="27"/>
  <c r="E2707" i="27" s="1"/>
  <c r="D2704" i="27"/>
  <c r="C2704" i="27" s="1"/>
  <c r="B2704" i="27"/>
  <c r="A2704" i="27"/>
  <c r="D2703" i="27"/>
  <c r="C2703" i="27" s="1"/>
  <c r="B2703" i="27"/>
  <c r="A2703" i="27"/>
  <c r="D2702" i="27"/>
  <c r="C2702" i="27" s="1"/>
  <c r="B2702" i="27"/>
  <c r="A2702" i="27"/>
  <c r="D2701" i="27"/>
  <c r="C2701" i="27" s="1"/>
  <c r="B2701" i="27"/>
  <c r="A2701" i="27"/>
  <c r="D2700" i="27"/>
  <c r="C2700" i="27" s="1"/>
  <c r="B2700" i="27"/>
  <c r="A2700" i="27"/>
  <c r="D2699" i="27"/>
  <c r="C2699" i="27" s="1"/>
  <c r="B2699" i="27"/>
  <c r="A2699" i="27"/>
  <c r="E2678" i="27"/>
  <c r="E2680" i="27" s="1"/>
  <c r="D2677" i="27"/>
  <c r="C2677" i="27" s="1"/>
  <c r="B2677" i="27"/>
  <c r="A2677" i="27"/>
  <c r="D2676" i="27"/>
  <c r="C2676" i="27" s="1"/>
  <c r="B2676" i="27"/>
  <c r="A2676" i="27"/>
  <c r="D2675" i="27"/>
  <c r="C2675" i="27" s="1"/>
  <c r="B2675" i="27"/>
  <c r="A2675" i="27"/>
  <c r="D2674" i="27"/>
  <c r="C2674" i="27" s="1"/>
  <c r="B2674" i="27"/>
  <c r="A2674" i="27"/>
  <c r="D2673" i="27"/>
  <c r="C2673" i="27" s="1"/>
  <c r="B2673" i="27"/>
  <c r="A2673" i="27"/>
  <c r="D2672" i="27"/>
  <c r="C2672" i="27" s="1"/>
  <c r="B2672" i="27"/>
  <c r="A2672" i="27"/>
  <c r="E2652" i="27"/>
  <c r="E2654" i="27" s="1"/>
  <c r="D2651" i="27"/>
  <c r="C2651" i="27" s="1"/>
  <c r="B2651" i="27"/>
  <c r="A2651" i="27"/>
  <c r="D2650" i="27"/>
  <c r="C2650" i="27" s="1"/>
  <c r="B2650" i="27"/>
  <c r="A2650" i="27"/>
  <c r="D2649" i="27"/>
  <c r="C2649" i="27" s="1"/>
  <c r="B2649" i="27"/>
  <c r="A2649" i="27"/>
  <c r="D2648" i="27"/>
  <c r="C2648" i="27" s="1"/>
  <c r="B2648" i="27"/>
  <c r="A2648" i="27"/>
  <c r="D2647" i="27"/>
  <c r="C2647" i="27" s="1"/>
  <c r="B2647" i="27"/>
  <c r="A2647" i="27"/>
  <c r="D2646" i="27"/>
  <c r="C2646" i="27" s="1"/>
  <c r="B2646" i="27"/>
  <c r="A2646" i="27"/>
  <c r="E2626" i="27"/>
  <c r="E2628" i="27" s="1"/>
  <c r="D2625" i="27"/>
  <c r="C2625" i="27" s="1"/>
  <c r="B2625" i="27"/>
  <c r="A2625" i="27"/>
  <c r="D2624" i="27"/>
  <c r="C2624" i="27" s="1"/>
  <c r="B2624" i="27"/>
  <c r="A2624" i="27"/>
  <c r="D2623" i="27"/>
  <c r="C2623" i="27" s="1"/>
  <c r="B2623" i="27"/>
  <c r="A2623" i="27"/>
  <c r="D2622" i="27"/>
  <c r="C2622" i="27" s="1"/>
  <c r="B2622" i="27"/>
  <c r="A2622" i="27"/>
  <c r="D2621" i="27"/>
  <c r="C2621" i="27" s="1"/>
  <c r="B2621" i="27"/>
  <c r="A2621" i="27"/>
  <c r="D2620" i="27"/>
  <c r="C2620" i="27" s="1"/>
  <c r="B2620" i="27"/>
  <c r="A2620" i="27"/>
  <c r="E2600" i="27"/>
  <c r="E2602" i="27" s="1"/>
  <c r="D2599" i="27"/>
  <c r="C2599" i="27" s="1"/>
  <c r="B2599" i="27"/>
  <c r="A2599" i="27"/>
  <c r="D2598" i="27"/>
  <c r="C2598" i="27" s="1"/>
  <c r="B2598" i="27"/>
  <c r="A2598" i="27"/>
  <c r="D2597" i="27"/>
  <c r="C2597" i="27" s="1"/>
  <c r="B2597" i="27"/>
  <c r="A2597" i="27"/>
  <c r="D2596" i="27"/>
  <c r="C2596" i="27" s="1"/>
  <c r="B2596" i="27"/>
  <c r="A2596" i="27"/>
  <c r="D2595" i="27"/>
  <c r="C2595" i="27" s="1"/>
  <c r="B2595" i="27"/>
  <c r="A2595" i="27"/>
  <c r="D2594" i="27"/>
  <c r="C2594" i="27" s="1"/>
  <c r="B2594" i="27"/>
  <c r="A2594" i="27"/>
  <c r="E2574" i="27"/>
  <c r="E2576" i="27" s="1"/>
  <c r="D2573" i="27"/>
  <c r="C2573" i="27" s="1"/>
  <c r="B2573" i="27"/>
  <c r="A2573" i="27"/>
  <c r="D2572" i="27"/>
  <c r="C2572" i="27" s="1"/>
  <c r="B2572" i="27"/>
  <c r="A2572" i="27"/>
  <c r="D2571" i="27"/>
  <c r="C2571" i="27" s="1"/>
  <c r="B2571" i="27"/>
  <c r="A2571" i="27"/>
  <c r="D2570" i="27"/>
  <c r="C2570" i="27" s="1"/>
  <c r="B2570" i="27"/>
  <c r="A2570" i="27"/>
  <c r="D2569" i="27"/>
  <c r="C2569" i="27" s="1"/>
  <c r="B2569" i="27"/>
  <c r="A2569" i="27"/>
  <c r="D2568" i="27"/>
  <c r="C2568" i="27" s="1"/>
  <c r="B2568" i="27"/>
  <c r="A2568" i="27"/>
  <c r="E2548" i="27"/>
  <c r="E2550" i="27" s="1"/>
  <c r="D2547" i="27"/>
  <c r="C2547" i="27" s="1"/>
  <c r="B2547" i="27"/>
  <c r="A2547" i="27"/>
  <c r="D2546" i="27"/>
  <c r="C2546" i="27" s="1"/>
  <c r="B2546" i="27"/>
  <c r="A2546" i="27"/>
  <c r="D2545" i="27"/>
  <c r="C2545" i="27" s="1"/>
  <c r="B2545" i="27"/>
  <c r="A2545" i="27"/>
  <c r="D2544" i="27"/>
  <c r="C2544" i="27" s="1"/>
  <c r="B2544" i="27"/>
  <c r="A2544" i="27"/>
  <c r="D2543" i="27"/>
  <c r="C2543" i="27" s="1"/>
  <c r="B2543" i="27"/>
  <c r="A2543" i="27"/>
  <c r="D2542" i="27"/>
  <c r="C2542" i="27" s="1"/>
  <c r="B2542" i="27"/>
  <c r="A2542" i="27"/>
  <c r="E2520" i="27"/>
  <c r="E2522" i="27" s="1"/>
  <c r="D2519" i="27"/>
  <c r="C2519" i="27" s="1"/>
  <c r="B2519" i="27"/>
  <c r="A2519" i="27"/>
  <c r="D2518" i="27"/>
  <c r="C2518" i="27" s="1"/>
  <c r="B2518" i="27"/>
  <c r="A2518" i="27"/>
  <c r="D2517" i="27"/>
  <c r="C2517" i="27" s="1"/>
  <c r="B2517" i="27"/>
  <c r="A2517" i="27"/>
  <c r="D2516" i="27"/>
  <c r="C2516" i="27" s="1"/>
  <c r="B2516" i="27"/>
  <c r="A2516" i="27"/>
  <c r="D2515" i="27"/>
  <c r="C2515" i="27" s="1"/>
  <c r="B2515" i="27"/>
  <c r="A2515" i="27"/>
  <c r="D2514" i="27"/>
  <c r="C2514" i="27" s="1"/>
  <c r="B2514" i="27"/>
  <c r="A2514" i="27"/>
  <c r="E2492" i="27"/>
  <c r="E2494" i="27" s="1"/>
  <c r="D2491" i="27"/>
  <c r="C2491" i="27" s="1"/>
  <c r="B2491" i="27"/>
  <c r="A2491" i="27"/>
  <c r="D2490" i="27"/>
  <c r="C2490" i="27" s="1"/>
  <c r="B2490" i="27"/>
  <c r="A2490" i="27"/>
  <c r="D2489" i="27"/>
  <c r="C2489" i="27" s="1"/>
  <c r="B2489" i="27"/>
  <c r="A2489" i="27"/>
  <c r="D2488" i="27"/>
  <c r="C2488" i="27" s="1"/>
  <c r="B2488" i="27"/>
  <c r="A2488" i="27"/>
  <c r="D2487" i="27"/>
  <c r="C2487" i="27" s="1"/>
  <c r="B2487" i="27"/>
  <c r="A2487" i="27"/>
  <c r="D2486" i="27"/>
  <c r="C2486" i="27" s="1"/>
  <c r="B2486" i="27"/>
  <c r="A2486" i="27"/>
  <c r="E2463" i="27"/>
  <c r="E2465" i="27" s="1"/>
  <c r="D2462" i="27"/>
  <c r="C2462" i="27" s="1"/>
  <c r="B2462" i="27"/>
  <c r="A2462" i="27"/>
  <c r="D2461" i="27"/>
  <c r="C2461" i="27" s="1"/>
  <c r="B2461" i="27"/>
  <c r="A2461" i="27"/>
  <c r="D2460" i="27"/>
  <c r="C2460" i="27" s="1"/>
  <c r="B2460" i="27"/>
  <c r="A2460" i="27"/>
  <c r="D2459" i="27"/>
  <c r="C2459" i="27" s="1"/>
  <c r="B2459" i="27"/>
  <c r="A2459" i="27"/>
  <c r="D2458" i="27"/>
  <c r="C2458" i="27" s="1"/>
  <c r="B2458" i="27"/>
  <c r="A2458" i="27"/>
  <c r="D2457" i="27"/>
  <c r="C2457" i="27" s="1"/>
  <c r="B2457" i="27"/>
  <c r="A2457" i="27"/>
  <c r="E2437" i="27"/>
  <c r="E2439" i="27" s="1"/>
  <c r="D2436" i="27"/>
  <c r="C2436" i="27" s="1"/>
  <c r="B2436" i="27"/>
  <c r="A2436" i="27"/>
  <c r="D2435" i="27"/>
  <c r="C2435" i="27" s="1"/>
  <c r="B2435" i="27"/>
  <c r="A2435" i="27"/>
  <c r="D2434" i="27"/>
  <c r="C2434" i="27" s="1"/>
  <c r="B2434" i="27"/>
  <c r="A2434" i="27"/>
  <c r="D2433" i="27"/>
  <c r="C2433" i="27" s="1"/>
  <c r="B2433" i="27"/>
  <c r="A2433" i="27"/>
  <c r="D2432" i="27"/>
  <c r="C2432" i="27" s="1"/>
  <c r="B2432" i="27"/>
  <c r="A2432" i="27"/>
  <c r="D2431" i="27"/>
  <c r="C2431" i="27" s="1"/>
  <c r="B2431" i="27"/>
  <c r="A2431" i="27"/>
  <c r="E2410" i="27"/>
  <c r="E2412" i="27" s="1"/>
  <c r="D2409" i="27"/>
  <c r="C2409" i="27" s="1"/>
  <c r="B2409" i="27"/>
  <c r="A2409" i="27"/>
  <c r="D2408" i="27"/>
  <c r="C2408" i="27" s="1"/>
  <c r="B2408" i="27"/>
  <c r="A2408" i="27"/>
  <c r="D2407" i="27"/>
  <c r="C2407" i="27" s="1"/>
  <c r="B2407" i="27"/>
  <c r="A2407" i="27"/>
  <c r="D2406" i="27"/>
  <c r="C2406" i="27" s="1"/>
  <c r="B2406" i="27"/>
  <c r="A2406" i="27"/>
  <c r="D2405" i="27"/>
  <c r="C2405" i="27" s="1"/>
  <c r="B2405" i="27"/>
  <c r="A2405" i="27"/>
  <c r="D2404" i="27"/>
  <c r="C2404" i="27" s="1"/>
  <c r="B2404" i="27"/>
  <c r="A2404" i="27"/>
  <c r="E2382" i="27"/>
  <c r="E2384" i="27" s="1"/>
  <c r="D2381" i="27"/>
  <c r="C2381" i="27" s="1"/>
  <c r="B2381" i="27"/>
  <c r="A2381" i="27"/>
  <c r="D2380" i="27"/>
  <c r="C2380" i="27" s="1"/>
  <c r="B2380" i="27"/>
  <c r="A2380" i="27"/>
  <c r="D2379" i="27"/>
  <c r="C2379" i="27" s="1"/>
  <c r="B2379" i="27"/>
  <c r="A2379" i="27"/>
  <c r="D2378" i="27"/>
  <c r="C2378" i="27" s="1"/>
  <c r="B2378" i="27"/>
  <c r="A2378" i="27"/>
  <c r="D2377" i="27"/>
  <c r="C2377" i="27" s="1"/>
  <c r="B2377" i="27"/>
  <c r="A2377" i="27"/>
  <c r="D2376" i="27"/>
  <c r="C2376" i="27" s="1"/>
  <c r="B2376" i="27"/>
  <c r="A2376" i="27"/>
  <c r="E2355" i="27"/>
  <c r="E2357" i="27" s="1"/>
  <c r="D2354" i="27"/>
  <c r="C2354" i="27" s="1"/>
  <c r="B2354" i="27"/>
  <c r="A2354" i="27"/>
  <c r="D2353" i="27"/>
  <c r="C2353" i="27" s="1"/>
  <c r="B2353" i="27"/>
  <c r="A2353" i="27"/>
  <c r="D2352" i="27"/>
  <c r="C2352" i="27" s="1"/>
  <c r="B2352" i="27"/>
  <c r="A2352" i="27"/>
  <c r="D2351" i="27"/>
  <c r="C2351" i="27" s="1"/>
  <c r="B2351" i="27"/>
  <c r="A2351" i="27"/>
  <c r="D2350" i="27"/>
  <c r="C2350" i="27" s="1"/>
  <c r="B2350" i="27"/>
  <c r="A2350" i="27"/>
  <c r="D2349" i="27"/>
  <c r="C2349" i="27" s="1"/>
  <c r="B2349" i="27"/>
  <c r="A2349" i="27"/>
  <c r="E2328" i="27"/>
  <c r="E2330" i="27" s="1"/>
  <c r="D2327" i="27"/>
  <c r="C2327" i="27" s="1"/>
  <c r="B2327" i="27"/>
  <c r="A2327" i="27"/>
  <c r="D2326" i="27"/>
  <c r="C2326" i="27" s="1"/>
  <c r="B2326" i="27"/>
  <c r="A2326" i="27"/>
  <c r="D2325" i="27"/>
  <c r="C2325" i="27" s="1"/>
  <c r="B2325" i="27"/>
  <c r="A2325" i="27"/>
  <c r="D2324" i="27"/>
  <c r="C2324" i="27" s="1"/>
  <c r="B2324" i="27"/>
  <c r="A2324" i="27"/>
  <c r="D2323" i="27"/>
  <c r="C2323" i="27" s="1"/>
  <c r="B2323" i="27"/>
  <c r="A2323" i="27"/>
  <c r="D2322" i="27"/>
  <c r="C2322" i="27" s="1"/>
  <c r="B2322" i="27"/>
  <c r="A2322" i="27"/>
  <c r="E2302" i="27"/>
  <c r="E2304" i="27" s="1"/>
  <c r="D2301" i="27"/>
  <c r="C2301" i="27" s="1"/>
  <c r="B2301" i="27"/>
  <c r="A2301" i="27"/>
  <c r="D2300" i="27"/>
  <c r="C2300" i="27" s="1"/>
  <c r="B2300" i="27"/>
  <c r="A2300" i="27"/>
  <c r="D2299" i="27"/>
  <c r="C2299" i="27" s="1"/>
  <c r="B2299" i="27"/>
  <c r="A2299" i="27"/>
  <c r="D2298" i="27"/>
  <c r="C2298" i="27" s="1"/>
  <c r="B2298" i="27"/>
  <c r="A2298" i="27"/>
  <c r="D2297" i="27"/>
  <c r="C2297" i="27" s="1"/>
  <c r="B2297" i="27"/>
  <c r="A2297" i="27"/>
  <c r="D2296" i="27"/>
  <c r="C2296" i="27" s="1"/>
  <c r="B2296" i="27"/>
  <c r="A2296" i="27"/>
  <c r="E2275" i="27"/>
  <c r="E2277" i="27" s="1"/>
  <c r="D2274" i="27"/>
  <c r="C2274" i="27" s="1"/>
  <c r="B2274" i="27"/>
  <c r="A2274" i="27"/>
  <c r="D2273" i="27"/>
  <c r="C2273" i="27" s="1"/>
  <c r="B2273" i="27"/>
  <c r="A2273" i="27"/>
  <c r="D2272" i="27"/>
  <c r="C2272" i="27" s="1"/>
  <c r="B2272" i="27"/>
  <c r="A2272" i="27"/>
  <c r="D2271" i="27"/>
  <c r="C2271" i="27" s="1"/>
  <c r="B2271" i="27"/>
  <c r="A2271" i="27"/>
  <c r="D2270" i="27"/>
  <c r="C2270" i="27" s="1"/>
  <c r="B2270" i="27"/>
  <c r="A2270" i="27"/>
  <c r="D2269" i="27"/>
  <c r="C2269" i="27" s="1"/>
  <c r="B2269" i="27"/>
  <c r="A2269" i="27"/>
  <c r="E2248" i="27"/>
  <c r="E2250" i="27" s="1"/>
  <c r="D2247" i="27"/>
  <c r="C2247" i="27" s="1"/>
  <c r="B2247" i="27"/>
  <c r="A2247" i="27"/>
  <c r="D2246" i="27"/>
  <c r="C2246" i="27" s="1"/>
  <c r="B2246" i="27"/>
  <c r="A2246" i="27"/>
  <c r="D2245" i="27"/>
  <c r="C2245" i="27" s="1"/>
  <c r="B2245" i="27"/>
  <c r="A2245" i="27"/>
  <c r="D2244" i="27"/>
  <c r="C2244" i="27" s="1"/>
  <c r="B2244" i="27"/>
  <c r="A2244" i="27"/>
  <c r="D2243" i="27"/>
  <c r="C2243" i="27" s="1"/>
  <c r="B2243" i="27"/>
  <c r="A2243" i="27"/>
  <c r="D2242" i="27"/>
  <c r="C2242" i="27" s="1"/>
  <c r="B2242" i="27"/>
  <c r="A2242" i="27"/>
  <c r="E2221" i="27"/>
  <c r="E2223" i="27" s="1"/>
  <c r="D2220" i="27"/>
  <c r="C2220" i="27" s="1"/>
  <c r="B2220" i="27"/>
  <c r="A2220" i="27"/>
  <c r="D2219" i="27"/>
  <c r="C2219" i="27" s="1"/>
  <c r="B2219" i="27"/>
  <c r="A2219" i="27"/>
  <c r="D2218" i="27"/>
  <c r="C2218" i="27" s="1"/>
  <c r="B2218" i="27"/>
  <c r="A2218" i="27"/>
  <c r="D2217" i="27"/>
  <c r="C2217" i="27" s="1"/>
  <c r="B2217" i="27"/>
  <c r="A2217" i="27"/>
  <c r="D2216" i="27"/>
  <c r="C2216" i="27" s="1"/>
  <c r="B2216" i="27"/>
  <c r="A2216" i="27"/>
  <c r="D2215" i="27"/>
  <c r="C2215" i="27" s="1"/>
  <c r="B2215" i="27"/>
  <c r="A2215" i="27"/>
  <c r="E2193" i="27"/>
  <c r="E2195" i="27" s="1"/>
  <c r="D2192" i="27"/>
  <c r="C2192" i="27" s="1"/>
  <c r="B2192" i="27"/>
  <c r="A2192" i="27"/>
  <c r="D2191" i="27"/>
  <c r="C2191" i="27" s="1"/>
  <c r="B2191" i="27"/>
  <c r="A2191" i="27"/>
  <c r="D2190" i="27"/>
  <c r="C2190" i="27" s="1"/>
  <c r="B2190" i="27"/>
  <c r="A2190" i="27"/>
  <c r="D2189" i="27"/>
  <c r="C2189" i="27" s="1"/>
  <c r="B2189" i="27"/>
  <c r="A2189" i="27"/>
  <c r="D2188" i="27"/>
  <c r="C2188" i="27" s="1"/>
  <c r="B2188" i="27"/>
  <c r="A2188" i="27"/>
  <c r="D2187" i="27"/>
  <c r="C2187" i="27" s="1"/>
  <c r="B2187" i="27"/>
  <c r="A2187" i="27"/>
  <c r="E2166" i="27"/>
  <c r="E2168" i="27" s="1"/>
  <c r="D2165" i="27"/>
  <c r="C2165" i="27" s="1"/>
  <c r="B2165" i="27"/>
  <c r="A2165" i="27"/>
  <c r="D2164" i="27"/>
  <c r="C2164" i="27" s="1"/>
  <c r="B2164" i="27"/>
  <c r="A2164" i="27"/>
  <c r="D2163" i="27"/>
  <c r="C2163" i="27" s="1"/>
  <c r="B2163" i="27"/>
  <c r="A2163" i="27"/>
  <c r="D2162" i="27"/>
  <c r="C2162" i="27" s="1"/>
  <c r="B2162" i="27"/>
  <c r="A2162" i="27"/>
  <c r="D2161" i="27"/>
  <c r="C2161" i="27" s="1"/>
  <c r="B2161" i="27"/>
  <c r="A2161" i="27"/>
  <c r="D2160" i="27"/>
  <c r="C2160" i="27" s="1"/>
  <c r="B2160" i="27"/>
  <c r="A2160" i="27"/>
  <c r="E2139" i="27"/>
  <c r="E2141" i="27" s="1"/>
  <c r="D2138" i="27"/>
  <c r="C2138" i="27" s="1"/>
  <c r="B2138" i="27"/>
  <c r="A2138" i="27"/>
  <c r="D2137" i="27"/>
  <c r="C2137" i="27" s="1"/>
  <c r="B2137" i="27"/>
  <c r="A2137" i="27"/>
  <c r="D2136" i="27"/>
  <c r="C2136" i="27" s="1"/>
  <c r="B2136" i="27"/>
  <c r="A2136" i="27"/>
  <c r="D2135" i="27"/>
  <c r="C2135" i="27" s="1"/>
  <c r="B2135" i="27"/>
  <c r="A2135" i="27"/>
  <c r="D2134" i="27"/>
  <c r="C2134" i="27" s="1"/>
  <c r="B2134" i="27"/>
  <c r="A2134" i="27"/>
  <c r="D2133" i="27"/>
  <c r="C2133" i="27" s="1"/>
  <c r="B2133" i="27"/>
  <c r="A2133" i="27"/>
  <c r="E2112" i="27"/>
  <c r="E2114" i="27" s="1"/>
  <c r="D2111" i="27"/>
  <c r="C2111" i="27" s="1"/>
  <c r="B2111" i="27"/>
  <c r="A2111" i="27"/>
  <c r="D2110" i="27"/>
  <c r="C2110" i="27" s="1"/>
  <c r="B2110" i="27"/>
  <c r="A2110" i="27"/>
  <c r="D2109" i="27"/>
  <c r="C2109" i="27" s="1"/>
  <c r="B2109" i="27"/>
  <c r="A2109" i="27"/>
  <c r="D2108" i="27"/>
  <c r="C2108" i="27" s="1"/>
  <c r="B2108" i="27"/>
  <c r="A2108" i="27"/>
  <c r="D2107" i="27"/>
  <c r="C2107" i="27" s="1"/>
  <c r="B2107" i="27"/>
  <c r="A2107" i="27"/>
  <c r="D2106" i="27"/>
  <c r="C2106" i="27" s="1"/>
  <c r="B2106" i="27"/>
  <c r="A2106" i="27"/>
  <c r="E2085" i="27"/>
  <c r="E2087" i="27" s="1"/>
  <c r="D2084" i="27"/>
  <c r="C2084" i="27" s="1"/>
  <c r="B2084" i="27"/>
  <c r="A2084" i="27"/>
  <c r="D2083" i="27"/>
  <c r="C2083" i="27" s="1"/>
  <c r="B2083" i="27"/>
  <c r="A2083" i="27"/>
  <c r="D2082" i="27"/>
  <c r="C2082" i="27" s="1"/>
  <c r="B2082" i="27"/>
  <c r="A2082" i="27"/>
  <c r="D2081" i="27"/>
  <c r="C2081" i="27" s="1"/>
  <c r="B2081" i="27"/>
  <c r="A2081" i="27"/>
  <c r="D2080" i="27"/>
  <c r="C2080" i="27" s="1"/>
  <c r="B2080" i="27"/>
  <c r="A2080" i="27"/>
  <c r="D2079" i="27"/>
  <c r="C2079" i="27" s="1"/>
  <c r="B2079" i="27"/>
  <c r="A2079" i="27"/>
  <c r="E2058" i="27"/>
  <c r="E2060" i="27" s="1"/>
  <c r="D2057" i="27"/>
  <c r="C2057" i="27" s="1"/>
  <c r="B2057" i="27"/>
  <c r="A2057" i="27"/>
  <c r="D2056" i="27"/>
  <c r="C2056" i="27" s="1"/>
  <c r="B2056" i="27"/>
  <c r="A2056" i="27"/>
  <c r="D2055" i="27"/>
  <c r="C2055" i="27" s="1"/>
  <c r="B2055" i="27"/>
  <c r="A2055" i="27"/>
  <c r="D2054" i="27"/>
  <c r="C2054" i="27" s="1"/>
  <c r="B2054" i="27"/>
  <c r="A2054" i="27"/>
  <c r="D2053" i="27"/>
  <c r="C2053" i="27" s="1"/>
  <c r="B2053" i="27"/>
  <c r="A2053" i="27"/>
  <c r="D2052" i="27"/>
  <c r="C2052" i="27" s="1"/>
  <c r="B2052" i="27"/>
  <c r="A2052" i="27"/>
  <c r="E2031" i="27"/>
  <c r="E2033" i="27" s="1"/>
  <c r="D2030" i="27"/>
  <c r="C2030" i="27" s="1"/>
  <c r="B2030" i="27"/>
  <c r="A2030" i="27"/>
  <c r="D2029" i="27"/>
  <c r="C2029" i="27" s="1"/>
  <c r="B2029" i="27"/>
  <c r="A2029" i="27"/>
  <c r="D2028" i="27"/>
  <c r="C2028" i="27" s="1"/>
  <c r="B2028" i="27"/>
  <c r="A2028" i="27"/>
  <c r="D2027" i="27"/>
  <c r="C2027" i="27" s="1"/>
  <c r="B2027" i="27"/>
  <c r="A2027" i="27"/>
  <c r="D2026" i="27"/>
  <c r="C2026" i="27" s="1"/>
  <c r="B2026" i="27"/>
  <c r="A2026" i="27"/>
  <c r="D2025" i="27"/>
  <c r="C2025" i="27" s="1"/>
  <c r="B2025" i="27"/>
  <c r="A2025" i="27"/>
  <c r="E2004" i="27"/>
  <c r="E2006" i="27" s="1"/>
  <c r="D2003" i="27"/>
  <c r="C2003" i="27" s="1"/>
  <c r="B2003" i="27"/>
  <c r="A2003" i="27"/>
  <c r="D2002" i="27"/>
  <c r="C2002" i="27" s="1"/>
  <c r="B2002" i="27"/>
  <c r="A2002" i="27"/>
  <c r="D2001" i="27"/>
  <c r="C2001" i="27" s="1"/>
  <c r="B2001" i="27"/>
  <c r="A2001" i="27"/>
  <c r="D2000" i="27"/>
  <c r="C2000" i="27" s="1"/>
  <c r="B2000" i="27"/>
  <c r="A2000" i="27"/>
  <c r="D1999" i="27"/>
  <c r="C1999" i="27" s="1"/>
  <c r="B1999" i="27"/>
  <c r="A1999" i="27"/>
  <c r="D1998" i="27"/>
  <c r="C1998" i="27" s="1"/>
  <c r="B1998" i="27"/>
  <c r="A1998" i="27"/>
  <c r="E1977" i="27"/>
  <c r="E1979" i="27" s="1"/>
  <c r="D1976" i="27"/>
  <c r="C1976" i="27" s="1"/>
  <c r="B1976" i="27"/>
  <c r="A1976" i="27"/>
  <c r="D1975" i="27"/>
  <c r="C1975" i="27" s="1"/>
  <c r="B1975" i="27"/>
  <c r="A1975" i="27"/>
  <c r="D1974" i="27"/>
  <c r="C1974" i="27" s="1"/>
  <c r="B1974" i="27"/>
  <c r="A1974" i="27"/>
  <c r="D1973" i="27"/>
  <c r="C1973" i="27" s="1"/>
  <c r="B1973" i="27"/>
  <c r="A1973" i="27"/>
  <c r="D1972" i="27"/>
  <c r="C1972" i="27" s="1"/>
  <c r="B1972" i="27"/>
  <c r="A1972" i="27"/>
  <c r="D1971" i="27"/>
  <c r="C1971" i="27" s="1"/>
  <c r="B1971" i="27"/>
  <c r="A1971" i="27"/>
  <c r="E1950" i="27"/>
  <c r="E1952" i="27" s="1"/>
  <c r="D1949" i="27"/>
  <c r="C1949" i="27" s="1"/>
  <c r="B1949" i="27"/>
  <c r="A1949" i="27"/>
  <c r="D1948" i="27"/>
  <c r="C1948" i="27" s="1"/>
  <c r="B1948" i="27"/>
  <c r="A1948" i="27"/>
  <c r="D1947" i="27"/>
  <c r="C1947" i="27" s="1"/>
  <c r="B1947" i="27"/>
  <c r="A1947" i="27"/>
  <c r="D1946" i="27"/>
  <c r="C1946" i="27" s="1"/>
  <c r="B1946" i="27"/>
  <c r="A1946" i="27"/>
  <c r="D1945" i="27"/>
  <c r="C1945" i="27" s="1"/>
  <c r="B1945" i="27"/>
  <c r="A1945" i="27"/>
  <c r="D1944" i="27"/>
  <c r="C1944" i="27" s="1"/>
  <c r="B1944" i="27"/>
  <c r="A1944" i="27"/>
  <c r="E1923" i="27"/>
  <c r="E1925" i="27" s="1"/>
  <c r="D1922" i="27"/>
  <c r="C1922" i="27" s="1"/>
  <c r="B1922" i="27"/>
  <c r="A1922" i="27"/>
  <c r="D1921" i="27"/>
  <c r="C1921" i="27" s="1"/>
  <c r="B1921" i="27"/>
  <c r="A1921" i="27"/>
  <c r="D1920" i="27"/>
  <c r="C1920" i="27" s="1"/>
  <c r="B1920" i="27"/>
  <c r="A1920" i="27"/>
  <c r="D1919" i="27"/>
  <c r="C1919" i="27" s="1"/>
  <c r="B1919" i="27"/>
  <c r="A1919" i="27"/>
  <c r="D1918" i="27"/>
  <c r="C1918" i="27" s="1"/>
  <c r="B1918" i="27"/>
  <c r="A1918" i="27"/>
  <c r="D1917" i="27"/>
  <c r="C1917" i="27" s="1"/>
  <c r="B1917" i="27"/>
  <c r="A1917" i="27"/>
  <c r="E1896" i="27"/>
  <c r="E1898" i="27" s="1"/>
  <c r="D1895" i="27"/>
  <c r="C1895" i="27" s="1"/>
  <c r="B1895" i="27"/>
  <c r="A1895" i="27"/>
  <c r="D1894" i="27"/>
  <c r="C1894" i="27" s="1"/>
  <c r="B1894" i="27"/>
  <c r="A1894" i="27"/>
  <c r="D1893" i="27"/>
  <c r="C1893" i="27" s="1"/>
  <c r="B1893" i="27"/>
  <c r="A1893" i="27"/>
  <c r="D1892" i="27"/>
  <c r="C1892" i="27" s="1"/>
  <c r="B1892" i="27"/>
  <c r="A1892" i="27"/>
  <c r="D1891" i="27"/>
  <c r="C1891" i="27" s="1"/>
  <c r="B1891" i="27"/>
  <c r="A1891" i="27"/>
  <c r="D1890" i="27"/>
  <c r="C1890" i="27" s="1"/>
  <c r="B1890" i="27"/>
  <c r="A1890" i="27"/>
  <c r="E1869" i="27"/>
  <c r="E1871" i="27" s="1"/>
  <c r="D1868" i="27"/>
  <c r="C1868" i="27" s="1"/>
  <c r="B1868" i="27"/>
  <c r="A1868" i="27"/>
  <c r="D1867" i="27"/>
  <c r="C1867" i="27" s="1"/>
  <c r="B1867" i="27"/>
  <c r="A1867" i="27"/>
  <c r="D1866" i="27"/>
  <c r="C1866" i="27" s="1"/>
  <c r="B1866" i="27"/>
  <c r="A1866" i="27"/>
  <c r="D1865" i="27"/>
  <c r="C1865" i="27" s="1"/>
  <c r="B1865" i="27"/>
  <c r="A1865" i="27"/>
  <c r="D1864" i="27"/>
  <c r="C1864" i="27" s="1"/>
  <c r="B1864" i="27"/>
  <c r="A1864" i="27"/>
  <c r="D1863" i="27"/>
  <c r="C1863" i="27" s="1"/>
  <c r="B1863" i="27"/>
  <c r="A1863" i="27"/>
  <c r="E1842" i="27"/>
  <c r="E1844" i="27" s="1"/>
  <c r="D1841" i="27"/>
  <c r="C1841" i="27" s="1"/>
  <c r="B1841" i="27"/>
  <c r="A1841" i="27"/>
  <c r="D1840" i="27"/>
  <c r="C1840" i="27" s="1"/>
  <c r="B1840" i="27"/>
  <c r="A1840" i="27"/>
  <c r="D1839" i="27"/>
  <c r="C1839" i="27" s="1"/>
  <c r="B1839" i="27"/>
  <c r="A1839" i="27"/>
  <c r="D1838" i="27"/>
  <c r="C1838" i="27" s="1"/>
  <c r="B1838" i="27"/>
  <c r="A1838" i="27"/>
  <c r="D1837" i="27"/>
  <c r="C1837" i="27" s="1"/>
  <c r="B1837" i="27"/>
  <c r="A1837" i="27"/>
  <c r="D1836" i="27"/>
  <c r="C1836" i="27" s="1"/>
  <c r="B1836" i="27"/>
  <c r="A1836" i="27"/>
  <c r="E1815" i="27"/>
  <c r="E1817" i="27" s="1"/>
  <c r="D1814" i="27"/>
  <c r="C1814" i="27" s="1"/>
  <c r="B1814" i="27"/>
  <c r="A1814" i="27"/>
  <c r="D1813" i="27"/>
  <c r="C1813" i="27" s="1"/>
  <c r="B1813" i="27"/>
  <c r="A1813" i="27"/>
  <c r="D1812" i="27"/>
  <c r="C1812" i="27" s="1"/>
  <c r="B1812" i="27"/>
  <c r="A1812" i="27"/>
  <c r="D1811" i="27"/>
  <c r="C1811" i="27" s="1"/>
  <c r="B1811" i="27"/>
  <c r="A1811" i="27"/>
  <c r="D1810" i="27"/>
  <c r="C1810" i="27" s="1"/>
  <c r="B1810" i="27"/>
  <c r="A1810" i="27"/>
  <c r="D1809" i="27"/>
  <c r="C1809" i="27" s="1"/>
  <c r="B1809" i="27"/>
  <c r="A1809" i="27"/>
  <c r="E1788" i="27"/>
  <c r="E1790" i="27" s="1"/>
  <c r="D1787" i="27"/>
  <c r="C1787" i="27" s="1"/>
  <c r="B1787" i="27"/>
  <c r="A1787" i="27"/>
  <c r="D1786" i="27"/>
  <c r="C1786" i="27" s="1"/>
  <c r="B1786" i="27"/>
  <c r="A1786" i="27"/>
  <c r="D1785" i="27"/>
  <c r="C1785" i="27" s="1"/>
  <c r="B1785" i="27"/>
  <c r="A1785" i="27"/>
  <c r="D1784" i="27"/>
  <c r="C1784" i="27" s="1"/>
  <c r="B1784" i="27"/>
  <c r="A1784" i="27"/>
  <c r="D1783" i="27"/>
  <c r="C1783" i="27" s="1"/>
  <c r="B1783" i="27"/>
  <c r="A1783" i="27"/>
  <c r="D1782" i="27"/>
  <c r="C1782" i="27" s="1"/>
  <c r="B1782" i="27"/>
  <c r="A1782" i="27"/>
  <c r="E1761" i="27"/>
  <c r="E1763" i="27" s="1"/>
  <c r="D1760" i="27"/>
  <c r="C1760" i="27" s="1"/>
  <c r="B1760" i="27"/>
  <c r="A1760" i="27"/>
  <c r="D1759" i="27"/>
  <c r="C1759" i="27" s="1"/>
  <c r="B1759" i="27"/>
  <c r="A1759" i="27"/>
  <c r="D1758" i="27"/>
  <c r="C1758" i="27" s="1"/>
  <c r="B1758" i="27"/>
  <c r="A1758" i="27"/>
  <c r="D1757" i="27"/>
  <c r="C1757" i="27" s="1"/>
  <c r="B1757" i="27"/>
  <c r="A1757" i="27"/>
  <c r="D1756" i="27"/>
  <c r="C1756" i="27" s="1"/>
  <c r="B1756" i="27"/>
  <c r="A1756" i="27"/>
  <c r="D1755" i="27"/>
  <c r="C1755" i="27" s="1"/>
  <c r="B1755" i="27"/>
  <c r="A1755" i="27"/>
  <c r="E1734" i="27"/>
  <c r="E1736" i="27" s="1"/>
  <c r="D1733" i="27"/>
  <c r="C1733" i="27" s="1"/>
  <c r="B1733" i="27"/>
  <c r="A1733" i="27"/>
  <c r="D1732" i="27"/>
  <c r="C1732" i="27" s="1"/>
  <c r="B1732" i="27"/>
  <c r="A1732" i="27"/>
  <c r="D1731" i="27"/>
  <c r="C1731" i="27" s="1"/>
  <c r="B1731" i="27"/>
  <c r="A1731" i="27"/>
  <c r="D1730" i="27"/>
  <c r="C1730" i="27" s="1"/>
  <c r="B1730" i="27"/>
  <c r="A1730" i="27"/>
  <c r="D1729" i="27"/>
  <c r="C1729" i="27" s="1"/>
  <c r="B1729" i="27"/>
  <c r="A1729" i="27"/>
  <c r="D1728" i="27"/>
  <c r="C1728" i="27" s="1"/>
  <c r="B1728" i="27"/>
  <c r="A1728" i="27"/>
  <c r="E1707" i="27"/>
  <c r="E1709" i="27" s="1"/>
  <c r="D1706" i="27"/>
  <c r="C1706" i="27" s="1"/>
  <c r="B1706" i="27"/>
  <c r="A1706" i="27"/>
  <c r="D1705" i="27"/>
  <c r="C1705" i="27" s="1"/>
  <c r="B1705" i="27"/>
  <c r="A1705" i="27"/>
  <c r="D1704" i="27"/>
  <c r="C1704" i="27" s="1"/>
  <c r="B1704" i="27"/>
  <c r="A1704" i="27"/>
  <c r="D1703" i="27"/>
  <c r="C1703" i="27" s="1"/>
  <c r="B1703" i="27"/>
  <c r="A1703" i="27"/>
  <c r="D1702" i="27"/>
  <c r="C1702" i="27" s="1"/>
  <c r="B1702" i="27"/>
  <c r="A1702" i="27"/>
  <c r="D1701" i="27"/>
  <c r="C1701" i="27" s="1"/>
  <c r="B1701" i="27"/>
  <c r="A1701" i="27"/>
  <c r="E1680" i="27"/>
  <c r="E1682" i="27" s="1"/>
  <c r="D1679" i="27"/>
  <c r="C1679" i="27" s="1"/>
  <c r="B1679" i="27"/>
  <c r="A1679" i="27"/>
  <c r="D1678" i="27"/>
  <c r="C1678" i="27" s="1"/>
  <c r="B1678" i="27"/>
  <c r="A1678" i="27"/>
  <c r="D1677" i="27"/>
  <c r="C1677" i="27" s="1"/>
  <c r="B1677" i="27"/>
  <c r="A1677" i="27"/>
  <c r="D1676" i="27"/>
  <c r="C1676" i="27" s="1"/>
  <c r="B1676" i="27"/>
  <c r="A1676" i="27"/>
  <c r="D1675" i="27"/>
  <c r="C1675" i="27" s="1"/>
  <c r="B1675" i="27"/>
  <c r="A1675" i="27"/>
  <c r="D1674" i="27"/>
  <c r="C1674" i="27" s="1"/>
  <c r="B1674" i="27"/>
  <c r="A1674" i="27"/>
  <c r="E1653" i="27"/>
  <c r="E1655" i="27" s="1"/>
  <c r="D1652" i="27"/>
  <c r="C1652" i="27" s="1"/>
  <c r="B1652" i="27"/>
  <c r="A1652" i="27"/>
  <c r="D1651" i="27"/>
  <c r="C1651" i="27" s="1"/>
  <c r="B1651" i="27"/>
  <c r="A1651" i="27"/>
  <c r="D1650" i="27"/>
  <c r="C1650" i="27" s="1"/>
  <c r="B1650" i="27"/>
  <c r="A1650" i="27"/>
  <c r="D1649" i="27"/>
  <c r="C1649" i="27" s="1"/>
  <c r="B1649" i="27"/>
  <c r="A1649" i="27"/>
  <c r="D1648" i="27"/>
  <c r="C1648" i="27" s="1"/>
  <c r="B1648" i="27"/>
  <c r="A1648" i="27"/>
  <c r="D1647" i="27"/>
  <c r="C1647" i="27" s="1"/>
  <c r="B1647" i="27"/>
  <c r="A1647" i="27"/>
  <c r="E1626" i="27"/>
  <c r="E1628" i="27" s="1"/>
  <c r="D1625" i="27"/>
  <c r="C1625" i="27" s="1"/>
  <c r="B1625" i="27"/>
  <c r="A1625" i="27"/>
  <c r="D1624" i="27"/>
  <c r="C1624" i="27" s="1"/>
  <c r="B1624" i="27"/>
  <c r="A1624" i="27"/>
  <c r="D1623" i="27"/>
  <c r="C1623" i="27" s="1"/>
  <c r="B1623" i="27"/>
  <c r="A1623" i="27"/>
  <c r="D1622" i="27"/>
  <c r="C1622" i="27" s="1"/>
  <c r="B1622" i="27"/>
  <c r="A1622" i="27"/>
  <c r="D1621" i="27"/>
  <c r="C1621" i="27" s="1"/>
  <c r="B1621" i="27"/>
  <c r="A1621" i="27"/>
  <c r="D1620" i="27"/>
  <c r="C1620" i="27" s="1"/>
  <c r="B1620" i="27"/>
  <c r="A1620" i="27"/>
  <c r="E1599" i="27"/>
  <c r="E1601" i="27" s="1"/>
  <c r="D1598" i="27"/>
  <c r="C1598" i="27" s="1"/>
  <c r="B1598" i="27"/>
  <c r="A1598" i="27"/>
  <c r="D1597" i="27"/>
  <c r="C1597" i="27" s="1"/>
  <c r="B1597" i="27"/>
  <c r="A1597" i="27"/>
  <c r="D1596" i="27"/>
  <c r="C1596" i="27" s="1"/>
  <c r="B1596" i="27"/>
  <c r="A1596" i="27"/>
  <c r="D1595" i="27"/>
  <c r="C1595" i="27" s="1"/>
  <c r="B1595" i="27"/>
  <c r="A1595" i="27"/>
  <c r="D1594" i="27"/>
  <c r="C1594" i="27" s="1"/>
  <c r="B1594" i="27"/>
  <c r="A1594" i="27"/>
  <c r="D1593" i="27"/>
  <c r="C1593" i="27" s="1"/>
  <c r="B1593" i="27"/>
  <c r="A1593" i="27"/>
  <c r="E1572" i="27"/>
  <c r="E1574" i="27" s="1"/>
  <c r="D1571" i="27"/>
  <c r="C1571" i="27" s="1"/>
  <c r="B1571" i="27"/>
  <c r="A1571" i="27"/>
  <c r="D1570" i="27"/>
  <c r="C1570" i="27" s="1"/>
  <c r="B1570" i="27"/>
  <c r="A1570" i="27"/>
  <c r="D1569" i="27"/>
  <c r="C1569" i="27" s="1"/>
  <c r="B1569" i="27"/>
  <c r="A1569" i="27"/>
  <c r="D1568" i="27"/>
  <c r="C1568" i="27" s="1"/>
  <c r="B1568" i="27"/>
  <c r="A1568" i="27"/>
  <c r="D1567" i="27"/>
  <c r="C1567" i="27" s="1"/>
  <c r="B1567" i="27"/>
  <c r="A1567" i="27"/>
  <c r="D1566" i="27"/>
  <c r="C1566" i="27" s="1"/>
  <c r="B1566" i="27"/>
  <c r="A1566" i="27"/>
  <c r="E1545" i="27"/>
  <c r="E1547" i="27" s="1"/>
  <c r="D1544" i="27"/>
  <c r="C1544" i="27" s="1"/>
  <c r="B1544" i="27"/>
  <c r="A1544" i="27"/>
  <c r="D1543" i="27"/>
  <c r="C1543" i="27" s="1"/>
  <c r="B1543" i="27"/>
  <c r="A1543" i="27"/>
  <c r="D1542" i="27"/>
  <c r="C1542" i="27" s="1"/>
  <c r="B1542" i="27"/>
  <c r="A1542" i="27"/>
  <c r="D1541" i="27"/>
  <c r="C1541" i="27" s="1"/>
  <c r="B1541" i="27"/>
  <c r="A1541" i="27"/>
  <c r="D1540" i="27"/>
  <c r="C1540" i="27" s="1"/>
  <c r="B1540" i="27"/>
  <c r="A1540" i="27"/>
  <c r="D1539" i="27"/>
  <c r="C1539" i="27" s="1"/>
  <c r="B1539" i="27"/>
  <c r="A1539" i="27"/>
  <c r="E1518" i="27"/>
  <c r="E1520" i="27" s="1"/>
  <c r="D1517" i="27"/>
  <c r="C1517" i="27" s="1"/>
  <c r="B1517" i="27"/>
  <c r="A1517" i="27"/>
  <c r="D1516" i="27"/>
  <c r="C1516" i="27" s="1"/>
  <c r="B1516" i="27"/>
  <c r="A1516" i="27"/>
  <c r="D1515" i="27"/>
  <c r="C1515" i="27" s="1"/>
  <c r="B1515" i="27"/>
  <c r="A1515" i="27"/>
  <c r="D1514" i="27"/>
  <c r="C1514" i="27" s="1"/>
  <c r="B1514" i="27"/>
  <c r="A1514" i="27"/>
  <c r="D1513" i="27"/>
  <c r="C1513" i="27" s="1"/>
  <c r="B1513" i="27"/>
  <c r="A1513" i="27"/>
  <c r="D1512" i="27"/>
  <c r="C1512" i="27" s="1"/>
  <c r="B1512" i="27"/>
  <c r="A1512" i="27"/>
  <c r="E1491" i="27"/>
  <c r="E1493" i="27" s="1"/>
  <c r="D1490" i="27"/>
  <c r="C1490" i="27" s="1"/>
  <c r="B1490" i="27"/>
  <c r="A1490" i="27"/>
  <c r="D1489" i="27"/>
  <c r="C1489" i="27" s="1"/>
  <c r="B1489" i="27"/>
  <c r="A1489" i="27"/>
  <c r="D1488" i="27"/>
  <c r="C1488" i="27" s="1"/>
  <c r="B1488" i="27"/>
  <c r="A1488" i="27"/>
  <c r="D1487" i="27"/>
  <c r="C1487" i="27" s="1"/>
  <c r="B1487" i="27"/>
  <c r="A1487" i="27"/>
  <c r="D1486" i="27"/>
  <c r="C1486" i="27" s="1"/>
  <c r="B1486" i="27"/>
  <c r="A1486" i="27"/>
  <c r="D1485" i="27"/>
  <c r="C1485" i="27" s="1"/>
  <c r="B1485" i="27"/>
  <c r="A1485" i="27"/>
  <c r="E1464" i="27"/>
  <c r="E1466" i="27" s="1"/>
  <c r="D1463" i="27"/>
  <c r="C1463" i="27" s="1"/>
  <c r="B1463" i="27"/>
  <c r="A1463" i="27"/>
  <c r="D1462" i="27"/>
  <c r="C1462" i="27" s="1"/>
  <c r="B1462" i="27"/>
  <c r="A1462" i="27"/>
  <c r="D1461" i="27"/>
  <c r="C1461" i="27" s="1"/>
  <c r="B1461" i="27"/>
  <c r="A1461" i="27"/>
  <c r="D1460" i="27"/>
  <c r="C1460" i="27" s="1"/>
  <c r="B1460" i="27"/>
  <c r="A1460" i="27"/>
  <c r="D1459" i="27"/>
  <c r="C1459" i="27" s="1"/>
  <c r="B1459" i="27"/>
  <c r="A1459" i="27"/>
  <c r="D1458" i="27"/>
  <c r="C1458" i="27" s="1"/>
  <c r="B1458" i="27"/>
  <c r="A1458" i="27"/>
  <c r="E1437" i="27"/>
  <c r="E1439" i="27" s="1"/>
  <c r="D1436" i="27"/>
  <c r="C1436" i="27" s="1"/>
  <c r="B1436" i="27"/>
  <c r="A1436" i="27"/>
  <c r="D1435" i="27"/>
  <c r="C1435" i="27" s="1"/>
  <c r="B1435" i="27"/>
  <c r="A1435" i="27"/>
  <c r="D1434" i="27"/>
  <c r="C1434" i="27" s="1"/>
  <c r="B1434" i="27"/>
  <c r="A1434" i="27"/>
  <c r="D1433" i="27"/>
  <c r="C1433" i="27" s="1"/>
  <c r="B1433" i="27"/>
  <c r="A1433" i="27"/>
  <c r="D1432" i="27"/>
  <c r="C1432" i="27" s="1"/>
  <c r="B1432" i="27"/>
  <c r="A1432" i="27"/>
  <c r="D1431" i="27"/>
  <c r="C1431" i="27" s="1"/>
  <c r="B1431" i="27"/>
  <c r="A1431" i="27"/>
  <c r="E1410" i="27"/>
  <c r="E1412" i="27" s="1"/>
  <c r="D1409" i="27"/>
  <c r="C1409" i="27" s="1"/>
  <c r="B1409" i="27"/>
  <c r="A1409" i="27"/>
  <c r="D1408" i="27"/>
  <c r="C1408" i="27" s="1"/>
  <c r="B1408" i="27"/>
  <c r="A1408" i="27"/>
  <c r="D1407" i="27"/>
  <c r="C1407" i="27" s="1"/>
  <c r="B1407" i="27"/>
  <c r="A1407" i="27"/>
  <c r="D1406" i="27"/>
  <c r="C1406" i="27" s="1"/>
  <c r="B1406" i="27"/>
  <c r="A1406" i="27"/>
  <c r="D1405" i="27"/>
  <c r="C1405" i="27" s="1"/>
  <c r="B1405" i="27"/>
  <c r="A1405" i="27"/>
  <c r="D1404" i="27"/>
  <c r="C1404" i="27" s="1"/>
  <c r="B1404" i="27"/>
  <c r="A1404" i="27"/>
  <c r="E1383" i="27"/>
  <c r="E1385" i="27" s="1"/>
  <c r="D1382" i="27"/>
  <c r="C1382" i="27" s="1"/>
  <c r="B1382" i="27"/>
  <c r="A1382" i="27"/>
  <c r="D1381" i="27"/>
  <c r="C1381" i="27" s="1"/>
  <c r="B1381" i="27"/>
  <c r="A1381" i="27"/>
  <c r="D1380" i="27"/>
  <c r="C1380" i="27" s="1"/>
  <c r="B1380" i="27"/>
  <c r="A1380" i="27"/>
  <c r="D1379" i="27"/>
  <c r="C1379" i="27" s="1"/>
  <c r="B1379" i="27"/>
  <c r="A1379" i="27"/>
  <c r="D1378" i="27"/>
  <c r="C1378" i="27" s="1"/>
  <c r="B1378" i="27"/>
  <c r="A1378" i="27"/>
  <c r="D1377" i="27"/>
  <c r="C1377" i="27" s="1"/>
  <c r="B1377" i="27"/>
  <c r="A1377" i="27"/>
  <c r="E1356" i="27"/>
  <c r="E1358" i="27" s="1"/>
  <c r="D1355" i="27"/>
  <c r="C1355" i="27" s="1"/>
  <c r="B1355" i="27"/>
  <c r="A1355" i="27"/>
  <c r="D1354" i="27"/>
  <c r="C1354" i="27" s="1"/>
  <c r="B1354" i="27"/>
  <c r="A1354" i="27"/>
  <c r="D1353" i="27"/>
  <c r="C1353" i="27" s="1"/>
  <c r="B1353" i="27"/>
  <c r="A1353" i="27"/>
  <c r="D1352" i="27"/>
  <c r="C1352" i="27" s="1"/>
  <c r="B1352" i="27"/>
  <c r="A1352" i="27"/>
  <c r="D1351" i="27"/>
  <c r="C1351" i="27" s="1"/>
  <c r="B1351" i="27"/>
  <c r="A1351" i="27"/>
  <c r="D1350" i="27"/>
  <c r="C1350" i="27" s="1"/>
  <c r="B1350" i="27"/>
  <c r="A1350" i="27"/>
  <c r="E1329" i="27"/>
  <c r="E1331" i="27" s="1"/>
  <c r="D1328" i="27"/>
  <c r="C1328" i="27" s="1"/>
  <c r="B1328" i="27"/>
  <c r="A1328" i="27"/>
  <c r="D1327" i="27"/>
  <c r="C1327" i="27" s="1"/>
  <c r="B1327" i="27"/>
  <c r="A1327" i="27"/>
  <c r="D1326" i="27"/>
  <c r="C1326" i="27" s="1"/>
  <c r="B1326" i="27"/>
  <c r="A1326" i="27"/>
  <c r="D1325" i="27"/>
  <c r="C1325" i="27" s="1"/>
  <c r="B1325" i="27"/>
  <c r="A1325" i="27"/>
  <c r="D1324" i="27"/>
  <c r="C1324" i="27" s="1"/>
  <c r="B1324" i="27"/>
  <c r="A1324" i="27"/>
  <c r="D1323" i="27"/>
  <c r="C1323" i="27" s="1"/>
  <c r="B1323" i="27"/>
  <c r="A1323" i="27"/>
  <c r="E1302" i="27"/>
  <c r="E1304" i="27" s="1"/>
  <c r="D1301" i="27"/>
  <c r="C1301" i="27" s="1"/>
  <c r="B1301" i="27"/>
  <c r="A1301" i="27"/>
  <c r="D1300" i="27"/>
  <c r="C1300" i="27" s="1"/>
  <c r="B1300" i="27"/>
  <c r="A1300" i="27"/>
  <c r="D1299" i="27"/>
  <c r="C1299" i="27" s="1"/>
  <c r="B1299" i="27"/>
  <c r="A1299" i="27"/>
  <c r="D1298" i="27"/>
  <c r="C1298" i="27" s="1"/>
  <c r="B1298" i="27"/>
  <c r="A1298" i="27"/>
  <c r="D1297" i="27"/>
  <c r="C1297" i="27" s="1"/>
  <c r="B1297" i="27"/>
  <c r="A1297" i="27"/>
  <c r="D1296" i="27"/>
  <c r="C1296" i="27" s="1"/>
  <c r="B1296" i="27"/>
  <c r="A1296" i="27"/>
  <c r="E1275" i="27"/>
  <c r="E1277" i="27" s="1"/>
  <c r="D1274" i="27"/>
  <c r="C1274" i="27" s="1"/>
  <c r="B1274" i="27"/>
  <c r="A1274" i="27"/>
  <c r="D1273" i="27"/>
  <c r="C1273" i="27" s="1"/>
  <c r="B1273" i="27"/>
  <c r="A1273" i="27"/>
  <c r="D1272" i="27"/>
  <c r="C1272" i="27" s="1"/>
  <c r="B1272" i="27"/>
  <c r="A1272" i="27"/>
  <c r="D1271" i="27"/>
  <c r="C1271" i="27" s="1"/>
  <c r="B1271" i="27"/>
  <c r="A1271" i="27"/>
  <c r="D1270" i="27"/>
  <c r="C1270" i="27" s="1"/>
  <c r="B1270" i="27"/>
  <c r="A1270" i="27"/>
  <c r="D1269" i="27"/>
  <c r="C1269" i="27" s="1"/>
  <c r="B1269" i="27"/>
  <c r="A1269" i="27"/>
  <c r="E1248" i="27"/>
  <c r="E1250" i="27" s="1"/>
  <c r="D1247" i="27"/>
  <c r="C1247" i="27" s="1"/>
  <c r="B1247" i="27"/>
  <c r="A1247" i="27"/>
  <c r="D1246" i="27"/>
  <c r="C1246" i="27" s="1"/>
  <c r="B1246" i="27"/>
  <c r="A1246" i="27"/>
  <c r="D1245" i="27"/>
  <c r="C1245" i="27" s="1"/>
  <c r="B1245" i="27"/>
  <c r="A1245" i="27"/>
  <c r="D1244" i="27"/>
  <c r="C1244" i="27" s="1"/>
  <c r="B1244" i="27"/>
  <c r="A1244" i="27"/>
  <c r="D1243" i="27"/>
  <c r="C1243" i="27" s="1"/>
  <c r="B1243" i="27"/>
  <c r="A1243" i="27"/>
  <c r="D1242" i="27"/>
  <c r="C1242" i="27" s="1"/>
  <c r="B1242" i="27"/>
  <c r="A1242" i="27"/>
  <c r="E1221" i="27"/>
  <c r="E1223" i="27" s="1"/>
  <c r="D1220" i="27"/>
  <c r="C1220" i="27" s="1"/>
  <c r="B1220" i="27"/>
  <c r="A1220" i="27"/>
  <c r="D1219" i="27"/>
  <c r="C1219" i="27" s="1"/>
  <c r="B1219" i="27"/>
  <c r="A1219" i="27"/>
  <c r="D1218" i="27"/>
  <c r="C1218" i="27" s="1"/>
  <c r="B1218" i="27"/>
  <c r="A1218" i="27"/>
  <c r="D1217" i="27"/>
  <c r="C1217" i="27" s="1"/>
  <c r="B1217" i="27"/>
  <c r="A1217" i="27"/>
  <c r="D1216" i="27"/>
  <c r="C1216" i="27" s="1"/>
  <c r="B1216" i="27"/>
  <c r="A1216" i="27"/>
  <c r="D1215" i="27"/>
  <c r="C1215" i="27" s="1"/>
  <c r="B1215" i="27"/>
  <c r="A1215" i="27"/>
  <c r="E1194" i="27"/>
  <c r="E1196" i="27" s="1"/>
  <c r="D1193" i="27"/>
  <c r="C1193" i="27" s="1"/>
  <c r="B1193" i="27"/>
  <c r="A1193" i="27"/>
  <c r="D1192" i="27"/>
  <c r="C1192" i="27" s="1"/>
  <c r="B1192" i="27"/>
  <c r="A1192" i="27"/>
  <c r="D1191" i="27"/>
  <c r="C1191" i="27" s="1"/>
  <c r="B1191" i="27"/>
  <c r="A1191" i="27"/>
  <c r="D1190" i="27"/>
  <c r="C1190" i="27" s="1"/>
  <c r="B1190" i="27"/>
  <c r="A1190" i="27"/>
  <c r="D1189" i="27"/>
  <c r="C1189" i="27" s="1"/>
  <c r="B1189" i="27"/>
  <c r="A1189" i="27"/>
  <c r="D1188" i="27"/>
  <c r="C1188" i="27" s="1"/>
  <c r="B1188" i="27"/>
  <c r="A1188" i="27"/>
  <c r="E1167" i="27"/>
  <c r="E1169" i="27" s="1"/>
  <c r="D1166" i="27"/>
  <c r="C1166" i="27" s="1"/>
  <c r="B1166" i="27"/>
  <c r="A1166" i="27"/>
  <c r="D1165" i="27"/>
  <c r="C1165" i="27" s="1"/>
  <c r="B1165" i="27"/>
  <c r="A1165" i="27"/>
  <c r="D1164" i="27"/>
  <c r="C1164" i="27" s="1"/>
  <c r="B1164" i="27"/>
  <c r="A1164" i="27"/>
  <c r="D1163" i="27"/>
  <c r="C1163" i="27" s="1"/>
  <c r="B1163" i="27"/>
  <c r="A1163" i="27"/>
  <c r="D1162" i="27"/>
  <c r="C1162" i="27" s="1"/>
  <c r="B1162" i="27"/>
  <c r="A1162" i="27"/>
  <c r="D1161" i="27"/>
  <c r="C1161" i="27" s="1"/>
  <c r="B1161" i="27"/>
  <c r="A1161" i="27"/>
  <c r="E1140" i="27"/>
  <c r="E1142" i="27" s="1"/>
  <c r="D1139" i="27"/>
  <c r="C1139" i="27" s="1"/>
  <c r="B1139" i="27"/>
  <c r="A1139" i="27"/>
  <c r="D1138" i="27"/>
  <c r="C1138" i="27" s="1"/>
  <c r="B1138" i="27"/>
  <c r="A1138" i="27"/>
  <c r="D1137" i="27"/>
  <c r="C1137" i="27" s="1"/>
  <c r="B1137" i="27"/>
  <c r="A1137" i="27"/>
  <c r="D1136" i="27"/>
  <c r="C1136" i="27" s="1"/>
  <c r="B1136" i="27"/>
  <c r="A1136" i="27"/>
  <c r="D1135" i="27"/>
  <c r="C1135" i="27" s="1"/>
  <c r="B1135" i="27"/>
  <c r="A1135" i="27"/>
  <c r="D1134" i="27"/>
  <c r="C1134" i="27" s="1"/>
  <c r="B1134" i="27"/>
  <c r="A1134" i="27"/>
  <c r="E1113" i="27"/>
  <c r="E1115" i="27" s="1"/>
  <c r="D1112" i="27"/>
  <c r="C1112" i="27" s="1"/>
  <c r="B1112" i="27"/>
  <c r="A1112" i="27"/>
  <c r="D1111" i="27"/>
  <c r="C1111" i="27" s="1"/>
  <c r="B1111" i="27"/>
  <c r="A1111" i="27"/>
  <c r="D1110" i="27"/>
  <c r="C1110" i="27" s="1"/>
  <c r="B1110" i="27"/>
  <c r="A1110" i="27"/>
  <c r="D1109" i="27"/>
  <c r="C1109" i="27" s="1"/>
  <c r="B1109" i="27"/>
  <c r="A1109" i="27"/>
  <c r="D1108" i="27"/>
  <c r="C1108" i="27" s="1"/>
  <c r="B1108" i="27"/>
  <c r="A1108" i="27"/>
  <c r="D1107" i="27"/>
  <c r="C1107" i="27" s="1"/>
  <c r="B1107" i="27"/>
  <c r="A1107" i="27"/>
  <c r="E1086" i="27"/>
  <c r="E1088" i="27" s="1"/>
  <c r="D1085" i="27"/>
  <c r="C1085" i="27" s="1"/>
  <c r="B1085" i="27"/>
  <c r="A1085" i="27"/>
  <c r="D1084" i="27"/>
  <c r="C1084" i="27" s="1"/>
  <c r="B1084" i="27"/>
  <c r="A1084" i="27"/>
  <c r="D1083" i="27"/>
  <c r="C1083" i="27" s="1"/>
  <c r="B1083" i="27"/>
  <c r="A1083" i="27"/>
  <c r="D1082" i="27"/>
  <c r="C1082" i="27" s="1"/>
  <c r="B1082" i="27"/>
  <c r="A1082" i="27"/>
  <c r="D1081" i="27"/>
  <c r="C1081" i="27" s="1"/>
  <c r="B1081" i="27"/>
  <c r="A1081" i="27"/>
  <c r="D1080" i="27"/>
  <c r="C1080" i="27" s="1"/>
  <c r="B1080" i="27"/>
  <c r="A1080" i="27"/>
  <c r="E1059" i="27"/>
  <c r="E1061" i="27" s="1"/>
  <c r="D1058" i="27"/>
  <c r="C1058" i="27" s="1"/>
  <c r="B1058" i="27"/>
  <c r="A1058" i="27"/>
  <c r="D1057" i="27"/>
  <c r="C1057" i="27" s="1"/>
  <c r="B1057" i="27"/>
  <c r="A1057" i="27"/>
  <c r="D1056" i="27"/>
  <c r="C1056" i="27" s="1"/>
  <c r="B1056" i="27"/>
  <c r="A1056" i="27"/>
  <c r="D1055" i="27"/>
  <c r="C1055" i="27" s="1"/>
  <c r="B1055" i="27"/>
  <c r="A1055" i="27"/>
  <c r="D1054" i="27"/>
  <c r="C1054" i="27" s="1"/>
  <c r="B1054" i="27"/>
  <c r="A1054" i="27"/>
  <c r="D1053" i="27"/>
  <c r="C1053" i="27" s="1"/>
  <c r="B1053" i="27"/>
  <c r="A1053" i="27"/>
  <c r="E1032" i="27"/>
  <c r="E1034" i="27" s="1"/>
  <c r="D1031" i="27"/>
  <c r="C1031" i="27" s="1"/>
  <c r="B1031" i="27"/>
  <c r="A1031" i="27"/>
  <c r="D1030" i="27"/>
  <c r="C1030" i="27" s="1"/>
  <c r="B1030" i="27"/>
  <c r="A1030" i="27"/>
  <c r="D1029" i="27"/>
  <c r="C1029" i="27" s="1"/>
  <c r="B1029" i="27"/>
  <c r="A1029" i="27"/>
  <c r="D1028" i="27"/>
  <c r="C1028" i="27" s="1"/>
  <c r="B1028" i="27"/>
  <c r="A1028" i="27"/>
  <c r="D1027" i="27"/>
  <c r="C1027" i="27" s="1"/>
  <c r="B1027" i="27"/>
  <c r="A1027" i="27"/>
  <c r="D1026" i="27"/>
  <c r="C1026" i="27" s="1"/>
  <c r="B1026" i="27"/>
  <c r="A1026" i="27"/>
  <c r="E1005" i="27"/>
  <c r="E1007" i="27" s="1"/>
  <c r="D1004" i="27"/>
  <c r="C1004" i="27" s="1"/>
  <c r="B1004" i="27"/>
  <c r="A1004" i="27"/>
  <c r="D1003" i="27"/>
  <c r="C1003" i="27" s="1"/>
  <c r="B1003" i="27"/>
  <c r="A1003" i="27"/>
  <c r="D1002" i="27"/>
  <c r="C1002" i="27" s="1"/>
  <c r="B1002" i="27"/>
  <c r="A1002" i="27"/>
  <c r="D1001" i="27"/>
  <c r="C1001" i="27" s="1"/>
  <c r="B1001" i="27"/>
  <c r="A1001" i="27"/>
  <c r="D1000" i="27"/>
  <c r="C1000" i="27" s="1"/>
  <c r="B1000" i="27"/>
  <c r="A1000" i="27"/>
  <c r="D999" i="27"/>
  <c r="C999" i="27" s="1"/>
  <c r="B999" i="27"/>
  <c r="A999" i="27"/>
  <c r="E978" i="27"/>
  <c r="E980" i="27" s="1"/>
  <c r="D977" i="27"/>
  <c r="C977" i="27" s="1"/>
  <c r="B977" i="27"/>
  <c r="A977" i="27"/>
  <c r="D976" i="27"/>
  <c r="C976" i="27" s="1"/>
  <c r="B976" i="27"/>
  <c r="A976" i="27"/>
  <c r="D975" i="27"/>
  <c r="C975" i="27" s="1"/>
  <c r="B975" i="27"/>
  <c r="A975" i="27"/>
  <c r="D974" i="27"/>
  <c r="C974" i="27" s="1"/>
  <c r="B974" i="27"/>
  <c r="A974" i="27"/>
  <c r="D973" i="27"/>
  <c r="C973" i="27" s="1"/>
  <c r="B973" i="27"/>
  <c r="A973" i="27"/>
  <c r="D972" i="27"/>
  <c r="C972" i="27" s="1"/>
  <c r="B972" i="27"/>
  <c r="A972" i="27"/>
  <c r="E951" i="27"/>
  <c r="E953" i="27" s="1"/>
  <c r="D950" i="27"/>
  <c r="C950" i="27" s="1"/>
  <c r="B950" i="27"/>
  <c r="A950" i="27"/>
  <c r="D949" i="27"/>
  <c r="C949" i="27" s="1"/>
  <c r="B949" i="27"/>
  <c r="A949" i="27"/>
  <c r="D948" i="27"/>
  <c r="C948" i="27" s="1"/>
  <c r="B948" i="27"/>
  <c r="A948" i="27"/>
  <c r="D947" i="27"/>
  <c r="C947" i="27" s="1"/>
  <c r="B947" i="27"/>
  <c r="A947" i="27"/>
  <c r="D946" i="27"/>
  <c r="C946" i="27" s="1"/>
  <c r="B946" i="27"/>
  <c r="A946" i="27"/>
  <c r="D945" i="27"/>
  <c r="C945" i="27" s="1"/>
  <c r="B945" i="27"/>
  <c r="A945" i="27"/>
  <c r="E923" i="27"/>
  <c r="E925" i="27" s="1"/>
  <c r="D922" i="27"/>
  <c r="C922" i="27" s="1"/>
  <c r="B922" i="27"/>
  <c r="A922" i="27"/>
  <c r="D921" i="27"/>
  <c r="C921" i="27" s="1"/>
  <c r="B921" i="27"/>
  <c r="A921" i="27"/>
  <c r="D920" i="27"/>
  <c r="C920" i="27" s="1"/>
  <c r="B920" i="27"/>
  <c r="A920" i="27"/>
  <c r="D919" i="27"/>
  <c r="C919" i="27" s="1"/>
  <c r="B919" i="27"/>
  <c r="A919" i="27"/>
  <c r="D918" i="27"/>
  <c r="C918" i="27" s="1"/>
  <c r="B918" i="27"/>
  <c r="A918" i="27"/>
  <c r="D917" i="27"/>
  <c r="C917" i="27" s="1"/>
  <c r="B917" i="27"/>
  <c r="A917" i="27"/>
  <c r="E896" i="27"/>
  <c r="E898" i="27" s="1"/>
  <c r="D895" i="27"/>
  <c r="C895" i="27" s="1"/>
  <c r="B895" i="27"/>
  <c r="A895" i="27"/>
  <c r="D894" i="27"/>
  <c r="C894" i="27" s="1"/>
  <c r="B894" i="27"/>
  <c r="A894" i="27"/>
  <c r="D893" i="27"/>
  <c r="C893" i="27" s="1"/>
  <c r="B893" i="27"/>
  <c r="A893" i="27"/>
  <c r="D892" i="27"/>
  <c r="C892" i="27" s="1"/>
  <c r="B892" i="27"/>
  <c r="A892" i="27"/>
  <c r="D891" i="27"/>
  <c r="C891" i="27" s="1"/>
  <c r="B891" i="27"/>
  <c r="A891" i="27"/>
  <c r="D890" i="27"/>
  <c r="C890" i="27" s="1"/>
  <c r="B890" i="27"/>
  <c r="A890" i="27"/>
  <c r="E869" i="27"/>
  <c r="E871" i="27" s="1"/>
  <c r="D868" i="27"/>
  <c r="C868" i="27" s="1"/>
  <c r="B868" i="27"/>
  <c r="A868" i="27"/>
  <c r="D867" i="27"/>
  <c r="C867" i="27" s="1"/>
  <c r="B867" i="27"/>
  <c r="A867" i="27"/>
  <c r="D866" i="27"/>
  <c r="C866" i="27" s="1"/>
  <c r="B866" i="27"/>
  <c r="A866" i="27"/>
  <c r="D865" i="27"/>
  <c r="C865" i="27" s="1"/>
  <c r="B865" i="27"/>
  <c r="A865" i="27"/>
  <c r="D864" i="27"/>
  <c r="C864" i="27" s="1"/>
  <c r="B864" i="27"/>
  <c r="A864" i="27"/>
  <c r="D863" i="27"/>
  <c r="C863" i="27" s="1"/>
  <c r="B863" i="27"/>
  <c r="A863" i="27"/>
  <c r="E842" i="27"/>
  <c r="E844" i="27" s="1"/>
  <c r="D841" i="27"/>
  <c r="C841" i="27" s="1"/>
  <c r="B841" i="27"/>
  <c r="A841" i="27"/>
  <c r="D840" i="27"/>
  <c r="C840" i="27" s="1"/>
  <c r="B840" i="27"/>
  <c r="A840" i="27"/>
  <c r="D839" i="27"/>
  <c r="C839" i="27" s="1"/>
  <c r="B839" i="27"/>
  <c r="A839" i="27"/>
  <c r="D838" i="27"/>
  <c r="C838" i="27" s="1"/>
  <c r="B838" i="27"/>
  <c r="A838" i="27"/>
  <c r="D837" i="27"/>
  <c r="C837" i="27" s="1"/>
  <c r="B837" i="27"/>
  <c r="A837" i="27"/>
  <c r="D836" i="27"/>
  <c r="C836" i="27" s="1"/>
  <c r="B836" i="27"/>
  <c r="A836" i="27"/>
  <c r="E815" i="27"/>
  <c r="E817" i="27" s="1"/>
  <c r="D814" i="27"/>
  <c r="C814" i="27" s="1"/>
  <c r="B814" i="27"/>
  <c r="A814" i="27"/>
  <c r="D813" i="27"/>
  <c r="C813" i="27" s="1"/>
  <c r="B813" i="27"/>
  <c r="A813" i="27"/>
  <c r="D812" i="27"/>
  <c r="C812" i="27" s="1"/>
  <c r="B812" i="27"/>
  <c r="A812" i="27"/>
  <c r="D811" i="27"/>
  <c r="C811" i="27" s="1"/>
  <c r="B811" i="27"/>
  <c r="A811" i="27"/>
  <c r="D810" i="27"/>
  <c r="C810" i="27" s="1"/>
  <c r="B810" i="27"/>
  <c r="A810" i="27"/>
  <c r="D809" i="27"/>
  <c r="C809" i="27" s="1"/>
  <c r="B809" i="27"/>
  <c r="A809" i="27"/>
  <c r="E788" i="27"/>
  <c r="E790" i="27" s="1"/>
  <c r="D787" i="27"/>
  <c r="C787" i="27" s="1"/>
  <c r="B787" i="27"/>
  <c r="A787" i="27"/>
  <c r="D786" i="27"/>
  <c r="C786" i="27" s="1"/>
  <c r="B786" i="27"/>
  <c r="A786" i="27"/>
  <c r="D785" i="27"/>
  <c r="C785" i="27" s="1"/>
  <c r="B785" i="27"/>
  <c r="A785" i="27"/>
  <c r="D784" i="27"/>
  <c r="C784" i="27" s="1"/>
  <c r="B784" i="27"/>
  <c r="A784" i="27"/>
  <c r="D783" i="27"/>
  <c r="C783" i="27" s="1"/>
  <c r="B783" i="27"/>
  <c r="A783" i="27"/>
  <c r="D782" i="27"/>
  <c r="C782" i="27" s="1"/>
  <c r="B782" i="27"/>
  <c r="A782" i="27"/>
  <c r="E761" i="27"/>
  <c r="E763" i="27" s="1"/>
  <c r="D760" i="27"/>
  <c r="C760" i="27" s="1"/>
  <c r="B760" i="27"/>
  <c r="A760" i="27"/>
  <c r="D759" i="27"/>
  <c r="C759" i="27" s="1"/>
  <c r="B759" i="27"/>
  <c r="A759" i="27"/>
  <c r="D758" i="27"/>
  <c r="C758" i="27" s="1"/>
  <c r="B758" i="27"/>
  <c r="A758" i="27"/>
  <c r="D757" i="27"/>
  <c r="C757" i="27" s="1"/>
  <c r="B757" i="27"/>
  <c r="A757" i="27"/>
  <c r="D756" i="27"/>
  <c r="C756" i="27" s="1"/>
  <c r="B756" i="27"/>
  <c r="A756" i="27"/>
  <c r="D755" i="27"/>
  <c r="C755" i="27" s="1"/>
  <c r="B755" i="27"/>
  <c r="A755" i="27"/>
  <c r="E735" i="27"/>
  <c r="E737" i="27" s="1"/>
  <c r="D734" i="27"/>
  <c r="C734" i="27" s="1"/>
  <c r="B734" i="27"/>
  <c r="A734" i="27"/>
  <c r="D733" i="27"/>
  <c r="C733" i="27" s="1"/>
  <c r="B733" i="27"/>
  <c r="A733" i="27"/>
  <c r="D732" i="27"/>
  <c r="C732" i="27" s="1"/>
  <c r="B732" i="27"/>
  <c r="A732" i="27"/>
  <c r="D731" i="27"/>
  <c r="C731" i="27" s="1"/>
  <c r="B731" i="27"/>
  <c r="A731" i="27"/>
  <c r="D730" i="27"/>
  <c r="C730" i="27" s="1"/>
  <c r="B730" i="27"/>
  <c r="A730" i="27"/>
  <c r="D729" i="27"/>
  <c r="C729" i="27" s="1"/>
  <c r="B729" i="27"/>
  <c r="A729" i="27"/>
  <c r="E709" i="27"/>
  <c r="E711" i="27" s="1"/>
  <c r="D708" i="27"/>
  <c r="C708" i="27" s="1"/>
  <c r="B708" i="27"/>
  <c r="A708" i="27"/>
  <c r="D707" i="27"/>
  <c r="C707" i="27" s="1"/>
  <c r="B707" i="27"/>
  <c r="A707" i="27"/>
  <c r="D706" i="27"/>
  <c r="C706" i="27" s="1"/>
  <c r="B706" i="27"/>
  <c r="A706" i="27"/>
  <c r="D705" i="27"/>
  <c r="C705" i="27" s="1"/>
  <c r="B705" i="27"/>
  <c r="A705" i="27"/>
  <c r="D704" i="27"/>
  <c r="C704" i="27" s="1"/>
  <c r="B704" i="27"/>
  <c r="A704" i="27"/>
  <c r="D703" i="27"/>
  <c r="C703" i="27" s="1"/>
  <c r="B703" i="27"/>
  <c r="A703" i="27"/>
  <c r="E683" i="27"/>
  <c r="E685" i="27" s="1"/>
  <c r="D682" i="27"/>
  <c r="C682" i="27" s="1"/>
  <c r="B682" i="27"/>
  <c r="A682" i="27"/>
  <c r="D681" i="27"/>
  <c r="C681" i="27" s="1"/>
  <c r="B681" i="27"/>
  <c r="A681" i="27"/>
  <c r="D680" i="27"/>
  <c r="C680" i="27" s="1"/>
  <c r="B680" i="27"/>
  <c r="A680" i="27"/>
  <c r="D679" i="27"/>
  <c r="C679" i="27" s="1"/>
  <c r="B679" i="27"/>
  <c r="A679" i="27"/>
  <c r="D678" i="27"/>
  <c r="C678" i="27" s="1"/>
  <c r="B678" i="27"/>
  <c r="A678" i="27"/>
  <c r="D677" i="27"/>
  <c r="C677" i="27" s="1"/>
  <c r="B677" i="27"/>
  <c r="A677" i="27"/>
  <c r="E657" i="27"/>
  <c r="E659" i="27" s="1"/>
  <c r="D656" i="27"/>
  <c r="C656" i="27" s="1"/>
  <c r="B656" i="27"/>
  <c r="A656" i="27"/>
  <c r="D655" i="27"/>
  <c r="C655" i="27" s="1"/>
  <c r="B655" i="27"/>
  <c r="A655" i="27"/>
  <c r="D654" i="27"/>
  <c r="C654" i="27" s="1"/>
  <c r="B654" i="27"/>
  <c r="A654" i="27"/>
  <c r="D653" i="27"/>
  <c r="C653" i="27" s="1"/>
  <c r="B653" i="27"/>
  <c r="A653" i="27"/>
  <c r="D652" i="27"/>
  <c r="C652" i="27" s="1"/>
  <c r="B652" i="27"/>
  <c r="A652" i="27"/>
  <c r="D651" i="27"/>
  <c r="C651" i="27" s="1"/>
  <c r="B651" i="27"/>
  <c r="A651" i="27"/>
  <c r="E631" i="27"/>
  <c r="E633" i="27" s="1"/>
  <c r="D630" i="27"/>
  <c r="C630" i="27" s="1"/>
  <c r="B630" i="27"/>
  <c r="A630" i="27"/>
  <c r="D629" i="27"/>
  <c r="C629" i="27" s="1"/>
  <c r="B629" i="27"/>
  <c r="A629" i="27"/>
  <c r="D628" i="27"/>
  <c r="C628" i="27" s="1"/>
  <c r="B628" i="27"/>
  <c r="A628" i="27"/>
  <c r="D627" i="27"/>
  <c r="C627" i="27" s="1"/>
  <c r="B627" i="27"/>
  <c r="A627" i="27"/>
  <c r="D626" i="27"/>
  <c r="C626" i="27" s="1"/>
  <c r="B626" i="27"/>
  <c r="A626" i="27"/>
  <c r="D625" i="27"/>
  <c r="C625" i="27" s="1"/>
  <c r="B625" i="27"/>
  <c r="A625" i="27"/>
  <c r="E605" i="27"/>
  <c r="E607" i="27" s="1"/>
  <c r="D604" i="27"/>
  <c r="C604" i="27" s="1"/>
  <c r="B604" i="27"/>
  <c r="A604" i="27"/>
  <c r="D603" i="27"/>
  <c r="C603" i="27" s="1"/>
  <c r="B603" i="27"/>
  <c r="A603" i="27"/>
  <c r="D602" i="27"/>
  <c r="C602" i="27" s="1"/>
  <c r="B602" i="27"/>
  <c r="A602" i="27"/>
  <c r="D601" i="27"/>
  <c r="C601" i="27" s="1"/>
  <c r="B601" i="27"/>
  <c r="A601" i="27"/>
  <c r="D600" i="27"/>
  <c r="C600" i="27" s="1"/>
  <c r="B600" i="27"/>
  <c r="A600" i="27"/>
  <c r="D599" i="27"/>
  <c r="C599" i="27" s="1"/>
  <c r="B599" i="27"/>
  <c r="A599" i="27"/>
  <c r="E579" i="27"/>
  <c r="E581" i="27" s="1"/>
  <c r="D578" i="27"/>
  <c r="C578" i="27" s="1"/>
  <c r="B578" i="27"/>
  <c r="A578" i="27"/>
  <c r="D577" i="27"/>
  <c r="C577" i="27" s="1"/>
  <c r="B577" i="27"/>
  <c r="A577" i="27"/>
  <c r="D576" i="27"/>
  <c r="C576" i="27" s="1"/>
  <c r="B576" i="27"/>
  <c r="A576" i="27"/>
  <c r="D575" i="27"/>
  <c r="C575" i="27" s="1"/>
  <c r="B575" i="27"/>
  <c r="A575" i="27"/>
  <c r="D574" i="27"/>
  <c r="C574" i="27" s="1"/>
  <c r="B574" i="27"/>
  <c r="A574" i="27"/>
  <c r="D573" i="27"/>
  <c r="C573" i="27" s="1"/>
  <c r="B573" i="27"/>
  <c r="A573" i="27"/>
  <c r="E553" i="27"/>
  <c r="E555" i="27" s="1"/>
  <c r="D552" i="27"/>
  <c r="C552" i="27" s="1"/>
  <c r="B552" i="27"/>
  <c r="A552" i="27"/>
  <c r="D551" i="27"/>
  <c r="C551" i="27" s="1"/>
  <c r="B551" i="27"/>
  <c r="A551" i="27"/>
  <c r="D550" i="27"/>
  <c r="C550" i="27" s="1"/>
  <c r="B550" i="27"/>
  <c r="A550" i="27"/>
  <c r="D549" i="27"/>
  <c r="C549" i="27" s="1"/>
  <c r="B549" i="27"/>
  <c r="A549" i="27"/>
  <c r="D548" i="27"/>
  <c r="C548" i="27" s="1"/>
  <c r="B548" i="27"/>
  <c r="A548" i="27"/>
  <c r="D547" i="27"/>
  <c r="C547" i="27" s="1"/>
  <c r="B547" i="27"/>
  <c r="A547" i="27"/>
  <c r="E527" i="27"/>
  <c r="E529" i="27" s="1"/>
  <c r="D526" i="27"/>
  <c r="C526" i="27" s="1"/>
  <c r="B526" i="27"/>
  <c r="A526" i="27"/>
  <c r="D525" i="27"/>
  <c r="C525" i="27" s="1"/>
  <c r="B525" i="27"/>
  <c r="A525" i="27"/>
  <c r="D524" i="27"/>
  <c r="C524" i="27" s="1"/>
  <c r="B524" i="27"/>
  <c r="A524" i="27"/>
  <c r="D523" i="27"/>
  <c r="C523" i="27" s="1"/>
  <c r="B523" i="27"/>
  <c r="A523" i="27"/>
  <c r="D522" i="27"/>
  <c r="C522" i="27" s="1"/>
  <c r="B522" i="27"/>
  <c r="A522" i="27"/>
  <c r="D521" i="27"/>
  <c r="C521" i="27" s="1"/>
  <c r="B521" i="27"/>
  <c r="A521" i="27"/>
  <c r="E501" i="27"/>
  <c r="E503" i="27" s="1"/>
  <c r="D500" i="27"/>
  <c r="C500" i="27" s="1"/>
  <c r="B500" i="27"/>
  <c r="A500" i="27"/>
  <c r="D499" i="27"/>
  <c r="C499" i="27" s="1"/>
  <c r="B499" i="27"/>
  <c r="A499" i="27"/>
  <c r="D498" i="27"/>
  <c r="C498" i="27" s="1"/>
  <c r="B498" i="27"/>
  <c r="A498" i="27"/>
  <c r="D497" i="27"/>
  <c r="C497" i="27" s="1"/>
  <c r="B497" i="27"/>
  <c r="A497" i="27"/>
  <c r="D496" i="27"/>
  <c r="C496" i="27" s="1"/>
  <c r="B496" i="27"/>
  <c r="A496" i="27"/>
  <c r="D495" i="27"/>
  <c r="C495" i="27" s="1"/>
  <c r="B495" i="27"/>
  <c r="A495" i="27"/>
  <c r="E475" i="27"/>
  <c r="E477" i="27" s="1"/>
  <c r="D474" i="27"/>
  <c r="C474" i="27" s="1"/>
  <c r="B474" i="27"/>
  <c r="A474" i="27"/>
  <c r="D473" i="27"/>
  <c r="C473" i="27" s="1"/>
  <c r="B473" i="27"/>
  <c r="A473" i="27"/>
  <c r="D472" i="27"/>
  <c r="C472" i="27" s="1"/>
  <c r="B472" i="27"/>
  <c r="A472" i="27"/>
  <c r="D471" i="27"/>
  <c r="C471" i="27" s="1"/>
  <c r="B471" i="27"/>
  <c r="A471" i="27"/>
  <c r="D470" i="27"/>
  <c r="C470" i="27" s="1"/>
  <c r="B470" i="27"/>
  <c r="A470" i="27"/>
  <c r="D469" i="27"/>
  <c r="C469" i="27" s="1"/>
  <c r="B469" i="27"/>
  <c r="A469" i="27"/>
  <c r="E449" i="27"/>
  <c r="E451" i="27" s="1"/>
  <c r="D448" i="27"/>
  <c r="C448" i="27" s="1"/>
  <c r="B448" i="27"/>
  <c r="A448" i="27"/>
  <c r="D447" i="27"/>
  <c r="C447" i="27" s="1"/>
  <c r="B447" i="27"/>
  <c r="A447" i="27"/>
  <c r="D446" i="27"/>
  <c r="C446" i="27" s="1"/>
  <c r="B446" i="27"/>
  <c r="A446" i="27"/>
  <c r="D445" i="27"/>
  <c r="C445" i="27" s="1"/>
  <c r="B445" i="27"/>
  <c r="A445" i="27"/>
  <c r="D444" i="27"/>
  <c r="C444" i="27" s="1"/>
  <c r="B444" i="27"/>
  <c r="A444" i="27"/>
  <c r="D443" i="27"/>
  <c r="C443" i="27" s="1"/>
  <c r="B443" i="27"/>
  <c r="A443" i="27"/>
  <c r="E423" i="27"/>
  <c r="E425" i="27" s="1"/>
  <c r="D422" i="27"/>
  <c r="C422" i="27" s="1"/>
  <c r="B422" i="27"/>
  <c r="A422" i="27"/>
  <c r="D421" i="27"/>
  <c r="C421" i="27" s="1"/>
  <c r="B421" i="27"/>
  <c r="A421" i="27"/>
  <c r="D420" i="27"/>
  <c r="C420" i="27" s="1"/>
  <c r="B420" i="27"/>
  <c r="A420" i="27"/>
  <c r="D419" i="27"/>
  <c r="C419" i="27" s="1"/>
  <c r="B419" i="27"/>
  <c r="A419" i="27"/>
  <c r="D418" i="27"/>
  <c r="C418" i="27" s="1"/>
  <c r="B418" i="27"/>
  <c r="A418" i="27"/>
  <c r="D417" i="27"/>
  <c r="C417" i="27" s="1"/>
  <c r="B417" i="27"/>
  <c r="A417" i="27"/>
  <c r="E396" i="27"/>
  <c r="E398" i="27" s="1"/>
  <c r="D395" i="27"/>
  <c r="C395" i="27" s="1"/>
  <c r="B395" i="27"/>
  <c r="A395" i="27"/>
  <c r="D394" i="27"/>
  <c r="C394" i="27" s="1"/>
  <c r="B394" i="27"/>
  <c r="A394" i="27"/>
  <c r="D393" i="27"/>
  <c r="C393" i="27" s="1"/>
  <c r="B393" i="27"/>
  <c r="A393" i="27"/>
  <c r="D392" i="27"/>
  <c r="C392" i="27" s="1"/>
  <c r="B392" i="27"/>
  <c r="A392" i="27"/>
  <c r="D391" i="27"/>
  <c r="C391" i="27" s="1"/>
  <c r="B391" i="27"/>
  <c r="A391" i="27"/>
  <c r="D390" i="27"/>
  <c r="C390" i="27" s="1"/>
  <c r="B390" i="27"/>
  <c r="A390" i="27"/>
  <c r="E369" i="27"/>
  <c r="E371" i="27" s="1"/>
  <c r="D368" i="27"/>
  <c r="C368" i="27" s="1"/>
  <c r="B368" i="27"/>
  <c r="A368" i="27"/>
  <c r="D367" i="27"/>
  <c r="C367" i="27" s="1"/>
  <c r="B367" i="27"/>
  <c r="A367" i="27"/>
  <c r="D366" i="27"/>
  <c r="C366" i="27" s="1"/>
  <c r="B366" i="27"/>
  <c r="A366" i="27"/>
  <c r="D365" i="27"/>
  <c r="C365" i="27" s="1"/>
  <c r="B365" i="27"/>
  <c r="A365" i="27"/>
  <c r="D364" i="27"/>
  <c r="C364" i="27" s="1"/>
  <c r="B364" i="27"/>
  <c r="A364" i="27"/>
  <c r="D363" i="27"/>
  <c r="C363" i="27" s="1"/>
  <c r="B363" i="27"/>
  <c r="A363" i="27"/>
  <c r="E342" i="27"/>
  <c r="E344" i="27" s="1"/>
  <c r="D341" i="27"/>
  <c r="C341" i="27" s="1"/>
  <c r="B341" i="27"/>
  <c r="A341" i="27"/>
  <c r="D340" i="27"/>
  <c r="C340" i="27" s="1"/>
  <c r="B340" i="27"/>
  <c r="A340" i="27"/>
  <c r="D339" i="27"/>
  <c r="C339" i="27" s="1"/>
  <c r="B339" i="27"/>
  <c r="A339" i="27"/>
  <c r="D338" i="27"/>
  <c r="C338" i="27" s="1"/>
  <c r="B338" i="27"/>
  <c r="A338" i="27"/>
  <c r="D337" i="27"/>
  <c r="C337" i="27" s="1"/>
  <c r="B337" i="27"/>
  <c r="A337" i="27"/>
  <c r="D336" i="27"/>
  <c r="C336" i="27" s="1"/>
  <c r="B336" i="27"/>
  <c r="A336" i="27"/>
  <c r="E315" i="27"/>
  <c r="E317" i="27" s="1"/>
  <c r="D314" i="27"/>
  <c r="C314" i="27" s="1"/>
  <c r="B314" i="27"/>
  <c r="A314" i="27"/>
  <c r="D313" i="27"/>
  <c r="C313" i="27" s="1"/>
  <c r="B313" i="27"/>
  <c r="A313" i="27"/>
  <c r="D312" i="27"/>
  <c r="C312" i="27" s="1"/>
  <c r="B312" i="27"/>
  <c r="A312" i="27"/>
  <c r="D311" i="27"/>
  <c r="C311" i="27" s="1"/>
  <c r="B311" i="27"/>
  <c r="A311" i="27"/>
  <c r="D310" i="27"/>
  <c r="C310" i="27" s="1"/>
  <c r="B310" i="27"/>
  <c r="A310" i="27"/>
  <c r="D309" i="27"/>
  <c r="C309" i="27" s="1"/>
  <c r="B309" i="27"/>
  <c r="A309" i="27"/>
  <c r="E288" i="27"/>
  <c r="E290" i="27" s="1"/>
  <c r="D287" i="27"/>
  <c r="C287" i="27" s="1"/>
  <c r="B287" i="27"/>
  <c r="A287" i="27"/>
  <c r="D286" i="27"/>
  <c r="C286" i="27" s="1"/>
  <c r="B286" i="27"/>
  <c r="A286" i="27"/>
  <c r="D285" i="27"/>
  <c r="C285" i="27" s="1"/>
  <c r="B285" i="27"/>
  <c r="A285" i="27"/>
  <c r="D284" i="27"/>
  <c r="C284" i="27" s="1"/>
  <c r="B284" i="27"/>
  <c r="A284" i="27"/>
  <c r="D283" i="27"/>
  <c r="C283" i="27" s="1"/>
  <c r="B283" i="27"/>
  <c r="A283" i="27"/>
  <c r="D282" i="27"/>
  <c r="C282" i="27" s="1"/>
  <c r="B282" i="27"/>
  <c r="A282" i="27"/>
  <c r="E261" i="27"/>
  <c r="E263" i="27" s="1"/>
  <c r="D260" i="27"/>
  <c r="C260" i="27" s="1"/>
  <c r="B260" i="27"/>
  <c r="A260" i="27"/>
  <c r="D259" i="27"/>
  <c r="C259" i="27" s="1"/>
  <c r="B259" i="27"/>
  <c r="A259" i="27"/>
  <c r="D258" i="27"/>
  <c r="C258" i="27" s="1"/>
  <c r="B258" i="27"/>
  <c r="A258" i="27"/>
  <c r="D257" i="27"/>
  <c r="C257" i="27" s="1"/>
  <c r="B257" i="27"/>
  <c r="A257" i="27"/>
  <c r="D256" i="27"/>
  <c r="C256" i="27" s="1"/>
  <c r="B256" i="27"/>
  <c r="A256" i="27"/>
  <c r="D255" i="27"/>
  <c r="C255" i="27" s="1"/>
  <c r="B255" i="27"/>
  <c r="A255" i="27"/>
  <c r="E234" i="27"/>
  <c r="E236" i="27" s="1"/>
  <c r="D233" i="27"/>
  <c r="C233" i="27" s="1"/>
  <c r="B233" i="27"/>
  <c r="A233" i="27"/>
  <c r="D232" i="27"/>
  <c r="C232" i="27" s="1"/>
  <c r="B232" i="27"/>
  <c r="A232" i="27"/>
  <c r="D231" i="27"/>
  <c r="C231" i="27" s="1"/>
  <c r="B231" i="27"/>
  <c r="A231" i="27"/>
  <c r="D230" i="27"/>
  <c r="C230" i="27" s="1"/>
  <c r="B230" i="27"/>
  <c r="A230" i="27"/>
  <c r="D229" i="27"/>
  <c r="C229" i="27" s="1"/>
  <c r="B229" i="27"/>
  <c r="A229" i="27"/>
  <c r="D228" i="27"/>
  <c r="C228" i="27" s="1"/>
  <c r="B228" i="27"/>
  <c r="A228" i="27"/>
  <c r="E207" i="27"/>
  <c r="E209" i="27" s="1"/>
  <c r="D206" i="27"/>
  <c r="C206" i="27" s="1"/>
  <c r="B206" i="27"/>
  <c r="A206" i="27"/>
  <c r="D205" i="27"/>
  <c r="C205" i="27" s="1"/>
  <c r="B205" i="27"/>
  <c r="A205" i="27"/>
  <c r="D204" i="27"/>
  <c r="C204" i="27" s="1"/>
  <c r="B204" i="27"/>
  <c r="A204" i="27"/>
  <c r="D203" i="27"/>
  <c r="C203" i="27" s="1"/>
  <c r="B203" i="27"/>
  <c r="A203" i="27"/>
  <c r="D202" i="27"/>
  <c r="C202" i="27" s="1"/>
  <c r="B202" i="27"/>
  <c r="A202" i="27"/>
  <c r="D201" i="27"/>
  <c r="C201" i="27" s="1"/>
  <c r="B201" i="27"/>
  <c r="A201" i="27"/>
  <c r="E180" i="27"/>
  <c r="E182" i="27" s="1"/>
  <c r="D179" i="27"/>
  <c r="C179" i="27" s="1"/>
  <c r="B179" i="27"/>
  <c r="A179" i="27"/>
  <c r="D178" i="27"/>
  <c r="C178" i="27" s="1"/>
  <c r="B178" i="27"/>
  <c r="A178" i="27"/>
  <c r="D177" i="27"/>
  <c r="C177" i="27" s="1"/>
  <c r="B177" i="27"/>
  <c r="A177" i="27"/>
  <c r="D176" i="27"/>
  <c r="C176" i="27" s="1"/>
  <c r="B176" i="27"/>
  <c r="A176" i="27"/>
  <c r="D175" i="27"/>
  <c r="C175" i="27" s="1"/>
  <c r="B175" i="27"/>
  <c r="A175" i="27"/>
  <c r="D174" i="27"/>
  <c r="C174" i="27" s="1"/>
  <c r="B174" i="27"/>
  <c r="A174" i="27"/>
  <c r="E153" i="27"/>
  <c r="E155" i="27" s="1"/>
  <c r="D152" i="27"/>
  <c r="C152" i="27" s="1"/>
  <c r="B152" i="27"/>
  <c r="A152" i="27"/>
  <c r="D151" i="27"/>
  <c r="C151" i="27" s="1"/>
  <c r="B151" i="27"/>
  <c r="A151" i="27"/>
  <c r="D150" i="27"/>
  <c r="C150" i="27" s="1"/>
  <c r="B150" i="27"/>
  <c r="A150" i="27"/>
  <c r="D149" i="27"/>
  <c r="C149" i="27" s="1"/>
  <c r="B149" i="27"/>
  <c r="A149" i="27"/>
  <c r="D148" i="27"/>
  <c r="C148" i="27" s="1"/>
  <c r="B148" i="27"/>
  <c r="A148" i="27"/>
  <c r="D147" i="27"/>
  <c r="C147" i="27" s="1"/>
  <c r="B147" i="27"/>
  <c r="A147" i="27"/>
  <c r="E126" i="27"/>
  <c r="E128" i="27" s="1"/>
  <c r="D125" i="27"/>
  <c r="C125" i="27" s="1"/>
  <c r="B125" i="27"/>
  <c r="A125" i="27"/>
  <c r="D124" i="27"/>
  <c r="C124" i="27" s="1"/>
  <c r="B124" i="27"/>
  <c r="A124" i="27"/>
  <c r="D123" i="27"/>
  <c r="C123" i="27" s="1"/>
  <c r="B123" i="27"/>
  <c r="A123" i="27"/>
  <c r="D122" i="27"/>
  <c r="C122" i="27" s="1"/>
  <c r="B122" i="27"/>
  <c r="A122" i="27"/>
  <c r="D121" i="27"/>
  <c r="C121" i="27" s="1"/>
  <c r="B121" i="27"/>
  <c r="A121" i="27"/>
  <c r="D120" i="27"/>
  <c r="C120" i="27" s="1"/>
  <c r="B120" i="27"/>
  <c r="A120" i="27"/>
  <c r="E99" i="27"/>
  <c r="E101" i="27" s="1"/>
  <c r="D98" i="27"/>
  <c r="C98" i="27" s="1"/>
  <c r="B98" i="27"/>
  <c r="A98" i="27"/>
  <c r="D97" i="27"/>
  <c r="C97" i="27" s="1"/>
  <c r="B97" i="27"/>
  <c r="A97" i="27"/>
  <c r="D96" i="27"/>
  <c r="C96" i="27" s="1"/>
  <c r="B96" i="27"/>
  <c r="A96" i="27"/>
  <c r="D95" i="27"/>
  <c r="C95" i="27" s="1"/>
  <c r="B95" i="27"/>
  <c r="A95" i="27"/>
  <c r="D94" i="27"/>
  <c r="C94" i="27" s="1"/>
  <c r="B94" i="27"/>
  <c r="A94" i="27"/>
  <c r="D93" i="27"/>
  <c r="C93" i="27" s="1"/>
  <c r="B93" i="27"/>
  <c r="A93" i="27"/>
  <c r="E72" i="27"/>
  <c r="E74" i="27" s="1"/>
  <c r="D71" i="27"/>
  <c r="C71" i="27" s="1"/>
  <c r="B71" i="27"/>
  <c r="A71" i="27"/>
  <c r="D70" i="27"/>
  <c r="C70" i="27" s="1"/>
  <c r="B70" i="27"/>
  <c r="A70" i="27"/>
  <c r="D69" i="27"/>
  <c r="C69" i="27" s="1"/>
  <c r="B69" i="27"/>
  <c r="A69" i="27"/>
  <c r="D68" i="27"/>
  <c r="C68" i="27" s="1"/>
  <c r="B68" i="27"/>
  <c r="A68" i="27"/>
  <c r="D67" i="27"/>
  <c r="C67" i="27" s="1"/>
  <c r="B67" i="27"/>
  <c r="A67" i="27"/>
  <c r="D66" i="27"/>
  <c r="C66" i="27" s="1"/>
  <c r="B66" i="27"/>
  <c r="A66" i="27"/>
  <c r="E46" i="27"/>
  <c r="E48" i="27" s="1"/>
  <c r="D45" i="27"/>
  <c r="C45" i="27" s="1"/>
  <c r="B45" i="27"/>
  <c r="A45" i="27"/>
  <c r="D44" i="27"/>
  <c r="C44" i="27" s="1"/>
  <c r="B44" i="27"/>
  <c r="A44" i="27"/>
  <c r="D43" i="27"/>
  <c r="C43" i="27" s="1"/>
  <c r="B43" i="27"/>
  <c r="A43" i="27"/>
  <c r="D42" i="27"/>
  <c r="C42" i="27" s="1"/>
  <c r="B42" i="27"/>
  <c r="A42" i="27"/>
  <c r="D41" i="27"/>
  <c r="C41" i="27" s="1"/>
  <c r="B41" i="27"/>
  <c r="A41" i="27"/>
  <c r="D40" i="27"/>
  <c r="C40" i="27" s="1"/>
  <c r="B40" i="27"/>
  <c r="A40" i="27"/>
  <c r="E20" i="27"/>
  <c r="E22" i="27" s="1"/>
  <c r="D19" i="27"/>
  <c r="C19" i="27" s="1"/>
  <c r="B19" i="27"/>
  <c r="A19" i="27"/>
  <c r="D18" i="27"/>
  <c r="C18" i="27" s="1"/>
  <c r="B18" i="27"/>
  <c r="A18" i="27"/>
  <c r="D17" i="27"/>
  <c r="C17" i="27" s="1"/>
  <c r="B17" i="27"/>
  <c r="A17" i="27"/>
  <c r="D16" i="27"/>
  <c r="C16" i="27" s="1"/>
  <c r="B16" i="27"/>
  <c r="A16" i="27"/>
  <c r="D15" i="27"/>
  <c r="C15" i="27" s="1"/>
  <c r="B15" i="27"/>
  <c r="A15" i="27"/>
  <c r="D14" i="27"/>
  <c r="C14" i="27" s="1"/>
  <c r="B14" i="27"/>
  <c r="A14" i="27"/>
  <c r="E20" i="26"/>
  <c r="E22" i="26" s="1"/>
  <c r="D19" i="26"/>
  <c r="C19" i="26" s="1"/>
  <c r="B19" i="26"/>
  <c r="A19" i="26"/>
  <c r="D18" i="26"/>
  <c r="C18" i="26" s="1"/>
  <c r="B18" i="26"/>
  <c r="A18" i="26"/>
  <c r="D17" i="26"/>
  <c r="C17" i="26" s="1"/>
  <c r="B17" i="26"/>
  <c r="A17" i="26"/>
  <c r="D16" i="26"/>
  <c r="C16" i="26" s="1"/>
  <c r="B16" i="26"/>
  <c r="A16" i="26"/>
  <c r="D15" i="26"/>
  <c r="C15" i="26" s="1"/>
  <c r="B15" i="26"/>
  <c r="A15" i="26"/>
  <c r="D14" i="26"/>
  <c r="C14" i="26" s="1"/>
  <c r="B14" i="26"/>
  <c r="A14" i="26"/>
  <c r="E228" i="25" l="1"/>
  <c r="E230" i="25" s="1"/>
  <c r="D227" i="25"/>
  <c r="C227" i="25" s="1"/>
  <c r="B227" i="25"/>
  <c r="A227" i="25"/>
  <c r="D226" i="25"/>
  <c r="C226" i="25" s="1"/>
  <c r="B226" i="25"/>
  <c r="A226" i="25"/>
  <c r="D225" i="25"/>
  <c r="C225" i="25" s="1"/>
  <c r="B225" i="25"/>
  <c r="A225" i="25"/>
  <c r="D224" i="25"/>
  <c r="C224" i="25" s="1"/>
  <c r="B224" i="25"/>
  <c r="A224" i="25"/>
  <c r="D223" i="25"/>
  <c r="C223" i="25" s="1"/>
  <c r="B223" i="25"/>
  <c r="A223" i="25"/>
  <c r="D222" i="25"/>
  <c r="C222" i="25" s="1"/>
  <c r="B222" i="25"/>
  <c r="A222" i="25"/>
  <c r="E202" i="25"/>
  <c r="E204" i="25" s="1"/>
  <c r="D201" i="25"/>
  <c r="C201" i="25" s="1"/>
  <c r="B201" i="25"/>
  <c r="A201" i="25"/>
  <c r="D200" i="25"/>
  <c r="C200" i="25" s="1"/>
  <c r="B200" i="25"/>
  <c r="A200" i="25"/>
  <c r="D199" i="25"/>
  <c r="C199" i="25" s="1"/>
  <c r="B199" i="25"/>
  <c r="A199" i="25"/>
  <c r="D198" i="25"/>
  <c r="C198" i="25" s="1"/>
  <c r="B198" i="25"/>
  <c r="A198" i="25"/>
  <c r="D197" i="25"/>
  <c r="C197" i="25" s="1"/>
  <c r="B197" i="25"/>
  <c r="A197" i="25"/>
  <c r="D196" i="25"/>
  <c r="C196" i="25" s="1"/>
  <c r="B196" i="25"/>
  <c r="A196" i="25"/>
  <c r="E176" i="25"/>
  <c r="E178" i="25" s="1"/>
  <c r="D175" i="25"/>
  <c r="C175" i="25" s="1"/>
  <c r="B175" i="25"/>
  <c r="A175" i="25"/>
  <c r="D174" i="25"/>
  <c r="C174" i="25" s="1"/>
  <c r="B174" i="25"/>
  <c r="A174" i="25"/>
  <c r="D173" i="25"/>
  <c r="C173" i="25" s="1"/>
  <c r="B173" i="25"/>
  <c r="A173" i="25"/>
  <c r="D172" i="25"/>
  <c r="C172" i="25" s="1"/>
  <c r="B172" i="25"/>
  <c r="A172" i="25"/>
  <c r="D171" i="25"/>
  <c r="C171" i="25" s="1"/>
  <c r="B171" i="25"/>
  <c r="A171" i="25"/>
  <c r="D170" i="25"/>
  <c r="C170" i="25" s="1"/>
  <c r="B170" i="25"/>
  <c r="A170" i="25"/>
  <c r="E150" i="25"/>
  <c r="E152" i="25" s="1"/>
  <c r="D149" i="25"/>
  <c r="C149" i="25" s="1"/>
  <c r="B149" i="25"/>
  <c r="A149" i="25"/>
  <c r="D148" i="25"/>
  <c r="C148" i="25" s="1"/>
  <c r="B148" i="25"/>
  <c r="A148" i="25"/>
  <c r="D147" i="25"/>
  <c r="C147" i="25" s="1"/>
  <c r="B147" i="25"/>
  <c r="A147" i="25"/>
  <c r="D146" i="25"/>
  <c r="C146" i="25" s="1"/>
  <c r="B146" i="25"/>
  <c r="A146" i="25"/>
  <c r="D145" i="25"/>
  <c r="C145" i="25" s="1"/>
  <c r="B145" i="25"/>
  <c r="A145" i="25"/>
  <c r="D144" i="25"/>
  <c r="C144" i="25" s="1"/>
  <c r="B144" i="25"/>
  <c r="A144" i="25"/>
  <c r="E124" i="25"/>
  <c r="E126" i="25" s="1"/>
  <c r="D123" i="25"/>
  <c r="C123" i="25" s="1"/>
  <c r="B123" i="25"/>
  <c r="A123" i="25"/>
  <c r="D122" i="25"/>
  <c r="C122" i="25" s="1"/>
  <c r="B122" i="25"/>
  <c r="A122" i="25"/>
  <c r="D121" i="25"/>
  <c r="C121" i="25" s="1"/>
  <c r="B121" i="25"/>
  <c r="A121" i="25"/>
  <c r="D120" i="25"/>
  <c r="C120" i="25" s="1"/>
  <c r="B120" i="25"/>
  <c r="A120" i="25"/>
  <c r="D119" i="25"/>
  <c r="C119" i="25" s="1"/>
  <c r="B119" i="25"/>
  <c r="A119" i="25"/>
  <c r="D118" i="25"/>
  <c r="C118" i="25" s="1"/>
  <c r="B118" i="25"/>
  <c r="A118" i="25"/>
  <c r="E98" i="25"/>
  <c r="E100" i="25" s="1"/>
  <c r="D97" i="25"/>
  <c r="C97" i="25" s="1"/>
  <c r="B97" i="25"/>
  <c r="A97" i="25"/>
  <c r="D96" i="25"/>
  <c r="C96" i="25" s="1"/>
  <c r="B96" i="25"/>
  <c r="A96" i="25"/>
  <c r="D95" i="25"/>
  <c r="C95" i="25" s="1"/>
  <c r="B95" i="25"/>
  <c r="A95" i="25"/>
  <c r="D94" i="25"/>
  <c r="C94" i="25" s="1"/>
  <c r="B94" i="25"/>
  <c r="A94" i="25"/>
  <c r="D93" i="25"/>
  <c r="C93" i="25" s="1"/>
  <c r="B93" i="25"/>
  <c r="A93" i="25"/>
  <c r="D92" i="25"/>
  <c r="C92" i="25" s="1"/>
  <c r="B92" i="25"/>
  <c r="A92" i="25"/>
  <c r="E72" i="25"/>
  <c r="E74" i="25" s="1"/>
  <c r="D71" i="25"/>
  <c r="C71" i="25" s="1"/>
  <c r="B71" i="25"/>
  <c r="A71" i="25"/>
  <c r="D70" i="25"/>
  <c r="C70" i="25" s="1"/>
  <c r="B70" i="25"/>
  <c r="A70" i="25"/>
  <c r="D69" i="25"/>
  <c r="C69" i="25" s="1"/>
  <c r="B69" i="25"/>
  <c r="A69" i="25"/>
  <c r="D68" i="25"/>
  <c r="C68" i="25" s="1"/>
  <c r="B68" i="25"/>
  <c r="A68" i="25"/>
  <c r="D67" i="25"/>
  <c r="C67" i="25" s="1"/>
  <c r="B67" i="25"/>
  <c r="A67" i="25"/>
  <c r="D66" i="25"/>
  <c r="C66" i="25" s="1"/>
  <c r="B66" i="25"/>
  <c r="A66" i="25"/>
  <c r="E46" i="25"/>
  <c r="E48" i="25" s="1"/>
  <c r="D45" i="25"/>
  <c r="C45" i="25" s="1"/>
  <c r="B45" i="25"/>
  <c r="A45" i="25"/>
  <c r="D44" i="25"/>
  <c r="C44" i="25" s="1"/>
  <c r="B44" i="25"/>
  <c r="A44" i="25"/>
  <c r="D43" i="25"/>
  <c r="C43" i="25" s="1"/>
  <c r="B43" i="25"/>
  <c r="A43" i="25"/>
  <c r="D42" i="25"/>
  <c r="C42" i="25" s="1"/>
  <c r="B42" i="25"/>
  <c r="A42" i="25"/>
  <c r="D41" i="25"/>
  <c r="C41" i="25" s="1"/>
  <c r="B41" i="25"/>
  <c r="A41" i="25"/>
  <c r="D40" i="25"/>
  <c r="C40" i="25" s="1"/>
  <c r="B40" i="25"/>
  <c r="A40" i="25"/>
  <c r="E20" i="25"/>
  <c r="E22" i="25" s="1"/>
  <c r="D19" i="25"/>
  <c r="C19" i="25" s="1"/>
  <c r="B19" i="25"/>
  <c r="A19" i="25"/>
  <c r="D18" i="25"/>
  <c r="C18" i="25" s="1"/>
  <c r="B18" i="25"/>
  <c r="A18" i="25"/>
  <c r="D17" i="25"/>
  <c r="C17" i="25" s="1"/>
  <c r="B17" i="25"/>
  <c r="A17" i="25"/>
  <c r="D16" i="25"/>
  <c r="C16" i="25" s="1"/>
  <c r="B16" i="25"/>
  <c r="A16" i="25"/>
  <c r="D15" i="25"/>
  <c r="C15" i="25" s="1"/>
  <c r="B15" i="25"/>
  <c r="A15" i="25"/>
  <c r="D14" i="25"/>
  <c r="C14" i="25" s="1"/>
  <c r="B14" i="25"/>
  <c r="A14" i="25"/>
  <c r="E1657" i="20" l="1"/>
  <c r="E1659" i="20" s="1"/>
  <c r="D1656" i="20"/>
  <c r="C1656" i="20" s="1"/>
  <c r="B1656" i="20"/>
  <c r="A1656" i="20"/>
  <c r="D1655" i="20"/>
  <c r="C1655" i="20" s="1"/>
  <c r="B1655" i="20"/>
  <c r="A1655" i="20"/>
  <c r="D1654" i="20"/>
  <c r="C1654" i="20" s="1"/>
  <c r="B1654" i="20"/>
  <c r="A1654" i="20"/>
  <c r="D1653" i="20"/>
  <c r="C1653" i="20" s="1"/>
  <c r="B1653" i="20"/>
  <c r="A1653" i="20"/>
  <c r="D1652" i="20"/>
  <c r="C1652" i="20" s="1"/>
  <c r="B1652" i="20"/>
  <c r="A1652" i="20"/>
  <c r="D1651" i="20"/>
  <c r="C1651" i="20" s="1"/>
  <c r="B1651" i="20"/>
  <c r="A1651" i="20"/>
  <c r="D2409" i="20"/>
  <c r="D2384" i="20"/>
  <c r="D2358" i="20"/>
  <c r="C2358" i="20" s="1"/>
  <c r="D2332" i="20"/>
  <c r="C2332" i="20" s="1"/>
  <c r="D2306" i="20"/>
  <c r="D2280" i="20"/>
  <c r="D2254" i="20"/>
  <c r="C2254" i="20" s="1"/>
  <c r="D2228" i="20"/>
  <c r="D2202" i="20"/>
  <c r="D2176" i="20"/>
  <c r="D2149" i="20"/>
  <c r="D2123" i="20"/>
  <c r="C2123" i="20" s="1"/>
  <c r="D2097" i="20"/>
  <c r="D2071" i="20"/>
  <c r="D2045" i="20"/>
  <c r="D2019" i="20"/>
  <c r="C2019" i="20" s="1"/>
  <c r="D1993" i="20"/>
  <c r="D1967" i="20"/>
  <c r="D1941" i="20"/>
  <c r="D1915" i="20"/>
  <c r="C1915" i="20" s="1"/>
  <c r="D1889" i="20"/>
  <c r="D1863" i="20"/>
  <c r="D1837" i="20"/>
  <c r="C1837" i="20" s="1"/>
  <c r="D1811" i="20"/>
  <c r="D1785" i="20"/>
  <c r="D1759" i="20"/>
  <c r="D1733" i="20"/>
  <c r="D1707" i="20"/>
  <c r="D1681" i="20"/>
  <c r="D1630" i="20"/>
  <c r="D1604" i="20"/>
  <c r="D1578" i="20"/>
  <c r="D1552" i="20"/>
  <c r="D1526" i="20"/>
  <c r="D1500" i="20"/>
  <c r="C1500" i="20" s="1"/>
  <c r="D1474" i="20"/>
  <c r="C1474" i="20" s="1"/>
  <c r="D1448" i="20"/>
  <c r="D1422" i="20"/>
  <c r="D1396" i="20"/>
  <c r="D1370" i="20"/>
  <c r="C1370" i="20" s="1"/>
  <c r="D1344" i="20"/>
  <c r="D1318" i="20"/>
  <c r="D1292" i="20"/>
  <c r="D1266" i="20"/>
  <c r="D1240" i="20"/>
  <c r="D1214" i="20"/>
  <c r="D1188" i="20"/>
  <c r="D1162" i="20"/>
  <c r="C1162" i="20" s="1"/>
  <c r="D1136" i="20"/>
  <c r="D1110" i="20"/>
  <c r="D1084" i="20"/>
  <c r="D1058" i="20"/>
  <c r="C1058" i="20" s="1"/>
  <c r="D1032" i="20"/>
  <c r="D1006" i="20"/>
  <c r="D980" i="20"/>
  <c r="D954" i="20"/>
  <c r="C954" i="20" s="1"/>
  <c r="D928" i="20"/>
  <c r="D902" i="20"/>
  <c r="D876" i="20"/>
  <c r="D850" i="20"/>
  <c r="D824" i="20"/>
  <c r="D798" i="20"/>
  <c r="D772" i="20"/>
  <c r="D746" i="20"/>
  <c r="D720" i="20"/>
  <c r="D694" i="20"/>
  <c r="D668" i="20"/>
  <c r="D642" i="20"/>
  <c r="D616" i="20"/>
  <c r="D590" i="20"/>
  <c r="D564" i="20"/>
  <c r="D538" i="20"/>
  <c r="D512" i="20"/>
  <c r="D486" i="20"/>
  <c r="D460" i="20"/>
  <c r="D435" i="20"/>
  <c r="D409" i="20"/>
  <c r="D383" i="20"/>
  <c r="D357" i="20"/>
  <c r="D331" i="20"/>
  <c r="C331" i="20" s="1"/>
  <c r="D305" i="20"/>
  <c r="D279" i="20"/>
  <c r="D253" i="20"/>
  <c r="D227" i="20"/>
  <c r="C227" i="20" s="1"/>
  <c r="D201" i="20"/>
  <c r="D175" i="20"/>
  <c r="D149" i="20"/>
  <c r="D123" i="20"/>
  <c r="C123" i="20" s="1"/>
  <c r="D97" i="20"/>
  <c r="D71" i="20"/>
  <c r="D45" i="20"/>
  <c r="D19" i="20"/>
  <c r="C19" i="20" s="1"/>
  <c r="D1059" i="19"/>
  <c r="D1033" i="19"/>
  <c r="D1007" i="19"/>
  <c r="D981" i="19"/>
  <c r="C981" i="19" s="1"/>
  <c r="D955" i="19"/>
  <c r="D929" i="19"/>
  <c r="D903" i="19"/>
  <c r="C903" i="19" s="1"/>
  <c r="D877" i="19"/>
  <c r="D851" i="19"/>
  <c r="D825" i="19"/>
  <c r="D799" i="19"/>
  <c r="D773" i="19"/>
  <c r="C773" i="19" s="1"/>
  <c r="D747" i="19"/>
  <c r="D721" i="19"/>
  <c r="D695" i="19"/>
  <c r="D669" i="19"/>
  <c r="D643" i="19"/>
  <c r="D617" i="19"/>
  <c r="D591" i="19"/>
  <c r="D565" i="19"/>
  <c r="D539" i="19"/>
  <c r="D513" i="19"/>
  <c r="D487" i="19"/>
  <c r="D461" i="19"/>
  <c r="C461" i="19" s="1"/>
  <c r="D435" i="19"/>
  <c r="D409" i="19"/>
  <c r="D383" i="19"/>
  <c r="D357" i="19"/>
  <c r="D331" i="19"/>
  <c r="D305" i="19"/>
  <c r="D279" i="19"/>
  <c r="D253" i="19"/>
  <c r="D227" i="19"/>
  <c r="D201" i="19"/>
  <c r="D175" i="19"/>
  <c r="D149" i="19"/>
  <c r="D123" i="19"/>
  <c r="D97" i="19"/>
  <c r="D71" i="19"/>
  <c r="D45" i="19"/>
  <c r="C45" i="19" s="1"/>
  <c r="D19" i="19"/>
  <c r="D149" i="18"/>
  <c r="D123" i="18"/>
  <c r="C123" i="18" s="1"/>
  <c r="D97" i="18"/>
  <c r="C97" i="18" s="1"/>
  <c r="D71" i="18"/>
  <c r="D45" i="18"/>
  <c r="D19" i="18"/>
  <c r="D982" i="17"/>
  <c r="C982" i="17" s="1"/>
  <c r="D956" i="17"/>
  <c r="D930" i="17"/>
  <c r="D904" i="17"/>
  <c r="C904" i="17" s="1"/>
  <c r="D878" i="17"/>
  <c r="C878" i="17" s="1"/>
  <c r="D852" i="17"/>
  <c r="D826" i="17"/>
  <c r="D800" i="17"/>
  <c r="C800" i="17" s="1"/>
  <c r="D774" i="17"/>
  <c r="C774" i="17" s="1"/>
  <c r="D748" i="17"/>
  <c r="D721" i="17"/>
  <c r="D695" i="17"/>
  <c r="D669" i="17"/>
  <c r="C669" i="17" s="1"/>
  <c r="D643" i="17"/>
  <c r="D617" i="17"/>
  <c r="D591" i="17"/>
  <c r="D565" i="17"/>
  <c r="C565" i="17" s="1"/>
  <c r="D539" i="17"/>
  <c r="D513" i="17"/>
  <c r="D487" i="17"/>
  <c r="D461" i="17"/>
  <c r="D435" i="17"/>
  <c r="D409" i="17"/>
  <c r="D383" i="17"/>
  <c r="D357" i="17"/>
  <c r="D331" i="17"/>
  <c r="D305" i="17"/>
  <c r="D279" i="17"/>
  <c r="D253" i="17"/>
  <c r="D227" i="17"/>
  <c r="D201" i="17"/>
  <c r="D175" i="17"/>
  <c r="C175" i="17" s="1"/>
  <c r="D149" i="17"/>
  <c r="D123" i="17"/>
  <c r="D97" i="17"/>
  <c r="D71" i="17"/>
  <c r="D45" i="17"/>
  <c r="D19" i="17"/>
  <c r="D45" i="16"/>
  <c r="D19" i="16"/>
  <c r="D97" i="15"/>
  <c r="C97" i="15" s="1"/>
  <c r="D71" i="15"/>
  <c r="D45" i="15"/>
  <c r="D19" i="15"/>
  <c r="D383" i="14"/>
  <c r="C383" i="14" s="1"/>
  <c r="D357" i="14"/>
  <c r="D331" i="14"/>
  <c r="D305" i="14"/>
  <c r="D279" i="14"/>
  <c r="D253" i="14"/>
  <c r="D227" i="14"/>
  <c r="D201" i="14"/>
  <c r="D175" i="14"/>
  <c r="D149" i="14"/>
  <c r="D123" i="14"/>
  <c r="D97" i="14"/>
  <c r="D71" i="14"/>
  <c r="C71" i="14" s="1"/>
  <c r="D45" i="14"/>
  <c r="D19" i="14"/>
  <c r="D253" i="13"/>
  <c r="C253" i="13" s="1"/>
  <c r="D227" i="13"/>
  <c r="D201" i="13"/>
  <c r="D175" i="13"/>
  <c r="D149" i="13"/>
  <c r="C149" i="13" s="1"/>
  <c r="D123" i="13"/>
  <c r="C123" i="13" s="1"/>
  <c r="D97" i="13"/>
  <c r="D71" i="13"/>
  <c r="D45" i="13"/>
  <c r="C45" i="13" s="1"/>
  <c r="D19" i="13"/>
  <c r="C19" i="13" s="1"/>
  <c r="D514" i="12"/>
  <c r="D488" i="12"/>
  <c r="D462" i="12"/>
  <c r="C462" i="12" s="1"/>
  <c r="D436" i="12"/>
  <c r="C436" i="12" s="1"/>
  <c r="D409" i="12"/>
  <c r="D383" i="12"/>
  <c r="D357" i="12"/>
  <c r="D331" i="12"/>
  <c r="C331" i="12" s="1"/>
  <c r="D305" i="12"/>
  <c r="D279" i="12"/>
  <c r="D253" i="12"/>
  <c r="D227" i="12"/>
  <c r="C227" i="12" s="1"/>
  <c r="D201" i="12"/>
  <c r="D175" i="12"/>
  <c r="D149" i="12"/>
  <c r="D123" i="12"/>
  <c r="C123" i="12" s="1"/>
  <c r="D97" i="12"/>
  <c r="D71" i="12"/>
  <c r="D45" i="12"/>
  <c r="D19" i="12"/>
  <c r="D409" i="11"/>
  <c r="D383" i="11"/>
  <c r="D357" i="11"/>
  <c r="D331" i="11"/>
  <c r="C331" i="11" s="1"/>
  <c r="D305" i="11"/>
  <c r="D279" i="11"/>
  <c r="D253" i="11"/>
  <c r="D227" i="11"/>
  <c r="C227" i="11" s="1"/>
  <c r="D201" i="11"/>
  <c r="D175" i="11"/>
  <c r="D149" i="11"/>
  <c r="D123" i="11"/>
  <c r="C123" i="11" s="1"/>
  <c r="D97" i="11"/>
  <c r="D71" i="11"/>
  <c r="D45" i="11"/>
  <c r="C45" i="11" s="1"/>
  <c r="D19" i="11"/>
  <c r="C19" i="11" s="1"/>
  <c r="D123" i="10"/>
  <c r="D97" i="10"/>
  <c r="D71" i="10"/>
  <c r="C71" i="10" s="1"/>
  <c r="D45" i="10"/>
  <c r="C45" i="10" s="1"/>
  <c r="D19" i="10"/>
  <c r="D331" i="9"/>
  <c r="D305" i="9"/>
  <c r="D279" i="9"/>
  <c r="C279" i="9" s="1"/>
  <c r="D253" i="9"/>
  <c r="D227" i="9"/>
  <c r="D201" i="9"/>
  <c r="D175" i="9"/>
  <c r="D149" i="9"/>
  <c r="D123" i="9"/>
  <c r="D97" i="9"/>
  <c r="D71" i="9"/>
  <c r="D45" i="9"/>
  <c r="D19" i="9"/>
  <c r="D71" i="8"/>
  <c r="C71" i="8" s="1"/>
  <c r="D45" i="8"/>
  <c r="C45" i="8" s="1"/>
  <c r="D19" i="8"/>
  <c r="D202" i="7"/>
  <c r="D176" i="7"/>
  <c r="C176" i="7" s="1"/>
  <c r="D149" i="7"/>
  <c r="D123" i="7"/>
  <c r="D97" i="7"/>
  <c r="D71" i="7"/>
  <c r="D45" i="7"/>
  <c r="C45" i="7" s="1"/>
  <c r="D19" i="7"/>
  <c r="D71" i="6"/>
  <c r="D45" i="6"/>
  <c r="D19" i="6"/>
  <c r="C19" i="6" s="1"/>
  <c r="D71" i="5"/>
  <c r="D45" i="5"/>
  <c r="D19" i="5"/>
  <c r="D45" i="4"/>
  <c r="C45" i="4" s="1"/>
  <c r="D19" i="4"/>
  <c r="D97" i="3"/>
  <c r="D71" i="3"/>
  <c r="C71" i="3" s="1"/>
  <c r="D45" i="3"/>
  <c r="D19" i="3"/>
  <c r="D45" i="2"/>
  <c r="D19" i="2"/>
  <c r="C19" i="2" s="1"/>
  <c r="D149" i="1"/>
  <c r="C149" i="1" s="1"/>
  <c r="D123" i="1"/>
  <c r="D97" i="1"/>
  <c r="D71" i="1"/>
  <c r="D45" i="1"/>
  <c r="D19" i="1"/>
  <c r="C2409" i="20"/>
  <c r="B2409" i="20"/>
  <c r="A2409" i="20"/>
  <c r="D2408" i="20"/>
  <c r="C2408" i="20"/>
  <c r="B2408" i="20"/>
  <c r="A2408" i="20"/>
  <c r="D2407" i="20"/>
  <c r="C2407" i="20"/>
  <c r="B2407" i="20"/>
  <c r="A2407" i="20"/>
  <c r="D2406" i="20"/>
  <c r="B2406" i="20"/>
  <c r="A2406" i="20"/>
  <c r="D2405" i="20"/>
  <c r="C2405" i="20" s="1"/>
  <c r="B2405" i="20"/>
  <c r="A2405" i="20"/>
  <c r="E2410" i="20"/>
  <c r="E2412" i="20" s="1"/>
  <c r="D2404" i="20"/>
  <c r="C2404" i="20" s="1"/>
  <c r="B2404" i="20"/>
  <c r="A2404" i="20"/>
  <c r="B2384" i="20"/>
  <c r="A2384" i="20"/>
  <c r="D2383" i="20"/>
  <c r="B2383" i="20"/>
  <c r="A2383" i="20"/>
  <c r="D2382" i="20"/>
  <c r="C2382" i="20" s="1"/>
  <c r="B2382" i="20"/>
  <c r="A2382" i="20"/>
  <c r="D2381" i="20"/>
  <c r="B2381" i="20"/>
  <c r="A2381" i="20"/>
  <c r="D2380" i="20"/>
  <c r="C2380" i="20" s="1"/>
  <c r="B2380" i="20"/>
  <c r="A2380" i="20"/>
  <c r="E2385" i="20"/>
  <c r="E2387" i="20" s="1"/>
  <c r="D2379" i="20"/>
  <c r="B2379" i="20"/>
  <c r="A2379" i="20"/>
  <c r="B2358" i="20"/>
  <c r="A2358" i="20"/>
  <c r="D2357" i="20"/>
  <c r="B2357" i="20"/>
  <c r="A2357" i="20"/>
  <c r="D2356" i="20"/>
  <c r="C2356" i="20" s="1"/>
  <c r="B2356" i="20"/>
  <c r="A2356" i="20"/>
  <c r="D2355" i="20"/>
  <c r="C2355" i="20" s="1"/>
  <c r="B2355" i="20"/>
  <c r="A2355" i="20"/>
  <c r="D2354" i="20"/>
  <c r="B2354" i="20"/>
  <c r="A2354" i="20"/>
  <c r="E2359" i="20"/>
  <c r="E2361" i="20" s="1"/>
  <c r="D2353" i="20"/>
  <c r="B2353" i="20"/>
  <c r="A2353" i="20"/>
  <c r="B2332" i="20"/>
  <c r="A2332" i="20"/>
  <c r="D2331" i="20"/>
  <c r="C2331" i="20" s="1"/>
  <c r="B2331" i="20"/>
  <c r="A2331" i="20"/>
  <c r="D2330" i="20"/>
  <c r="C2330" i="20" s="1"/>
  <c r="B2330" i="20"/>
  <c r="A2330" i="20"/>
  <c r="D2329" i="20"/>
  <c r="B2329" i="20"/>
  <c r="A2329" i="20"/>
  <c r="D2328" i="20"/>
  <c r="C2328" i="20" s="1"/>
  <c r="B2328" i="20"/>
  <c r="A2328" i="20"/>
  <c r="E2333" i="20"/>
  <c r="E2335" i="20" s="1"/>
  <c r="D2327" i="20"/>
  <c r="B2327" i="20"/>
  <c r="A2327" i="20"/>
  <c r="C2306" i="20"/>
  <c r="B2306" i="20"/>
  <c r="A2306" i="20"/>
  <c r="D2305" i="20"/>
  <c r="C2305" i="20" s="1"/>
  <c r="B2305" i="20"/>
  <c r="A2305" i="20"/>
  <c r="D2304" i="20"/>
  <c r="B2304" i="20"/>
  <c r="A2304" i="20"/>
  <c r="D2303" i="20"/>
  <c r="B2303" i="20"/>
  <c r="A2303" i="20"/>
  <c r="D2302" i="20"/>
  <c r="C2302" i="20" s="1"/>
  <c r="B2302" i="20"/>
  <c r="A2302" i="20"/>
  <c r="E2307" i="20"/>
  <c r="D2301" i="20"/>
  <c r="C2301" i="20" s="1"/>
  <c r="B2301" i="20"/>
  <c r="A2301" i="20"/>
  <c r="B2280" i="20"/>
  <c r="A2280" i="20"/>
  <c r="D2279" i="20"/>
  <c r="B2279" i="20"/>
  <c r="A2279" i="20"/>
  <c r="D2278" i="20"/>
  <c r="C2278" i="20" s="1"/>
  <c r="B2278" i="20"/>
  <c r="A2278" i="20"/>
  <c r="D2277" i="20"/>
  <c r="C2277" i="20" s="1"/>
  <c r="B2277" i="20"/>
  <c r="A2277" i="20"/>
  <c r="D2276" i="20"/>
  <c r="B2276" i="20"/>
  <c r="A2276" i="20"/>
  <c r="E2281" i="20"/>
  <c r="D2275" i="20"/>
  <c r="B2275" i="20"/>
  <c r="A2275" i="20"/>
  <c r="B2254" i="20"/>
  <c r="A2254" i="20"/>
  <c r="D2253" i="20"/>
  <c r="C2253" i="20"/>
  <c r="B2253" i="20"/>
  <c r="A2253" i="20"/>
  <c r="D2252" i="20"/>
  <c r="C2252" i="20"/>
  <c r="B2252" i="20"/>
  <c r="A2252" i="20"/>
  <c r="D2251" i="20"/>
  <c r="C2251" i="20" s="1"/>
  <c r="B2251" i="20"/>
  <c r="A2251" i="20"/>
  <c r="D2250" i="20"/>
  <c r="B2250" i="20"/>
  <c r="A2250" i="20"/>
  <c r="D2249" i="20"/>
  <c r="B2249" i="20"/>
  <c r="A2249" i="20"/>
  <c r="C2228" i="20"/>
  <c r="B2228" i="20"/>
  <c r="A2228" i="20"/>
  <c r="D2227" i="20"/>
  <c r="C2227" i="20"/>
  <c r="B2227" i="20"/>
  <c r="A2227" i="20"/>
  <c r="D2226" i="20"/>
  <c r="B2226" i="20"/>
  <c r="A2226" i="20"/>
  <c r="D2225" i="20"/>
  <c r="B2225" i="20"/>
  <c r="A2225" i="20"/>
  <c r="D2224" i="20"/>
  <c r="B2224" i="20"/>
  <c r="A2224" i="20"/>
  <c r="E2229" i="20"/>
  <c r="E2231" i="20" s="1"/>
  <c r="D2223" i="20"/>
  <c r="C2223" i="20"/>
  <c r="B2223" i="20"/>
  <c r="A2223" i="20"/>
  <c r="C2202" i="20"/>
  <c r="B2202" i="20"/>
  <c r="A2202" i="20"/>
  <c r="D2201" i="20"/>
  <c r="C2201" i="20" s="1"/>
  <c r="B2201" i="20"/>
  <c r="A2201" i="20"/>
  <c r="D2200" i="20"/>
  <c r="C2200" i="20" s="1"/>
  <c r="B2200" i="20"/>
  <c r="A2200" i="20"/>
  <c r="D2199" i="20"/>
  <c r="C2199" i="20" s="1"/>
  <c r="B2199" i="20"/>
  <c r="A2199" i="20"/>
  <c r="D2198" i="20"/>
  <c r="B2198" i="20"/>
  <c r="A2198" i="20"/>
  <c r="E2203" i="20"/>
  <c r="E2205" i="20" s="1"/>
  <c r="D2197" i="20"/>
  <c r="C2197" i="20"/>
  <c r="B2197" i="20"/>
  <c r="A2197" i="20"/>
  <c r="C2176" i="20"/>
  <c r="B2176" i="20"/>
  <c r="A2176" i="20"/>
  <c r="D2175" i="20"/>
  <c r="C2175" i="20" s="1"/>
  <c r="B2175" i="20"/>
  <c r="A2175" i="20"/>
  <c r="D2174" i="20"/>
  <c r="C2174" i="20" s="1"/>
  <c r="B2174" i="20"/>
  <c r="A2174" i="20"/>
  <c r="D2173" i="20"/>
  <c r="C2173" i="20" s="1"/>
  <c r="B2173" i="20"/>
  <c r="A2173" i="20"/>
  <c r="D2172" i="20"/>
  <c r="C2172" i="20"/>
  <c r="B2172" i="20"/>
  <c r="A2172" i="20"/>
  <c r="E2177" i="20"/>
  <c r="D2171" i="20"/>
  <c r="B2171" i="20"/>
  <c r="A2171" i="20"/>
  <c r="B2149" i="20"/>
  <c r="A2149" i="20"/>
  <c r="D2148" i="20"/>
  <c r="B2148" i="20"/>
  <c r="A2148" i="20"/>
  <c r="D2147" i="20"/>
  <c r="C2147" i="20" s="1"/>
  <c r="B2147" i="20"/>
  <c r="A2147" i="20"/>
  <c r="D2146" i="20"/>
  <c r="B2146" i="20"/>
  <c r="A2146" i="20"/>
  <c r="D2145" i="20"/>
  <c r="B2145" i="20"/>
  <c r="A2145" i="20"/>
  <c r="E2150" i="20"/>
  <c r="E2152" i="20" s="1"/>
  <c r="D2144" i="20"/>
  <c r="B2144" i="20"/>
  <c r="A2144" i="20"/>
  <c r="B2123" i="20"/>
  <c r="A2123" i="20"/>
  <c r="D2122" i="20"/>
  <c r="B2122" i="20"/>
  <c r="A2122" i="20"/>
  <c r="D2121" i="20"/>
  <c r="B2121" i="20"/>
  <c r="A2121" i="20"/>
  <c r="D2120" i="20"/>
  <c r="B2120" i="20"/>
  <c r="A2120" i="20"/>
  <c r="D2119" i="20"/>
  <c r="B2119" i="20"/>
  <c r="A2119" i="20"/>
  <c r="D2118" i="20"/>
  <c r="B2118" i="20"/>
  <c r="A2118" i="20"/>
  <c r="B2097" i="20"/>
  <c r="A2097" i="20"/>
  <c r="D2096" i="20"/>
  <c r="C2096" i="20" s="1"/>
  <c r="B2096" i="20"/>
  <c r="A2096" i="20"/>
  <c r="D2095" i="20"/>
  <c r="B2095" i="20"/>
  <c r="A2095" i="20"/>
  <c r="D2094" i="20"/>
  <c r="B2094" i="20"/>
  <c r="A2094" i="20"/>
  <c r="D2093" i="20"/>
  <c r="C2093" i="20" s="1"/>
  <c r="B2093" i="20"/>
  <c r="A2093" i="20"/>
  <c r="E2098" i="20"/>
  <c r="E2100" i="20" s="1"/>
  <c r="D2092" i="20"/>
  <c r="C2092" i="20" s="1"/>
  <c r="B2092" i="20"/>
  <c r="A2092" i="20"/>
  <c r="B2071" i="20"/>
  <c r="A2071" i="20"/>
  <c r="D2070" i="20"/>
  <c r="B2070" i="20"/>
  <c r="A2070" i="20"/>
  <c r="D2069" i="20"/>
  <c r="B2069" i="20"/>
  <c r="A2069" i="20"/>
  <c r="D2068" i="20"/>
  <c r="B2068" i="20"/>
  <c r="A2068" i="20"/>
  <c r="D2067" i="20"/>
  <c r="C2067" i="20" s="1"/>
  <c r="B2067" i="20"/>
  <c r="A2067" i="20"/>
  <c r="E2072" i="20"/>
  <c r="D2066" i="20"/>
  <c r="B2066" i="20"/>
  <c r="A2066" i="20"/>
  <c r="B2045" i="20"/>
  <c r="A2045" i="20"/>
  <c r="D2044" i="20"/>
  <c r="B2044" i="20"/>
  <c r="A2044" i="20"/>
  <c r="D2043" i="20"/>
  <c r="B2043" i="20"/>
  <c r="A2043" i="20"/>
  <c r="D2042" i="20"/>
  <c r="B2042" i="20"/>
  <c r="A2042" i="20"/>
  <c r="D2041" i="20"/>
  <c r="C2041" i="20" s="1"/>
  <c r="B2041" i="20"/>
  <c r="A2041" i="20"/>
  <c r="E2046" i="20"/>
  <c r="E2048" i="20" s="1"/>
  <c r="D2040" i="20"/>
  <c r="B2040" i="20"/>
  <c r="A2040" i="20"/>
  <c r="B2019" i="20"/>
  <c r="A2019" i="20"/>
  <c r="D2018" i="20"/>
  <c r="B2018" i="20"/>
  <c r="A2018" i="20"/>
  <c r="D2017" i="20"/>
  <c r="C2017" i="20" s="1"/>
  <c r="B2017" i="20"/>
  <c r="A2017" i="20"/>
  <c r="D2016" i="20"/>
  <c r="C2016" i="20" s="1"/>
  <c r="B2016" i="20"/>
  <c r="A2016" i="20"/>
  <c r="D2015" i="20"/>
  <c r="B2015" i="20"/>
  <c r="A2015" i="20"/>
  <c r="E2020" i="20"/>
  <c r="D2014" i="20"/>
  <c r="C2014" i="20"/>
  <c r="B2014" i="20"/>
  <c r="A2014" i="20"/>
  <c r="B1993" i="20"/>
  <c r="A1993" i="20"/>
  <c r="D1992" i="20"/>
  <c r="C1992" i="20" s="1"/>
  <c r="B1992" i="20"/>
  <c r="A1992" i="20"/>
  <c r="D1991" i="20"/>
  <c r="B1991" i="20"/>
  <c r="A1991" i="20"/>
  <c r="D1990" i="20"/>
  <c r="B1990" i="20"/>
  <c r="A1990" i="20"/>
  <c r="D1989" i="20"/>
  <c r="B1989" i="20"/>
  <c r="A1989" i="20"/>
  <c r="E1994" i="20"/>
  <c r="D1988" i="20"/>
  <c r="B1988" i="20"/>
  <c r="A1988" i="20"/>
  <c r="B1967" i="20"/>
  <c r="A1967" i="20"/>
  <c r="D1966" i="20"/>
  <c r="B1966" i="20"/>
  <c r="A1966" i="20"/>
  <c r="D1965" i="20"/>
  <c r="B1965" i="20"/>
  <c r="A1965" i="20"/>
  <c r="D1964" i="20"/>
  <c r="C1964" i="20" s="1"/>
  <c r="B1964" i="20"/>
  <c r="A1964" i="20"/>
  <c r="D1963" i="20"/>
  <c r="B1963" i="20"/>
  <c r="A1963" i="20"/>
  <c r="E1968" i="20"/>
  <c r="D1962" i="20"/>
  <c r="C1962" i="20"/>
  <c r="B1962" i="20"/>
  <c r="A1962" i="20"/>
  <c r="B1941" i="20"/>
  <c r="A1941" i="20"/>
  <c r="D1940" i="20"/>
  <c r="B1940" i="20"/>
  <c r="A1940" i="20"/>
  <c r="D1939" i="20"/>
  <c r="B1939" i="20"/>
  <c r="A1939" i="20"/>
  <c r="D1938" i="20"/>
  <c r="B1938" i="20"/>
  <c r="A1938" i="20"/>
  <c r="D1937" i="20"/>
  <c r="B1937" i="20"/>
  <c r="A1937" i="20"/>
  <c r="E1942" i="20"/>
  <c r="D1936" i="20"/>
  <c r="B1936" i="20"/>
  <c r="A1936" i="20"/>
  <c r="B1915" i="20"/>
  <c r="A1915" i="20"/>
  <c r="D1914" i="20"/>
  <c r="C1914" i="20"/>
  <c r="B1914" i="20"/>
  <c r="A1914" i="20"/>
  <c r="D1913" i="20"/>
  <c r="C1913" i="20"/>
  <c r="B1913" i="20"/>
  <c r="A1913" i="20"/>
  <c r="D1912" i="20"/>
  <c r="C1912" i="20"/>
  <c r="B1912" i="20"/>
  <c r="A1912" i="20"/>
  <c r="D1911" i="20"/>
  <c r="B1911" i="20"/>
  <c r="A1911" i="20"/>
  <c r="E1916" i="20"/>
  <c r="D1910" i="20"/>
  <c r="B1910" i="20"/>
  <c r="A1910" i="20"/>
  <c r="E1890" i="20"/>
  <c r="B1889" i="20"/>
  <c r="A1889" i="20"/>
  <c r="D1888" i="20"/>
  <c r="C1888" i="20"/>
  <c r="B1888" i="20"/>
  <c r="A1888" i="20"/>
  <c r="D1887" i="20"/>
  <c r="B1887" i="20"/>
  <c r="A1887" i="20"/>
  <c r="D1886" i="20"/>
  <c r="C1886" i="20" s="1"/>
  <c r="B1886" i="20"/>
  <c r="A1886" i="20"/>
  <c r="D1885" i="20"/>
  <c r="B1885" i="20"/>
  <c r="A1885" i="20"/>
  <c r="D1884" i="20"/>
  <c r="C1884" i="20" s="1"/>
  <c r="B1884" i="20"/>
  <c r="A1884" i="20"/>
  <c r="B1863" i="20"/>
  <c r="A1863" i="20"/>
  <c r="D1862" i="20"/>
  <c r="B1862" i="20"/>
  <c r="A1862" i="20"/>
  <c r="D1861" i="20"/>
  <c r="B1861" i="20"/>
  <c r="A1861" i="20"/>
  <c r="D1860" i="20"/>
  <c r="B1860" i="20"/>
  <c r="A1860" i="20"/>
  <c r="D1859" i="20"/>
  <c r="B1859" i="20"/>
  <c r="A1859" i="20"/>
  <c r="E1864" i="20"/>
  <c r="E1866" i="20" s="1"/>
  <c r="D1858" i="20"/>
  <c r="C1858" i="20" s="1"/>
  <c r="B1858" i="20"/>
  <c r="A1858" i="20"/>
  <c r="B1837" i="20"/>
  <c r="A1837" i="20"/>
  <c r="D1836" i="20"/>
  <c r="B1836" i="20"/>
  <c r="A1836" i="20"/>
  <c r="D1835" i="20"/>
  <c r="C1835" i="20" s="1"/>
  <c r="B1835" i="20"/>
  <c r="A1835" i="20"/>
  <c r="D1834" i="20"/>
  <c r="B1834" i="20"/>
  <c r="A1834" i="20"/>
  <c r="D1833" i="20"/>
  <c r="B1833" i="20"/>
  <c r="A1833" i="20"/>
  <c r="E1838" i="20"/>
  <c r="D1832" i="20"/>
  <c r="B1832" i="20"/>
  <c r="A1832" i="20"/>
  <c r="B1811" i="20"/>
  <c r="A1811" i="20"/>
  <c r="D1810" i="20"/>
  <c r="B1810" i="20"/>
  <c r="A1810" i="20"/>
  <c r="D1809" i="20"/>
  <c r="B1809" i="20"/>
  <c r="A1809" i="20"/>
  <c r="D1808" i="20"/>
  <c r="B1808" i="20"/>
  <c r="A1808" i="20"/>
  <c r="D1807" i="20"/>
  <c r="B1807" i="20"/>
  <c r="A1807" i="20"/>
  <c r="D1806" i="20"/>
  <c r="B1806" i="20"/>
  <c r="A1806" i="20"/>
  <c r="B1785" i="20"/>
  <c r="A1785" i="20"/>
  <c r="D1784" i="20"/>
  <c r="C1784" i="20" s="1"/>
  <c r="B1784" i="20"/>
  <c r="A1784" i="20"/>
  <c r="D1783" i="20"/>
  <c r="B1783" i="20"/>
  <c r="A1783" i="20"/>
  <c r="D1782" i="20"/>
  <c r="B1782" i="20"/>
  <c r="A1782" i="20"/>
  <c r="D1781" i="20"/>
  <c r="B1781" i="20"/>
  <c r="A1781" i="20"/>
  <c r="E1786" i="20"/>
  <c r="D1780" i="20"/>
  <c r="B1780" i="20"/>
  <c r="A1780" i="20"/>
  <c r="B1759" i="20"/>
  <c r="A1759" i="20"/>
  <c r="D1758" i="20"/>
  <c r="B1758" i="20"/>
  <c r="A1758" i="20"/>
  <c r="D1757" i="20"/>
  <c r="B1757" i="20"/>
  <c r="A1757" i="20"/>
  <c r="D1756" i="20"/>
  <c r="C1756" i="20" s="1"/>
  <c r="B1756" i="20"/>
  <c r="A1756" i="20"/>
  <c r="D1755" i="20"/>
  <c r="B1755" i="20"/>
  <c r="A1755" i="20"/>
  <c r="E1760" i="20"/>
  <c r="D1754" i="20"/>
  <c r="B1754" i="20"/>
  <c r="A1754" i="20"/>
  <c r="B1733" i="20"/>
  <c r="A1733" i="20"/>
  <c r="D1732" i="20"/>
  <c r="C1732" i="20" s="1"/>
  <c r="B1732" i="20"/>
  <c r="A1732" i="20"/>
  <c r="D1731" i="20"/>
  <c r="B1731" i="20"/>
  <c r="A1731" i="20"/>
  <c r="D1730" i="20"/>
  <c r="C1730" i="20"/>
  <c r="B1730" i="20"/>
  <c r="A1730" i="20"/>
  <c r="D1729" i="20"/>
  <c r="C1729" i="20"/>
  <c r="B1729" i="20"/>
  <c r="A1729" i="20"/>
  <c r="E1734" i="20"/>
  <c r="D1728" i="20"/>
  <c r="B1728" i="20"/>
  <c r="A1728" i="20"/>
  <c r="B1707" i="20"/>
  <c r="A1707" i="20"/>
  <c r="D1706" i="20"/>
  <c r="C1706" i="20" s="1"/>
  <c r="B1706" i="20"/>
  <c r="A1706" i="20"/>
  <c r="D1705" i="20"/>
  <c r="B1705" i="20"/>
  <c r="A1705" i="20"/>
  <c r="D1704" i="20"/>
  <c r="B1704" i="20"/>
  <c r="A1704" i="20"/>
  <c r="D1703" i="20"/>
  <c r="B1703" i="20"/>
  <c r="A1703" i="20"/>
  <c r="E1708" i="20"/>
  <c r="D1702" i="20"/>
  <c r="B1702" i="20"/>
  <c r="A1702" i="20"/>
  <c r="B1681" i="20"/>
  <c r="A1681" i="20"/>
  <c r="D1680" i="20"/>
  <c r="B1680" i="20"/>
  <c r="A1680" i="20"/>
  <c r="D1679" i="20"/>
  <c r="B1679" i="20"/>
  <c r="A1679" i="20"/>
  <c r="D1678" i="20"/>
  <c r="B1678" i="20"/>
  <c r="A1678" i="20"/>
  <c r="D1677" i="20"/>
  <c r="C1677" i="20" s="1"/>
  <c r="B1677" i="20"/>
  <c r="A1677" i="20"/>
  <c r="E1682" i="20"/>
  <c r="D1676" i="20"/>
  <c r="B1676" i="20"/>
  <c r="A1676" i="20"/>
  <c r="B1630" i="20"/>
  <c r="A1630" i="20"/>
  <c r="D1629" i="20"/>
  <c r="C1629" i="20" s="1"/>
  <c r="B1629" i="20"/>
  <c r="A1629" i="20"/>
  <c r="D1628" i="20"/>
  <c r="B1628" i="20"/>
  <c r="A1628" i="20"/>
  <c r="D1627" i="20"/>
  <c r="C1627" i="20" s="1"/>
  <c r="B1627" i="20"/>
  <c r="A1627" i="20"/>
  <c r="D1626" i="20"/>
  <c r="C1626" i="20" s="1"/>
  <c r="B1626" i="20"/>
  <c r="A1626" i="20"/>
  <c r="E1631" i="20"/>
  <c r="E1633" i="20" s="1"/>
  <c r="D1625" i="20"/>
  <c r="B1625" i="20"/>
  <c r="A1625" i="20"/>
  <c r="C1604" i="20"/>
  <c r="B1604" i="20"/>
  <c r="A1604" i="20"/>
  <c r="D1603" i="20"/>
  <c r="B1603" i="20"/>
  <c r="A1603" i="20"/>
  <c r="D1602" i="20"/>
  <c r="B1602" i="20"/>
  <c r="A1602" i="20"/>
  <c r="D1601" i="20"/>
  <c r="B1601" i="20"/>
  <c r="A1601" i="20"/>
  <c r="D1600" i="20"/>
  <c r="C1600" i="20" s="1"/>
  <c r="B1600" i="20"/>
  <c r="A1600" i="20"/>
  <c r="E1605" i="20"/>
  <c r="E1607" i="20"/>
  <c r="D1599" i="20"/>
  <c r="B1599" i="20"/>
  <c r="A1599" i="20"/>
  <c r="B1578" i="20"/>
  <c r="A1578" i="20"/>
  <c r="D1577" i="20"/>
  <c r="B1577" i="20"/>
  <c r="A1577" i="20"/>
  <c r="D1576" i="20"/>
  <c r="B1576" i="20"/>
  <c r="A1576" i="20"/>
  <c r="D1575" i="20"/>
  <c r="C1575" i="20" s="1"/>
  <c r="B1575" i="20"/>
  <c r="A1575" i="20"/>
  <c r="D1574" i="20"/>
  <c r="B1574" i="20"/>
  <c r="A1574" i="20"/>
  <c r="E1579" i="20"/>
  <c r="D1573" i="20"/>
  <c r="C1573" i="20" s="1"/>
  <c r="B1573" i="20"/>
  <c r="A1573" i="20"/>
  <c r="B1552" i="20"/>
  <c r="A1552" i="20"/>
  <c r="D1551" i="20"/>
  <c r="B1551" i="20"/>
  <c r="A1551" i="20"/>
  <c r="D1550" i="20"/>
  <c r="B1550" i="20"/>
  <c r="A1550" i="20"/>
  <c r="D1549" i="20"/>
  <c r="B1549" i="20"/>
  <c r="A1549" i="20"/>
  <c r="D1548" i="20"/>
  <c r="B1548" i="20"/>
  <c r="A1548" i="20"/>
  <c r="E1553" i="20"/>
  <c r="E1555" i="20" s="1"/>
  <c r="D1547" i="20"/>
  <c r="B1547" i="20"/>
  <c r="A1547" i="20"/>
  <c r="B1526" i="20"/>
  <c r="A1526" i="20"/>
  <c r="D1525" i="20"/>
  <c r="B1525" i="20"/>
  <c r="A1525" i="20"/>
  <c r="D1524" i="20"/>
  <c r="B1524" i="20"/>
  <c r="A1524" i="20"/>
  <c r="D1523" i="20"/>
  <c r="C1523" i="20" s="1"/>
  <c r="B1523" i="20"/>
  <c r="A1523" i="20"/>
  <c r="D1522" i="20"/>
  <c r="B1522" i="20"/>
  <c r="A1522" i="20"/>
  <c r="E1527" i="20"/>
  <c r="D1521" i="20"/>
  <c r="C1521" i="20"/>
  <c r="B1521" i="20"/>
  <c r="A1521" i="20"/>
  <c r="B1500" i="20"/>
  <c r="A1500" i="20"/>
  <c r="D1499" i="20"/>
  <c r="B1499" i="20"/>
  <c r="A1499" i="20"/>
  <c r="D1498" i="20"/>
  <c r="C1498" i="20" s="1"/>
  <c r="B1498" i="20"/>
  <c r="A1498" i="20"/>
  <c r="D1497" i="20"/>
  <c r="B1497" i="20"/>
  <c r="A1497" i="20"/>
  <c r="D1496" i="20"/>
  <c r="B1496" i="20"/>
  <c r="A1496" i="20"/>
  <c r="E1501" i="20"/>
  <c r="E1503" i="20"/>
  <c r="D1495" i="20"/>
  <c r="B1495" i="20"/>
  <c r="A1495" i="20"/>
  <c r="B1474" i="20"/>
  <c r="A1474" i="20"/>
  <c r="D1473" i="20"/>
  <c r="C1473" i="20" s="1"/>
  <c r="B1473" i="20"/>
  <c r="A1473" i="20"/>
  <c r="D1472" i="20"/>
  <c r="B1472" i="20"/>
  <c r="A1472" i="20"/>
  <c r="D1471" i="20"/>
  <c r="B1471" i="20"/>
  <c r="A1471" i="20"/>
  <c r="D1470" i="20"/>
  <c r="B1470" i="20"/>
  <c r="A1470" i="20"/>
  <c r="E1475" i="20"/>
  <c r="E1477" i="20" s="1"/>
  <c r="D1469" i="20"/>
  <c r="C1469" i="20"/>
  <c r="B1469" i="20"/>
  <c r="A1469" i="20"/>
  <c r="B1448" i="20"/>
  <c r="A1448" i="20"/>
  <c r="D1447" i="20"/>
  <c r="C1447" i="20" s="1"/>
  <c r="B1447" i="20"/>
  <c r="A1447" i="20"/>
  <c r="D1446" i="20"/>
  <c r="B1446" i="20"/>
  <c r="A1446" i="20"/>
  <c r="D1445" i="20"/>
  <c r="B1445" i="20"/>
  <c r="A1445" i="20"/>
  <c r="D1444" i="20"/>
  <c r="B1444" i="20"/>
  <c r="A1444" i="20"/>
  <c r="E1449" i="20"/>
  <c r="D1443" i="20"/>
  <c r="B1443" i="20"/>
  <c r="A1443" i="20"/>
  <c r="B1422" i="20"/>
  <c r="A1422" i="20"/>
  <c r="D1421" i="20"/>
  <c r="C1421" i="20"/>
  <c r="B1421" i="20"/>
  <c r="A1421" i="20"/>
  <c r="D1420" i="20"/>
  <c r="C1420" i="20"/>
  <c r="B1420" i="20"/>
  <c r="A1420" i="20"/>
  <c r="D1419" i="20"/>
  <c r="C1419" i="20"/>
  <c r="B1419" i="20"/>
  <c r="A1419" i="20"/>
  <c r="D1418" i="20"/>
  <c r="B1418" i="20"/>
  <c r="A1418" i="20"/>
  <c r="E1423" i="20"/>
  <c r="D1417" i="20"/>
  <c r="B1417" i="20"/>
  <c r="A1417" i="20"/>
  <c r="B1396" i="20"/>
  <c r="A1396" i="20"/>
  <c r="D1395" i="20"/>
  <c r="B1395" i="20"/>
  <c r="A1395" i="20"/>
  <c r="D1394" i="20"/>
  <c r="B1394" i="20"/>
  <c r="A1394" i="20"/>
  <c r="D1393" i="20"/>
  <c r="C1393" i="20" s="1"/>
  <c r="B1393" i="20"/>
  <c r="A1393" i="20"/>
  <c r="D1392" i="20"/>
  <c r="B1392" i="20"/>
  <c r="A1392" i="20"/>
  <c r="E1397" i="20"/>
  <c r="D1391" i="20"/>
  <c r="B1391" i="20"/>
  <c r="A1391" i="20"/>
  <c r="B1370" i="20"/>
  <c r="A1370" i="20"/>
  <c r="D1369" i="20"/>
  <c r="C1369" i="20" s="1"/>
  <c r="B1369" i="20"/>
  <c r="A1369" i="20"/>
  <c r="D1368" i="20"/>
  <c r="B1368" i="20"/>
  <c r="A1368" i="20"/>
  <c r="D1367" i="20"/>
  <c r="B1367" i="20"/>
  <c r="A1367" i="20"/>
  <c r="D1366" i="20"/>
  <c r="B1366" i="20"/>
  <c r="A1366" i="20"/>
  <c r="D1365" i="20"/>
  <c r="B1365" i="20"/>
  <c r="A1365" i="20"/>
  <c r="B1344" i="20"/>
  <c r="A1344" i="20"/>
  <c r="D1343" i="20"/>
  <c r="B1343" i="20"/>
  <c r="A1343" i="20"/>
  <c r="D1342" i="20"/>
  <c r="B1342" i="20"/>
  <c r="A1342" i="20"/>
  <c r="D1341" i="20"/>
  <c r="B1341" i="20"/>
  <c r="A1341" i="20"/>
  <c r="D1340" i="20"/>
  <c r="B1340" i="20"/>
  <c r="A1340" i="20"/>
  <c r="E1345" i="20"/>
  <c r="D1339" i="20"/>
  <c r="B1339" i="20"/>
  <c r="A1339" i="20"/>
  <c r="B1318" i="20"/>
  <c r="A1318" i="20"/>
  <c r="D1317" i="20"/>
  <c r="B1317" i="20"/>
  <c r="A1317" i="20"/>
  <c r="D1316" i="20"/>
  <c r="B1316" i="20"/>
  <c r="A1316" i="20"/>
  <c r="D1315" i="20"/>
  <c r="B1315" i="20"/>
  <c r="A1315" i="20"/>
  <c r="D1314" i="20"/>
  <c r="C1314" i="20" s="1"/>
  <c r="B1314" i="20"/>
  <c r="A1314" i="20"/>
  <c r="E1319" i="20"/>
  <c r="D1313" i="20"/>
  <c r="C1313" i="20" s="1"/>
  <c r="B1313" i="20"/>
  <c r="A1313" i="20"/>
  <c r="C1292" i="20"/>
  <c r="B1292" i="20"/>
  <c r="A1292" i="20"/>
  <c r="D1291" i="20"/>
  <c r="B1291" i="20"/>
  <c r="A1291" i="20"/>
  <c r="D1290" i="20"/>
  <c r="C1290" i="20"/>
  <c r="B1290" i="20"/>
  <c r="A1290" i="20"/>
  <c r="D1289" i="20"/>
  <c r="B1289" i="20"/>
  <c r="A1289" i="20"/>
  <c r="D1288" i="20"/>
  <c r="B1288" i="20"/>
  <c r="A1288" i="20"/>
  <c r="E1293" i="20"/>
  <c r="E1295" i="20" s="1"/>
  <c r="D1287" i="20"/>
  <c r="B1287" i="20"/>
  <c r="A1287" i="20"/>
  <c r="B1266" i="20"/>
  <c r="A1266" i="20"/>
  <c r="D1265" i="20"/>
  <c r="C1265" i="20" s="1"/>
  <c r="B1265" i="20"/>
  <c r="A1265" i="20"/>
  <c r="D1264" i="20"/>
  <c r="B1264" i="20"/>
  <c r="A1264" i="20"/>
  <c r="D1263" i="20"/>
  <c r="B1263" i="20"/>
  <c r="A1263" i="20"/>
  <c r="D1262" i="20"/>
  <c r="B1262" i="20"/>
  <c r="A1262" i="20"/>
  <c r="E1267" i="20"/>
  <c r="D1261" i="20"/>
  <c r="B1261" i="20"/>
  <c r="A1261" i="20"/>
  <c r="B1240" i="20"/>
  <c r="A1240" i="20"/>
  <c r="D1239" i="20"/>
  <c r="B1239" i="20"/>
  <c r="A1239" i="20"/>
  <c r="D1238" i="20"/>
  <c r="B1238" i="20"/>
  <c r="A1238" i="20"/>
  <c r="D1237" i="20"/>
  <c r="C1237" i="20" s="1"/>
  <c r="B1237" i="20"/>
  <c r="A1237" i="20"/>
  <c r="D1236" i="20"/>
  <c r="B1236" i="20"/>
  <c r="A1236" i="20"/>
  <c r="E1241" i="20"/>
  <c r="D1235" i="20"/>
  <c r="B1235" i="20"/>
  <c r="A1235" i="20"/>
  <c r="C1214" i="20"/>
  <c r="B1214" i="20"/>
  <c r="A1214" i="20"/>
  <c r="D1213" i="20"/>
  <c r="C1213" i="20" s="1"/>
  <c r="B1213" i="20"/>
  <c r="A1213" i="20"/>
  <c r="D1212" i="20"/>
  <c r="C1212" i="20" s="1"/>
  <c r="B1212" i="20"/>
  <c r="A1212" i="20"/>
  <c r="D1211" i="20"/>
  <c r="B1211" i="20"/>
  <c r="A1211" i="20"/>
  <c r="D1210" i="20"/>
  <c r="B1210" i="20"/>
  <c r="A1210" i="20"/>
  <c r="E1215" i="20"/>
  <c r="D1209" i="20"/>
  <c r="B1209" i="20"/>
  <c r="A1209" i="20"/>
  <c r="B1188" i="20"/>
  <c r="A1188" i="20"/>
  <c r="D1187" i="20"/>
  <c r="C1187" i="20" s="1"/>
  <c r="B1187" i="20"/>
  <c r="A1187" i="20"/>
  <c r="D1186" i="20"/>
  <c r="B1186" i="20"/>
  <c r="A1186" i="20"/>
  <c r="D1185" i="20"/>
  <c r="B1185" i="20"/>
  <c r="A1185" i="20"/>
  <c r="D1184" i="20"/>
  <c r="C1184" i="20" s="1"/>
  <c r="B1184" i="20"/>
  <c r="A1184" i="20"/>
  <c r="E1189" i="20"/>
  <c r="D1183" i="20"/>
  <c r="B1183" i="20"/>
  <c r="A1183" i="20"/>
  <c r="B1162" i="20"/>
  <c r="A1162" i="20"/>
  <c r="D1161" i="20"/>
  <c r="B1161" i="20"/>
  <c r="A1161" i="20"/>
  <c r="D1160" i="20"/>
  <c r="B1160" i="20"/>
  <c r="A1160" i="20"/>
  <c r="D1159" i="20"/>
  <c r="C1159" i="20" s="1"/>
  <c r="B1159" i="20"/>
  <c r="A1159" i="20"/>
  <c r="D1158" i="20"/>
  <c r="B1158" i="20"/>
  <c r="A1158" i="20"/>
  <c r="E1163" i="20"/>
  <c r="D1157" i="20"/>
  <c r="C1157" i="20"/>
  <c r="B1157" i="20"/>
  <c r="A1157" i="20"/>
  <c r="C1136" i="20"/>
  <c r="B1136" i="20"/>
  <c r="A1136" i="20"/>
  <c r="D1135" i="20"/>
  <c r="B1135" i="20"/>
  <c r="A1135" i="20"/>
  <c r="D1134" i="20"/>
  <c r="C1134" i="20" s="1"/>
  <c r="B1134" i="20"/>
  <c r="A1134" i="20"/>
  <c r="D1133" i="20"/>
  <c r="C1133" i="20" s="1"/>
  <c r="B1133" i="20"/>
  <c r="A1133" i="20"/>
  <c r="D1132" i="20"/>
  <c r="B1132" i="20"/>
  <c r="A1132" i="20"/>
  <c r="E1137" i="20"/>
  <c r="D1131" i="20"/>
  <c r="B1131" i="20"/>
  <c r="A1131" i="20"/>
  <c r="C1110" i="20"/>
  <c r="B1110" i="20"/>
  <c r="A1110" i="20"/>
  <c r="D1109" i="20"/>
  <c r="C1109" i="20" s="1"/>
  <c r="B1109" i="20"/>
  <c r="A1109" i="20"/>
  <c r="D1108" i="20"/>
  <c r="B1108" i="20"/>
  <c r="A1108" i="20"/>
  <c r="D1107" i="20"/>
  <c r="B1107" i="20"/>
  <c r="A1107" i="20"/>
  <c r="D1106" i="20"/>
  <c r="B1106" i="20"/>
  <c r="A1106" i="20"/>
  <c r="E1111" i="20"/>
  <c r="E1113" i="20" s="1"/>
  <c r="D1105" i="20"/>
  <c r="B1105" i="20"/>
  <c r="A1105" i="20"/>
  <c r="C1084" i="20"/>
  <c r="B1084" i="20"/>
  <c r="A1084" i="20"/>
  <c r="D1083" i="20"/>
  <c r="C1083" i="20" s="1"/>
  <c r="B1083" i="20"/>
  <c r="A1083" i="20"/>
  <c r="D1082" i="20"/>
  <c r="C1082" i="20"/>
  <c r="B1082" i="20"/>
  <c r="A1082" i="20"/>
  <c r="D1081" i="20"/>
  <c r="C1081" i="20"/>
  <c r="B1081" i="20"/>
  <c r="A1081" i="20"/>
  <c r="D1080" i="20"/>
  <c r="B1080" i="20"/>
  <c r="A1080" i="20"/>
  <c r="D1079" i="20"/>
  <c r="B1079" i="20"/>
  <c r="A1079" i="20"/>
  <c r="B1058" i="20"/>
  <c r="A1058" i="20"/>
  <c r="D1057" i="20"/>
  <c r="B1057" i="20"/>
  <c r="A1057" i="20"/>
  <c r="D1056" i="20"/>
  <c r="B1056" i="20"/>
  <c r="A1056" i="20"/>
  <c r="D1055" i="20"/>
  <c r="B1055" i="20"/>
  <c r="A1055" i="20"/>
  <c r="D1054" i="20"/>
  <c r="B1054" i="20"/>
  <c r="A1054" i="20"/>
  <c r="E1059" i="20"/>
  <c r="D1053" i="20"/>
  <c r="B1053" i="20"/>
  <c r="A1053" i="20"/>
  <c r="B1032" i="20"/>
  <c r="A1032" i="20"/>
  <c r="D1031" i="20"/>
  <c r="B1031" i="20"/>
  <c r="A1031" i="20"/>
  <c r="D1030" i="20"/>
  <c r="B1030" i="20"/>
  <c r="A1030" i="20"/>
  <c r="D1029" i="20"/>
  <c r="B1029" i="20"/>
  <c r="A1029" i="20"/>
  <c r="D1028" i="20"/>
  <c r="B1028" i="20"/>
  <c r="A1028" i="20"/>
  <c r="E1033" i="20"/>
  <c r="E1035" i="20" s="1"/>
  <c r="D1027" i="20"/>
  <c r="B1027" i="20"/>
  <c r="A1027" i="20"/>
  <c r="B1006" i="20"/>
  <c r="A1006" i="20"/>
  <c r="D1005" i="20"/>
  <c r="C1005" i="20" s="1"/>
  <c r="B1005" i="20"/>
  <c r="A1005" i="20"/>
  <c r="D1004" i="20"/>
  <c r="B1004" i="20"/>
  <c r="A1004" i="20"/>
  <c r="D1003" i="20"/>
  <c r="B1003" i="20"/>
  <c r="A1003" i="20"/>
  <c r="D1002" i="20"/>
  <c r="B1002" i="20"/>
  <c r="A1002" i="20"/>
  <c r="E1007" i="20"/>
  <c r="D1001" i="20"/>
  <c r="C1001" i="20" s="1"/>
  <c r="B1001" i="20"/>
  <c r="A1001" i="20"/>
  <c r="B980" i="20"/>
  <c r="A980" i="20"/>
  <c r="D979" i="20"/>
  <c r="C979" i="20" s="1"/>
  <c r="B979" i="20"/>
  <c r="A979" i="20"/>
  <c r="D978" i="20"/>
  <c r="C978" i="20" s="1"/>
  <c r="B978" i="20"/>
  <c r="A978" i="20"/>
  <c r="D977" i="20"/>
  <c r="C977" i="20"/>
  <c r="B977" i="20"/>
  <c r="A977" i="20"/>
  <c r="D976" i="20"/>
  <c r="B976" i="20"/>
  <c r="A976" i="20"/>
  <c r="D975" i="20"/>
  <c r="B975" i="20"/>
  <c r="A975" i="20"/>
  <c r="B954" i="20"/>
  <c r="A954" i="20"/>
  <c r="D953" i="20"/>
  <c r="B953" i="20"/>
  <c r="A953" i="20"/>
  <c r="D952" i="20"/>
  <c r="B952" i="20"/>
  <c r="A952" i="20"/>
  <c r="D951" i="20"/>
  <c r="B951" i="20"/>
  <c r="A951" i="20"/>
  <c r="D950" i="20"/>
  <c r="B950" i="20"/>
  <c r="A950" i="20"/>
  <c r="E955" i="20"/>
  <c r="D949" i="20"/>
  <c r="B949" i="20"/>
  <c r="A949" i="20"/>
  <c r="B928" i="20"/>
  <c r="A928" i="20"/>
  <c r="D927" i="20"/>
  <c r="B927" i="20"/>
  <c r="A927" i="20"/>
  <c r="D926" i="20"/>
  <c r="B926" i="20"/>
  <c r="A926" i="20"/>
  <c r="D925" i="20"/>
  <c r="B925" i="20"/>
  <c r="A925" i="20"/>
  <c r="D924" i="20"/>
  <c r="B924" i="20"/>
  <c r="A924" i="20"/>
  <c r="E929" i="20"/>
  <c r="D923" i="20"/>
  <c r="B923" i="20"/>
  <c r="A923" i="20"/>
  <c r="B902" i="20"/>
  <c r="A902" i="20"/>
  <c r="D901" i="20"/>
  <c r="B901" i="20"/>
  <c r="A901" i="20"/>
  <c r="D900" i="20"/>
  <c r="B900" i="20"/>
  <c r="A900" i="20"/>
  <c r="D899" i="20"/>
  <c r="B899" i="20"/>
  <c r="A899" i="20"/>
  <c r="D898" i="20"/>
  <c r="C898" i="20" s="1"/>
  <c r="B898" i="20"/>
  <c r="A898" i="20"/>
  <c r="E903" i="20"/>
  <c r="D897" i="20"/>
  <c r="C897" i="20" s="1"/>
  <c r="B897" i="20"/>
  <c r="A897" i="20"/>
  <c r="B876" i="20"/>
  <c r="A876" i="20"/>
  <c r="D875" i="20"/>
  <c r="B875" i="20"/>
  <c r="A875" i="20"/>
  <c r="D874" i="20"/>
  <c r="B874" i="20"/>
  <c r="A874" i="20"/>
  <c r="D873" i="20"/>
  <c r="C873" i="20" s="1"/>
  <c r="B873" i="20"/>
  <c r="A873" i="20"/>
  <c r="D872" i="20"/>
  <c r="B872" i="20"/>
  <c r="A872" i="20"/>
  <c r="E877" i="20"/>
  <c r="D871" i="20"/>
  <c r="B871" i="20"/>
  <c r="A871" i="20"/>
  <c r="B850" i="20"/>
  <c r="A850" i="20"/>
  <c r="D849" i="20"/>
  <c r="B849" i="20"/>
  <c r="A849" i="20"/>
  <c r="D848" i="20"/>
  <c r="B848" i="20"/>
  <c r="A848" i="20"/>
  <c r="D847" i="20"/>
  <c r="B847" i="20"/>
  <c r="A847" i="20"/>
  <c r="D846" i="20"/>
  <c r="B846" i="20"/>
  <c r="A846" i="20"/>
  <c r="E851" i="20"/>
  <c r="D845" i="20"/>
  <c r="C845" i="20" s="1"/>
  <c r="B845" i="20"/>
  <c r="A845" i="20"/>
  <c r="B824" i="20"/>
  <c r="A824" i="20"/>
  <c r="D823" i="20"/>
  <c r="B823" i="20"/>
  <c r="A823" i="20"/>
  <c r="D822" i="20"/>
  <c r="C822" i="20" s="1"/>
  <c r="B822" i="20"/>
  <c r="A822" i="20"/>
  <c r="D821" i="20"/>
  <c r="B821" i="20"/>
  <c r="A821" i="20"/>
  <c r="D820" i="20"/>
  <c r="B820" i="20"/>
  <c r="A820" i="20"/>
  <c r="E825" i="20"/>
  <c r="E827" i="20" s="1"/>
  <c r="D819" i="20"/>
  <c r="B819" i="20"/>
  <c r="A819" i="20"/>
  <c r="B798" i="20"/>
  <c r="A798" i="20"/>
  <c r="D797" i="20"/>
  <c r="B797" i="20"/>
  <c r="A797" i="20"/>
  <c r="D796" i="20"/>
  <c r="B796" i="20"/>
  <c r="A796" i="20"/>
  <c r="D795" i="20"/>
  <c r="B795" i="20"/>
  <c r="A795" i="20"/>
  <c r="D794" i="20"/>
  <c r="B794" i="20"/>
  <c r="A794" i="20"/>
  <c r="E799" i="20"/>
  <c r="D793" i="20"/>
  <c r="C793" i="20" s="1"/>
  <c r="B793" i="20"/>
  <c r="A793" i="20"/>
  <c r="B772" i="20"/>
  <c r="A772" i="20"/>
  <c r="D771" i="20"/>
  <c r="B771" i="20"/>
  <c r="A771" i="20"/>
  <c r="D770" i="20"/>
  <c r="C770" i="20" s="1"/>
  <c r="B770" i="20"/>
  <c r="A770" i="20"/>
  <c r="D769" i="20"/>
  <c r="B769" i="20"/>
  <c r="A769" i="20"/>
  <c r="D768" i="20"/>
  <c r="B768" i="20"/>
  <c r="A768" i="20"/>
  <c r="E773" i="20"/>
  <c r="D767" i="20"/>
  <c r="B767" i="20"/>
  <c r="A767" i="20"/>
  <c r="B746" i="20"/>
  <c r="A746" i="20"/>
  <c r="D745" i="20"/>
  <c r="B745" i="20"/>
  <c r="A745" i="20"/>
  <c r="D744" i="20"/>
  <c r="B744" i="20"/>
  <c r="A744" i="20"/>
  <c r="D743" i="20"/>
  <c r="B743" i="20"/>
  <c r="A743" i="20"/>
  <c r="D742" i="20"/>
  <c r="C742" i="20" s="1"/>
  <c r="B742" i="20"/>
  <c r="A742" i="20"/>
  <c r="E747" i="20"/>
  <c r="E749" i="20" s="1"/>
  <c r="D741" i="20"/>
  <c r="C741" i="20" s="1"/>
  <c r="B741" i="20"/>
  <c r="A741" i="20"/>
  <c r="B720" i="20"/>
  <c r="A720" i="20"/>
  <c r="D719" i="20"/>
  <c r="C719" i="20" s="1"/>
  <c r="B719" i="20"/>
  <c r="A719" i="20"/>
  <c r="D718" i="20"/>
  <c r="B718" i="20"/>
  <c r="A718" i="20"/>
  <c r="D717" i="20"/>
  <c r="B717" i="20"/>
  <c r="A717" i="20"/>
  <c r="D716" i="20"/>
  <c r="B716" i="20"/>
  <c r="A716" i="20"/>
  <c r="E721" i="20"/>
  <c r="D715" i="20"/>
  <c r="B715" i="20"/>
  <c r="A715" i="20"/>
  <c r="B694" i="20"/>
  <c r="A694" i="20"/>
  <c r="D693" i="20"/>
  <c r="B693" i="20"/>
  <c r="A693" i="20"/>
  <c r="D692" i="20"/>
  <c r="B692" i="20"/>
  <c r="A692" i="20"/>
  <c r="D691" i="20"/>
  <c r="B691" i="20"/>
  <c r="A691" i="20"/>
  <c r="D690" i="20"/>
  <c r="B690" i="20"/>
  <c r="A690" i="20"/>
  <c r="E695" i="20"/>
  <c r="D689" i="20"/>
  <c r="B689" i="20"/>
  <c r="A689" i="20"/>
  <c r="B668" i="20"/>
  <c r="A668" i="20"/>
  <c r="D667" i="20"/>
  <c r="B667" i="20"/>
  <c r="A667" i="20"/>
  <c r="D666" i="20"/>
  <c r="B666" i="20"/>
  <c r="A666" i="20"/>
  <c r="D665" i="20"/>
  <c r="C665" i="20" s="1"/>
  <c r="B665" i="20"/>
  <c r="A665" i="20"/>
  <c r="D664" i="20"/>
  <c r="C664" i="20" s="1"/>
  <c r="B664" i="20"/>
  <c r="A664" i="20"/>
  <c r="E669" i="20"/>
  <c r="D663" i="20"/>
  <c r="C663" i="20"/>
  <c r="B663" i="20"/>
  <c r="A663" i="20"/>
  <c r="B642" i="20"/>
  <c r="A642" i="20"/>
  <c r="D641" i="20"/>
  <c r="B641" i="20"/>
  <c r="A641" i="20"/>
  <c r="D640" i="20"/>
  <c r="C640" i="20" s="1"/>
  <c r="B640" i="20"/>
  <c r="A640" i="20"/>
  <c r="D639" i="20"/>
  <c r="B639" i="20"/>
  <c r="A639" i="20"/>
  <c r="D638" i="20"/>
  <c r="C638" i="20"/>
  <c r="B638" i="20"/>
  <c r="A638" i="20"/>
  <c r="E643" i="20"/>
  <c r="D637" i="20"/>
  <c r="B637" i="20"/>
  <c r="A637" i="20"/>
  <c r="B616" i="20"/>
  <c r="A616" i="20"/>
  <c r="D615" i="20"/>
  <c r="B615" i="20"/>
  <c r="A615" i="20"/>
  <c r="D614" i="20"/>
  <c r="C614" i="20" s="1"/>
  <c r="B614" i="20"/>
  <c r="A614" i="20"/>
  <c r="D613" i="20"/>
  <c r="B613" i="20"/>
  <c r="A613" i="20"/>
  <c r="D612" i="20"/>
  <c r="B612" i="20"/>
  <c r="A612" i="20"/>
  <c r="E617" i="20"/>
  <c r="D611" i="20"/>
  <c r="B611" i="20"/>
  <c r="A611" i="20"/>
  <c r="B590" i="20"/>
  <c r="A590" i="20"/>
  <c r="D589" i="20"/>
  <c r="B589" i="20"/>
  <c r="A589" i="20"/>
  <c r="D588" i="20"/>
  <c r="B588" i="20"/>
  <c r="A588" i="20"/>
  <c r="D587" i="20"/>
  <c r="B587" i="20"/>
  <c r="A587" i="20"/>
  <c r="D586" i="20"/>
  <c r="B586" i="20"/>
  <c r="A586" i="20"/>
  <c r="E591" i="20"/>
  <c r="D585" i="20"/>
  <c r="C585" i="20" s="1"/>
  <c r="B585" i="20"/>
  <c r="A585" i="20"/>
  <c r="B564" i="20"/>
  <c r="A564" i="20"/>
  <c r="D563" i="20"/>
  <c r="B563" i="20"/>
  <c r="A563" i="20"/>
  <c r="D562" i="20"/>
  <c r="B562" i="20"/>
  <c r="A562" i="20"/>
  <c r="D561" i="20"/>
  <c r="B561" i="20"/>
  <c r="A561" i="20"/>
  <c r="D560" i="20"/>
  <c r="C560" i="20"/>
  <c r="B560" i="20"/>
  <c r="A560" i="20"/>
  <c r="E565" i="20"/>
  <c r="D559" i="20"/>
  <c r="B559" i="20"/>
  <c r="A559" i="20"/>
  <c r="B538" i="20"/>
  <c r="A538" i="20"/>
  <c r="D537" i="20"/>
  <c r="B537" i="20"/>
  <c r="A537" i="20"/>
  <c r="D536" i="20"/>
  <c r="B536" i="20"/>
  <c r="A536" i="20"/>
  <c r="D535" i="20"/>
  <c r="B535" i="20"/>
  <c r="A535" i="20"/>
  <c r="D534" i="20"/>
  <c r="C534" i="20" s="1"/>
  <c r="B534" i="20"/>
  <c r="A534" i="20"/>
  <c r="E539" i="20"/>
  <c r="E541" i="20"/>
  <c r="D533" i="20"/>
  <c r="B533" i="20"/>
  <c r="A533" i="20"/>
  <c r="B512" i="20"/>
  <c r="A512" i="20"/>
  <c r="D511" i="20"/>
  <c r="B511" i="20"/>
  <c r="A511" i="20"/>
  <c r="D510" i="20"/>
  <c r="B510" i="20"/>
  <c r="A510" i="20"/>
  <c r="D509" i="20"/>
  <c r="B509" i="20"/>
  <c r="A509" i="20"/>
  <c r="D508" i="20"/>
  <c r="B508" i="20"/>
  <c r="A508" i="20"/>
  <c r="E513" i="20"/>
  <c r="D507" i="20"/>
  <c r="B507" i="20"/>
  <c r="A507" i="20"/>
  <c r="B486" i="20"/>
  <c r="A486" i="20"/>
  <c r="D485" i="20"/>
  <c r="B485" i="20"/>
  <c r="A485" i="20"/>
  <c r="D484" i="20"/>
  <c r="B484" i="20"/>
  <c r="A484" i="20"/>
  <c r="D483" i="20"/>
  <c r="B483" i="20"/>
  <c r="A483" i="20"/>
  <c r="D482" i="20"/>
  <c r="B482" i="20"/>
  <c r="A482" i="20"/>
  <c r="E487" i="20"/>
  <c r="E489" i="20" s="1"/>
  <c r="D481" i="20"/>
  <c r="B481" i="20"/>
  <c r="A481" i="20"/>
  <c r="C460" i="20"/>
  <c r="B460" i="20"/>
  <c r="A460" i="20"/>
  <c r="D459" i="20"/>
  <c r="B459" i="20"/>
  <c r="A459" i="20"/>
  <c r="D458" i="20"/>
  <c r="B458" i="20"/>
  <c r="A458" i="20"/>
  <c r="D457" i="20"/>
  <c r="B457" i="20"/>
  <c r="A457" i="20"/>
  <c r="D456" i="20"/>
  <c r="B456" i="20"/>
  <c r="A456" i="20"/>
  <c r="E461" i="20"/>
  <c r="D455" i="20"/>
  <c r="B455" i="20"/>
  <c r="A455" i="20"/>
  <c r="B435" i="20"/>
  <c r="A435" i="20"/>
  <c r="D434" i="20"/>
  <c r="B434" i="20"/>
  <c r="A434" i="20"/>
  <c r="D433" i="20"/>
  <c r="B433" i="20"/>
  <c r="A433" i="20"/>
  <c r="D432" i="20"/>
  <c r="B432" i="20"/>
  <c r="A432" i="20"/>
  <c r="D431" i="20"/>
  <c r="C431" i="20"/>
  <c r="B431" i="20"/>
  <c r="A431" i="20"/>
  <c r="E436" i="20"/>
  <c r="D430" i="20"/>
  <c r="B430" i="20"/>
  <c r="A430" i="20"/>
  <c r="B409" i="20"/>
  <c r="A409" i="20"/>
  <c r="D408" i="20"/>
  <c r="B408" i="20"/>
  <c r="A408" i="20"/>
  <c r="D407" i="20"/>
  <c r="B407" i="20"/>
  <c r="A407" i="20"/>
  <c r="D406" i="20"/>
  <c r="B406" i="20"/>
  <c r="A406" i="20"/>
  <c r="D405" i="20"/>
  <c r="B405" i="20"/>
  <c r="A405" i="20"/>
  <c r="E410" i="20"/>
  <c r="D404" i="20"/>
  <c r="B404" i="20"/>
  <c r="A404" i="20"/>
  <c r="C383" i="20"/>
  <c r="B383" i="20"/>
  <c r="A383" i="20"/>
  <c r="D382" i="20"/>
  <c r="B382" i="20"/>
  <c r="A382" i="20"/>
  <c r="D381" i="20"/>
  <c r="B381" i="20"/>
  <c r="A381" i="20"/>
  <c r="D380" i="20"/>
  <c r="B380" i="20"/>
  <c r="A380" i="20"/>
  <c r="D379" i="20"/>
  <c r="B379" i="20"/>
  <c r="A379" i="20"/>
  <c r="E384" i="20"/>
  <c r="D378" i="20"/>
  <c r="B378" i="20"/>
  <c r="A378" i="20"/>
  <c r="B357" i="20"/>
  <c r="A357" i="20"/>
  <c r="D356" i="20"/>
  <c r="B356" i="20"/>
  <c r="A356" i="20"/>
  <c r="D355" i="20"/>
  <c r="B355" i="20"/>
  <c r="A355" i="20"/>
  <c r="D354" i="20"/>
  <c r="B354" i="20"/>
  <c r="A354" i="20"/>
  <c r="D353" i="20"/>
  <c r="B353" i="20"/>
  <c r="A353" i="20"/>
  <c r="E358" i="20"/>
  <c r="D352" i="20"/>
  <c r="C352" i="20"/>
  <c r="B352" i="20"/>
  <c r="A352" i="20"/>
  <c r="B331" i="20"/>
  <c r="A331" i="20"/>
  <c r="D330" i="20"/>
  <c r="B330" i="20"/>
  <c r="A330" i="20"/>
  <c r="D329" i="20"/>
  <c r="B329" i="20"/>
  <c r="A329" i="20"/>
  <c r="D328" i="20"/>
  <c r="B328" i="20"/>
  <c r="A328" i="20"/>
  <c r="D327" i="20"/>
  <c r="B327" i="20"/>
  <c r="A327" i="20"/>
  <c r="E332" i="20"/>
  <c r="D326" i="20"/>
  <c r="B326" i="20"/>
  <c r="A326" i="20"/>
  <c r="B305" i="20"/>
  <c r="A305" i="20"/>
  <c r="D304" i="20"/>
  <c r="B304" i="20"/>
  <c r="A304" i="20"/>
  <c r="D303" i="20"/>
  <c r="B303" i="20"/>
  <c r="A303" i="20"/>
  <c r="D302" i="20"/>
  <c r="B302" i="20"/>
  <c r="A302" i="20"/>
  <c r="D301" i="20"/>
  <c r="C301" i="20"/>
  <c r="B301" i="20"/>
  <c r="A301" i="20"/>
  <c r="E306" i="20"/>
  <c r="D300" i="20"/>
  <c r="B300" i="20"/>
  <c r="A300" i="20"/>
  <c r="C279" i="20"/>
  <c r="B279" i="20"/>
  <c r="A279" i="20"/>
  <c r="D278" i="20"/>
  <c r="B278" i="20"/>
  <c r="A278" i="20"/>
  <c r="D277" i="20"/>
  <c r="B277" i="20"/>
  <c r="A277" i="20"/>
  <c r="D276" i="20"/>
  <c r="B276" i="20"/>
  <c r="A276" i="20"/>
  <c r="D275" i="20"/>
  <c r="B275" i="20"/>
  <c r="A275" i="20"/>
  <c r="E280" i="20"/>
  <c r="D274" i="20"/>
  <c r="B274" i="20"/>
  <c r="A274" i="20"/>
  <c r="B253" i="20"/>
  <c r="A253" i="20"/>
  <c r="D252" i="20"/>
  <c r="B252" i="20"/>
  <c r="A252" i="20"/>
  <c r="D251" i="20"/>
  <c r="B251" i="20"/>
  <c r="A251" i="20"/>
  <c r="D250" i="20"/>
  <c r="B250" i="20"/>
  <c r="A250" i="20"/>
  <c r="D249" i="20"/>
  <c r="B249" i="20"/>
  <c r="A249" i="20"/>
  <c r="E254" i="20"/>
  <c r="D248" i="20"/>
  <c r="B248" i="20"/>
  <c r="A248" i="20"/>
  <c r="B227" i="20"/>
  <c r="A227" i="20"/>
  <c r="D226" i="20"/>
  <c r="B226" i="20"/>
  <c r="A226" i="20"/>
  <c r="D225" i="20"/>
  <c r="B225" i="20"/>
  <c r="A225" i="20"/>
  <c r="D224" i="20"/>
  <c r="B224" i="20"/>
  <c r="A224" i="20"/>
  <c r="D223" i="20"/>
  <c r="C223" i="20"/>
  <c r="B223" i="20"/>
  <c r="A223" i="20"/>
  <c r="E228" i="20"/>
  <c r="D222" i="20"/>
  <c r="C222" i="20" s="1"/>
  <c r="B222" i="20"/>
  <c r="A222" i="20"/>
  <c r="B201" i="20"/>
  <c r="A201" i="20"/>
  <c r="D200" i="20"/>
  <c r="C200" i="20"/>
  <c r="B200" i="20"/>
  <c r="A200" i="20"/>
  <c r="D199" i="20"/>
  <c r="B199" i="20"/>
  <c r="A199" i="20"/>
  <c r="D198" i="20"/>
  <c r="B198" i="20"/>
  <c r="A198" i="20"/>
  <c r="D197" i="20"/>
  <c r="B197" i="20"/>
  <c r="A197" i="20"/>
  <c r="D196" i="20"/>
  <c r="B196" i="20"/>
  <c r="A196" i="20"/>
  <c r="C175" i="20"/>
  <c r="B175" i="20"/>
  <c r="A175" i="20"/>
  <c r="D174" i="20"/>
  <c r="B174" i="20"/>
  <c r="A174" i="20"/>
  <c r="D173" i="20"/>
  <c r="B173" i="20"/>
  <c r="A173" i="20"/>
  <c r="D172" i="20"/>
  <c r="B172" i="20"/>
  <c r="A172" i="20"/>
  <c r="D171" i="20"/>
  <c r="B171" i="20"/>
  <c r="A171" i="20"/>
  <c r="E176" i="20"/>
  <c r="D170" i="20"/>
  <c r="B170" i="20"/>
  <c r="A170" i="20"/>
  <c r="B149" i="20"/>
  <c r="A149" i="20"/>
  <c r="D148" i="20"/>
  <c r="B148" i="20"/>
  <c r="A148" i="20"/>
  <c r="D147" i="20"/>
  <c r="B147" i="20"/>
  <c r="A147" i="20"/>
  <c r="D146" i="20"/>
  <c r="B146" i="20"/>
  <c r="A146" i="20"/>
  <c r="D145" i="20"/>
  <c r="B145" i="20"/>
  <c r="A145" i="20"/>
  <c r="E150" i="20"/>
  <c r="D144" i="20"/>
  <c r="C144" i="20"/>
  <c r="B144" i="20"/>
  <c r="A144" i="20"/>
  <c r="B123" i="20"/>
  <c r="A123" i="20"/>
  <c r="D122" i="20"/>
  <c r="B122" i="20"/>
  <c r="A122" i="20"/>
  <c r="D121" i="20"/>
  <c r="B121" i="20"/>
  <c r="A121" i="20"/>
  <c r="D120" i="20"/>
  <c r="B120" i="20"/>
  <c r="A120" i="20"/>
  <c r="D119" i="20"/>
  <c r="B119" i="20"/>
  <c r="A119" i="20"/>
  <c r="E124" i="20"/>
  <c r="D118" i="20"/>
  <c r="B118" i="20"/>
  <c r="A118" i="20"/>
  <c r="C97" i="20"/>
  <c r="B97" i="20"/>
  <c r="A97" i="20"/>
  <c r="D96" i="20"/>
  <c r="B96" i="20"/>
  <c r="A96" i="20"/>
  <c r="D95" i="20"/>
  <c r="B95" i="20"/>
  <c r="A95" i="20"/>
  <c r="D94" i="20"/>
  <c r="B94" i="20"/>
  <c r="A94" i="20"/>
  <c r="D93" i="20"/>
  <c r="C93" i="20" s="1"/>
  <c r="B93" i="20"/>
  <c r="A93" i="20"/>
  <c r="E98" i="20"/>
  <c r="D92" i="20"/>
  <c r="B92" i="20"/>
  <c r="A92" i="20"/>
  <c r="B71" i="20"/>
  <c r="A71" i="20"/>
  <c r="D70" i="20"/>
  <c r="C70" i="20" s="1"/>
  <c r="B70" i="20"/>
  <c r="A70" i="20"/>
  <c r="D69" i="20"/>
  <c r="B69" i="20"/>
  <c r="A69" i="20"/>
  <c r="D68" i="20"/>
  <c r="B68" i="20"/>
  <c r="A68" i="20"/>
  <c r="D67" i="20"/>
  <c r="B67" i="20"/>
  <c r="A67" i="20"/>
  <c r="E72" i="20"/>
  <c r="E74" i="20" s="1"/>
  <c r="D66" i="20"/>
  <c r="B66" i="20"/>
  <c r="A66" i="20"/>
  <c r="B45" i="20"/>
  <c r="A45" i="20"/>
  <c r="D44" i="20"/>
  <c r="B44" i="20"/>
  <c r="A44" i="20"/>
  <c r="D43" i="20"/>
  <c r="B43" i="20"/>
  <c r="A43" i="20"/>
  <c r="D42" i="20"/>
  <c r="B42" i="20"/>
  <c r="A42" i="20"/>
  <c r="D41" i="20"/>
  <c r="C41" i="20" s="1"/>
  <c r="B41" i="20"/>
  <c r="A41" i="20"/>
  <c r="E46" i="20"/>
  <c r="D40" i="20"/>
  <c r="C40" i="20" s="1"/>
  <c r="B40" i="20"/>
  <c r="A40" i="20"/>
  <c r="B19" i="20"/>
  <c r="A19" i="20"/>
  <c r="D18" i="20"/>
  <c r="B18" i="20"/>
  <c r="A18" i="20"/>
  <c r="D17" i="20"/>
  <c r="C17" i="20" s="1"/>
  <c r="B17" i="20"/>
  <c r="A17" i="20"/>
  <c r="D16" i="20"/>
  <c r="B16" i="20"/>
  <c r="A16" i="20"/>
  <c r="D15" i="20"/>
  <c r="B15" i="20"/>
  <c r="A15" i="20"/>
  <c r="D14" i="20"/>
  <c r="B14" i="20"/>
  <c r="A14" i="20"/>
  <c r="C1059" i="19"/>
  <c r="B1059" i="19"/>
  <c r="A1059" i="19"/>
  <c r="D1058" i="19"/>
  <c r="C1058" i="19"/>
  <c r="B1058" i="19"/>
  <c r="A1058" i="19"/>
  <c r="D1057" i="19"/>
  <c r="C1057" i="19"/>
  <c r="B1057" i="19"/>
  <c r="A1057" i="19"/>
  <c r="D1056" i="19"/>
  <c r="C1056" i="19"/>
  <c r="B1056" i="19"/>
  <c r="A1056" i="19"/>
  <c r="D1055" i="19"/>
  <c r="C1055" i="19"/>
  <c r="B1055" i="19"/>
  <c r="A1055" i="19"/>
  <c r="E1060" i="19"/>
  <c r="E1062" i="19"/>
  <c r="D1054" i="19"/>
  <c r="C1054" i="19" s="1"/>
  <c r="B1054" i="19"/>
  <c r="A1054" i="19"/>
  <c r="C1033" i="19"/>
  <c r="B1033" i="19"/>
  <c r="A1033" i="19"/>
  <c r="D1032" i="19"/>
  <c r="C1032" i="19" s="1"/>
  <c r="B1032" i="19"/>
  <c r="A1032" i="19"/>
  <c r="D1031" i="19"/>
  <c r="B1031" i="19"/>
  <c r="A1031" i="19"/>
  <c r="D1030" i="19"/>
  <c r="B1030" i="19"/>
  <c r="A1030" i="19"/>
  <c r="D1029" i="19"/>
  <c r="C1029" i="19" s="1"/>
  <c r="B1029" i="19"/>
  <c r="A1029" i="19"/>
  <c r="E1034" i="19"/>
  <c r="E1036" i="19" s="1"/>
  <c r="D1028" i="19"/>
  <c r="C1028" i="19" s="1"/>
  <c r="B1028" i="19"/>
  <c r="A1028" i="19"/>
  <c r="C1007" i="19"/>
  <c r="B1007" i="19"/>
  <c r="A1007" i="19"/>
  <c r="D1006" i="19"/>
  <c r="B1006" i="19"/>
  <c r="A1006" i="19"/>
  <c r="D1005" i="19"/>
  <c r="B1005" i="19"/>
  <c r="A1005" i="19"/>
  <c r="D1004" i="19"/>
  <c r="C1004" i="19" s="1"/>
  <c r="B1004" i="19"/>
  <c r="A1004" i="19"/>
  <c r="D1003" i="19"/>
  <c r="C1003" i="19" s="1"/>
  <c r="B1003" i="19"/>
  <c r="A1003" i="19"/>
  <c r="E1008" i="19"/>
  <c r="E1010" i="19" s="1"/>
  <c r="D1002" i="19"/>
  <c r="B1002" i="19"/>
  <c r="A1002" i="19"/>
  <c r="B981" i="19"/>
  <c r="A981" i="19"/>
  <c r="D980" i="19"/>
  <c r="C980" i="19" s="1"/>
  <c r="B980" i="19"/>
  <c r="A980" i="19"/>
  <c r="D979" i="19"/>
  <c r="C979" i="19" s="1"/>
  <c r="B979" i="19"/>
  <c r="A979" i="19"/>
  <c r="D978" i="19"/>
  <c r="C978" i="19" s="1"/>
  <c r="B978" i="19"/>
  <c r="A978" i="19"/>
  <c r="D977" i="19"/>
  <c r="C977" i="19" s="1"/>
  <c r="B977" i="19"/>
  <c r="A977" i="19"/>
  <c r="E982" i="19"/>
  <c r="E984" i="19" s="1"/>
  <c r="D976" i="19"/>
  <c r="B976" i="19"/>
  <c r="A976" i="19"/>
  <c r="C955" i="19"/>
  <c r="B955" i="19"/>
  <c r="A955" i="19"/>
  <c r="D954" i="19"/>
  <c r="C954" i="19" s="1"/>
  <c r="B954" i="19"/>
  <c r="A954" i="19"/>
  <c r="D953" i="19"/>
  <c r="C953" i="19" s="1"/>
  <c r="B953" i="19"/>
  <c r="A953" i="19"/>
  <c r="D952" i="19"/>
  <c r="C952" i="19" s="1"/>
  <c r="B952" i="19"/>
  <c r="A952" i="19"/>
  <c r="D951" i="19"/>
  <c r="C951" i="19" s="1"/>
  <c r="B951" i="19"/>
  <c r="A951" i="19"/>
  <c r="E956" i="19"/>
  <c r="E958" i="19" s="1"/>
  <c r="D950" i="19"/>
  <c r="C950" i="19"/>
  <c r="B950" i="19"/>
  <c r="A950" i="19"/>
  <c r="C929" i="19"/>
  <c r="B929" i="19"/>
  <c r="A929" i="19"/>
  <c r="D928" i="19"/>
  <c r="C928" i="19" s="1"/>
  <c r="B928" i="19"/>
  <c r="A928" i="19"/>
  <c r="D927" i="19"/>
  <c r="C927" i="19" s="1"/>
  <c r="B927" i="19"/>
  <c r="A927" i="19"/>
  <c r="D926" i="19"/>
  <c r="C926" i="19" s="1"/>
  <c r="B926" i="19"/>
  <c r="A926" i="19"/>
  <c r="D925" i="19"/>
  <c r="C925" i="19" s="1"/>
  <c r="B925" i="19"/>
  <c r="A925" i="19"/>
  <c r="E930" i="19"/>
  <c r="E932" i="19" s="1"/>
  <c r="D924" i="19"/>
  <c r="C924" i="19" s="1"/>
  <c r="B924" i="19"/>
  <c r="A924" i="19"/>
  <c r="B903" i="19"/>
  <c r="A903" i="19"/>
  <c r="D902" i="19"/>
  <c r="B902" i="19"/>
  <c r="A902" i="19"/>
  <c r="D901" i="19"/>
  <c r="C901" i="19" s="1"/>
  <c r="B901" i="19"/>
  <c r="A901" i="19"/>
  <c r="D900" i="19"/>
  <c r="C900" i="19"/>
  <c r="B900" i="19"/>
  <c r="A900" i="19"/>
  <c r="D899" i="19"/>
  <c r="C899" i="19"/>
  <c r="B899" i="19"/>
  <c r="A899" i="19"/>
  <c r="E904" i="19"/>
  <c r="E906" i="19"/>
  <c r="D898" i="19"/>
  <c r="B898" i="19"/>
  <c r="A898" i="19"/>
  <c r="C877" i="19"/>
  <c r="B877" i="19"/>
  <c r="A877" i="19"/>
  <c r="D876" i="19"/>
  <c r="C876" i="19"/>
  <c r="B876" i="19"/>
  <c r="A876" i="19"/>
  <c r="D875" i="19"/>
  <c r="C875" i="19"/>
  <c r="B875" i="19"/>
  <c r="A875" i="19"/>
  <c r="D874" i="19"/>
  <c r="C874" i="19"/>
  <c r="B874" i="19"/>
  <c r="A874" i="19"/>
  <c r="D873" i="19"/>
  <c r="C873" i="19"/>
  <c r="B873" i="19"/>
  <c r="A873" i="19"/>
  <c r="E878" i="19"/>
  <c r="E880" i="19"/>
  <c r="D872" i="19"/>
  <c r="B872" i="19"/>
  <c r="A872" i="19"/>
  <c r="C851" i="19"/>
  <c r="B851" i="19"/>
  <c r="A851" i="19"/>
  <c r="D850" i="19"/>
  <c r="C850" i="19"/>
  <c r="B850" i="19"/>
  <c r="A850" i="19"/>
  <c r="D849" i="19"/>
  <c r="C849" i="19"/>
  <c r="B849" i="19"/>
  <c r="A849" i="19"/>
  <c r="D848" i="19"/>
  <c r="C848" i="19"/>
  <c r="B848" i="19"/>
  <c r="A848" i="19"/>
  <c r="D847" i="19"/>
  <c r="C847" i="19"/>
  <c r="B847" i="19"/>
  <c r="A847" i="19"/>
  <c r="E852" i="19"/>
  <c r="E854" i="19"/>
  <c r="D846" i="19"/>
  <c r="C846" i="19" s="1"/>
  <c r="B846" i="19"/>
  <c r="A846" i="19"/>
  <c r="C825" i="19"/>
  <c r="B825" i="19"/>
  <c r="A825" i="19"/>
  <c r="D824" i="19"/>
  <c r="C824" i="19" s="1"/>
  <c r="B824" i="19"/>
  <c r="A824" i="19"/>
  <c r="D823" i="19"/>
  <c r="B823" i="19"/>
  <c r="A823" i="19"/>
  <c r="D822" i="19"/>
  <c r="B822" i="19"/>
  <c r="A822" i="19"/>
  <c r="D821" i="19"/>
  <c r="C821" i="19" s="1"/>
  <c r="B821" i="19"/>
  <c r="A821" i="19"/>
  <c r="E826" i="19"/>
  <c r="E828" i="19" s="1"/>
  <c r="D820" i="19"/>
  <c r="C820" i="19" s="1"/>
  <c r="B820" i="19"/>
  <c r="A820" i="19"/>
  <c r="C799" i="19"/>
  <c r="B799" i="19"/>
  <c r="A799" i="19"/>
  <c r="D798" i="19"/>
  <c r="B798" i="19"/>
  <c r="A798" i="19"/>
  <c r="D797" i="19"/>
  <c r="B797" i="19"/>
  <c r="A797" i="19"/>
  <c r="D796" i="19"/>
  <c r="C796" i="19" s="1"/>
  <c r="B796" i="19"/>
  <c r="A796" i="19"/>
  <c r="D795" i="19"/>
  <c r="C795" i="19" s="1"/>
  <c r="B795" i="19"/>
  <c r="A795" i="19"/>
  <c r="E800" i="19"/>
  <c r="E802" i="19" s="1"/>
  <c r="D794" i="19"/>
  <c r="B794" i="19"/>
  <c r="A794" i="19"/>
  <c r="B773" i="19"/>
  <c r="A773" i="19"/>
  <c r="D772" i="19"/>
  <c r="B772" i="19"/>
  <c r="A772" i="19"/>
  <c r="D771" i="19"/>
  <c r="B771" i="19"/>
  <c r="A771" i="19"/>
  <c r="D770" i="19"/>
  <c r="B770" i="19"/>
  <c r="A770" i="19"/>
  <c r="D769" i="19"/>
  <c r="B769" i="19"/>
  <c r="A769" i="19"/>
  <c r="D768" i="19"/>
  <c r="B768" i="19"/>
  <c r="A768" i="19"/>
  <c r="B747" i="19"/>
  <c r="A747" i="19"/>
  <c r="D746" i="19"/>
  <c r="B746" i="19"/>
  <c r="A746" i="19"/>
  <c r="D745" i="19"/>
  <c r="C745" i="19" s="1"/>
  <c r="B745" i="19"/>
  <c r="A745" i="19"/>
  <c r="D744" i="19"/>
  <c r="B744" i="19"/>
  <c r="A744" i="19"/>
  <c r="D743" i="19"/>
  <c r="B743" i="19"/>
  <c r="A743" i="19"/>
  <c r="D742" i="19"/>
  <c r="B742" i="19"/>
  <c r="A742" i="19"/>
  <c r="B721" i="19"/>
  <c r="A721" i="19"/>
  <c r="D720" i="19"/>
  <c r="B720" i="19"/>
  <c r="A720" i="19"/>
  <c r="D719" i="19"/>
  <c r="C719" i="19" s="1"/>
  <c r="B719" i="19"/>
  <c r="A719" i="19"/>
  <c r="D718" i="19"/>
  <c r="C718" i="19" s="1"/>
  <c r="B718" i="19"/>
  <c r="A718" i="19"/>
  <c r="D717" i="19"/>
  <c r="B717" i="19"/>
  <c r="A717" i="19"/>
  <c r="D716" i="19"/>
  <c r="B716" i="19"/>
  <c r="A716" i="19"/>
  <c r="B695" i="19"/>
  <c r="A695" i="19"/>
  <c r="D694" i="19"/>
  <c r="B694" i="19"/>
  <c r="A694" i="19"/>
  <c r="D693" i="19"/>
  <c r="B693" i="19"/>
  <c r="A693" i="19"/>
  <c r="D692" i="19"/>
  <c r="B692" i="19"/>
  <c r="A692" i="19"/>
  <c r="D691" i="19"/>
  <c r="C691" i="19" s="1"/>
  <c r="B691" i="19"/>
  <c r="A691" i="19"/>
  <c r="E696" i="19"/>
  <c r="D690" i="19"/>
  <c r="B690" i="19"/>
  <c r="A690" i="19"/>
  <c r="B669" i="19"/>
  <c r="A669" i="19"/>
  <c r="D668" i="19"/>
  <c r="B668" i="19"/>
  <c r="A668" i="19"/>
  <c r="D667" i="19"/>
  <c r="C667" i="19" s="1"/>
  <c r="B667" i="19"/>
  <c r="A667" i="19"/>
  <c r="D666" i="19"/>
  <c r="C666" i="19" s="1"/>
  <c r="B666" i="19"/>
  <c r="A666" i="19"/>
  <c r="D665" i="19"/>
  <c r="B665" i="19"/>
  <c r="A665" i="19"/>
  <c r="D664" i="19"/>
  <c r="B664" i="19"/>
  <c r="A664" i="19"/>
  <c r="B643" i="19"/>
  <c r="A643" i="19"/>
  <c r="D642" i="19"/>
  <c r="B642" i="19"/>
  <c r="A642" i="19"/>
  <c r="D641" i="19"/>
  <c r="B641" i="19"/>
  <c r="A641" i="19"/>
  <c r="D640" i="19"/>
  <c r="C640" i="19" s="1"/>
  <c r="B640" i="19"/>
  <c r="A640" i="19"/>
  <c r="D639" i="19"/>
  <c r="B639" i="19"/>
  <c r="A639" i="19"/>
  <c r="D638" i="19"/>
  <c r="B638" i="19"/>
  <c r="A638" i="19"/>
  <c r="B617" i="19"/>
  <c r="A617" i="19"/>
  <c r="D616" i="19"/>
  <c r="B616" i="19"/>
  <c r="A616" i="19"/>
  <c r="D615" i="19"/>
  <c r="C615" i="19" s="1"/>
  <c r="B615" i="19"/>
  <c r="A615" i="19"/>
  <c r="D614" i="19"/>
  <c r="B614" i="19"/>
  <c r="A614" i="19"/>
  <c r="D613" i="19"/>
  <c r="C613" i="19" s="1"/>
  <c r="B613" i="19"/>
  <c r="A613" i="19"/>
  <c r="E618" i="19"/>
  <c r="D612" i="19"/>
  <c r="C612" i="19" s="1"/>
  <c r="B612" i="19"/>
  <c r="A612" i="19"/>
  <c r="B591" i="19"/>
  <c r="A591" i="19"/>
  <c r="D590" i="19"/>
  <c r="B590" i="19"/>
  <c r="A590" i="19"/>
  <c r="D589" i="19"/>
  <c r="C589" i="19" s="1"/>
  <c r="B589" i="19"/>
  <c r="A589" i="19"/>
  <c r="D588" i="19"/>
  <c r="B588" i="19"/>
  <c r="A588" i="19"/>
  <c r="D587" i="19"/>
  <c r="B587" i="19"/>
  <c r="A587" i="19"/>
  <c r="E592" i="19"/>
  <c r="D586" i="19"/>
  <c r="B586" i="19"/>
  <c r="A586" i="19"/>
  <c r="B565" i="19"/>
  <c r="A565" i="19"/>
  <c r="D564" i="19"/>
  <c r="B564" i="19"/>
  <c r="A564" i="19"/>
  <c r="D563" i="19"/>
  <c r="B563" i="19"/>
  <c r="A563" i="19"/>
  <c r="D562" i="19"/>
  <c r="C562" i="19" s="1"/>
  <c r="B562" i="19"/>
  <c r="A562" i="19"/>
  <c r="D561" i="19"/>
  <c r="C561" i="19" s="1"/>
  <c r="B561" i="19"/>
  <c r="A561" i="19"/>
  <c r="D560" i="19"/>
  <c r="B560" i="19"/>
  <c r="A560" i="19"/>
  <c r="B539" i="19"/>
  <c r="A539" i="19"/>
  <c r="D538" i="19"/>
  <c r="B538" i="19"/>
  <c r="A538" i="19"/>
  <c r="D537" i="19"/>
  <c r="B537" i="19"/>
  <c r="A537" i="19"/>
  <c r="D536" i="19"/>
  <c r="B536" i="19"/>
  <c r="A536" i="19"/>
  <c r="D535" i="19"/>
  <c r="B535" i="19"/>
  <c r="A535" i="19"/>
  <c r="D534" i="19"/>
  <c r="C534" i="19" s="1"/>
  <c r="B534" i="19"/>
  <c r="A534" i="19"/>
  <c r="B513" i="19"/>
  <c r="A513" i="19"/>
  <c r="D512" i="19"/>
  <c r="B512" i="19"/>
  <c r="A512" i="19"/>
  <c r="D511" i="19"/>
  <c r="C511" i="19" s="1"/>
  <c r="B511" i="19"/>
  <c r="A511" i="19"/>
  <c r="D510" i="19"/>
  <c r="B510" i="19"/>
  <c r="A510" i="19"/>
  <c r="D509" i="19"/>
  <c r="C509" i="19"/>
  <c r="B509" i="19"/>
  <c r="A509" i="19"/>
  <c r="E514" i="19"/>
  <c r="D508" i="19"/>
  <c r="B508" i="19"/>
  <c r="A508" i="19"/>
  <c r="B487" i="19"/>
  <c r="A487" i="19"/>
  <c r="D486" i="19"/>
  <c r="C486" i="19" s="1"/>
  <c r="B486" i="19"/>
  <c r="A486" i="19"/>
  <c r="D485" i="19"/>
  <c r="B485" i="19"/>
  <c r="A485" i="19"/>
  <c r="D484" i="19"/>
  <c r="B484" i="19"/>
  <c r="A484" i="19"/>
  <c r="D483" i="19"/>
  <c r="B483" i="19"/>
  <c r="A483" i="19"/>
  <c r="E488" i="19"/>
  <c r="E490" i="19" s="1"/>
  <c r="D482" i="19"/>
  <c r="B482" i="19"/>
  <c r="A482" i="19"/>
  <c r="B461" i="19"/>
  <c r="A461" i="19"/>
  <c r="D460" i="19"/>
  <c r="B460" i="19"/>
  <c r="A460" i="19"/>
  <c r="D459" i="19"/>
  <c r="B459" i="19"/>
  <c r="A459" i="19"/>
  <c r="D458" i="19"/>
  <c r="C458" i="19" s="1"/>
  <c r="B458" i="19"/>
  <c r="A458" i="19"/>
  <c r="D457" i="19"/>
  <c r="B457" i="19"/>
  <c r="A457" i="19"/>
  <c r="D456" i="19"/>
  <c r="B456" i="19"/>
  <c r="A456" i="19"/>
  <c r="C435" i="19"/>
  <c r="B435" i="19"/>
  <c r="A435" i="19"/>
  <c r="D434" i="19"/>
  <c r="C434" i="19" s="1"/>
  <c r="B434" i="19"/>
  <c r="A434" i="19"/>
  <c r="D433" i="19"/>
  <c r="B433" i="19"/>
  <c r="A433" i="19"/>
  <c r="D432" i="19"/>
  <c r="B432" i="19"/>
  <c r="A432" i="19"/>
  <c r="D431" i="19"/>
  <c r="B431" i="19"/>
  <c r="A431" i="19"/>
  <c r="E436" i="19"/>
  <c r="E438" i="19" s="1"/>
  <c r="D430" i="19"/>
  <c r="B430" i="19"/>
  <c r="A430" i="19"/>
  <c r="B409" i="19"/>
  <c r="A409" i="19"/>
  <c r="D408" i="19"/>
  <c r="B408" i="19"/>
  <c r="A408" i="19"/>
  <c r="D407" i="19"/>
  <c r="B407" i="19"/>
  <c r="A407" i="19"/>
  <c r="D406" i="19"/>
  <c r="C406" i="19" s="1"/>
  <c r="B406" i="19"/>
  <c r="A406" i="19"/>
  <c r="D405" i="19"/>
  <c r="B405" i="19"/>
  <c r="A405" i="19"/>
  <c r="E410" i="19"/>
  <c r="D404" i="19"/>
  <c r="B404" i="19"/>
  <c r="A404" i="19"/>
  <c r="B383" i="19"/>
  <c r="A383" i="19"/>
  <c r="D382" i="19"/>
  <c r="C382" i="19" s="1"/>
  <c r="B382" i="19"/>
  <c r="A382" i="19"/>
  <c r="D381" i="19"/>
  <c r="B381" i="19"/>
  <c r="A381" i="19"/>
  <c r="D380" i="19"/>
  <c r="B380" i="19"/>
  <c r="A380" i="19"/>
  <c r="D379" i="19"/>
  <c r="B379" i="19"/>
  <c r="A379" i="19"/>
  <c r="E384" i="19"/>
  <c r="E386" i="19" s="1"/>
  <c r="D378" i="19"/>
  <c r="B378" i="19"/>
  <c r="A378" i="19"/>
  <c r="B357" i="19"/>
  <c r="A357" i="19"/>
  <c r="D356" i="19"/>
  <c r="B356" i="19"/>
  <c r="A356" i="19"/>
  <c r="D355" i="19"/>
  <c r="B355" i="19"/>
  <c r="A355" i="19"/>
  <c r="D354" i="19"/>
  <c r="B354" i="19"/>
  <c r="A354" i="19"/>
  <c r="D353" i="19"/>
  <c r="B353" i="19"/>
  <c r="A353" i="19"/>
  <c r="E358" i="19"/>
  <c r="D352" i="19"/>
  <c r="B352" i="19"/>
  <c r="A352" i="19"/>
  <c r="B331" i="19"/>
  <c r="A331" i="19"/>
  <c r="D330" i="19"/>
  <c r="C330" i="19" s="1"/>
  <c r="B330" i="19"/>
  <c r="A330" i="19"/>
  <c r="D329" i="19"/>
  <c r="B329" i="19"/>
  <c r="A329" i="19"/>
  <c r="D328" i="19"/>
  <c r="B328" i="19"/>
  <c r="A328" i="19"/>
  <c r="D327" i="19"/>
  <c r="B327" i="19"/>
  <c r="A327" i="19"/>
  <c r="E332" i="19"/>
  <c r="D326" i="19"/>
  <c r="B326" i="19"/>
  <c r="A326" i="19"/>
  <c r="B305" i="19"/>
  <c r="A305" i="19"/>
  <c r="D304" i="19"/>
  <c r="B304" i="19"/>
  <c r="A304" i="19"/>
  <c r="D303" i="19"/>
  <c r="B303" i="19"/>
  <c r="A303" i="19"/>
  <c r="D302" i="19"/>
  <c r="B302" i="19"/>
  <c r="A302" i="19"/>
  <c r="D301" i="19"/>
  <c r="B301" i="19"/>
  <c r="A301" i="19"/>
  <c r="E306" i="19"/>
  <c r="D300" i="19"/>
  <c r="B300" i="19"/>
  <c r="A300" i="19"/>
  <c r="B279" i="19"/>
  <c r="A279" i="19"/>
  <c r="D278" i="19"/>
  <c r="C278" i="19" s="1"/>
  <c r="B278" i="19"/>
  <c r="A278" i="19"/>
  <c r="D277" i="19"/>
  <c r="B277" i="19"/>
  <c r="A277" i="19"/>
  <c r="D276" i="19"/>
  <c r="B276" i="19"/>
  <c r="A276" i="19"/>
  <c r="D275" i="19"/>
  <c r="B275" i="19"/>
  <c r="A275" i="19"/>
  <c r="E280" i="19"/>
  <c r="E282" i="19" s="1"/>
  <c r="D274" i="19"/>
  <c r="B274" i="19"/>
  <c r="A274" i="19"/>
  <c r="B253" i="19"/>
  <c r="A253" i="19"/>
  <c r="D252" i="19"/>
  <c r="B252" i="19"/>
  <c r="A252" i="19"/>
  <c r="D251" i="19"/>
  <c r="B251" i="19"/>
  <c r="A251" i="19"/>
  <c r="D250" i="19"/>
  <c r="C250" i="19" s="1"/>
  <c r="B250" i="19"/>
  <c r="A250" i="19"/>
  <c r="D249" i="19"/>
  <c r="B249" i="19"/>
  <c r="A249" i="19"/>
  <c r="E254" i="19"/>
  <c r="D248" i="19"/>
  <c r="B248" i="19"/>
  <c r="A248" i="19"/>
  <c r="B227" i="19"/>
  <c r="A227" i="19"/>
  <c r="D226" i="19"/>
  <c r="C226" i="19" s="1"/>
  <c r="B226" i="19"/>
  <c r="A226" i="19"/>
  <c r="D225" i="19"/>
  <c r="B225" i="19"/>
  <c r="A225" i="19"/>
  <c r="D224" i="19"/>
  <c r="B224" i="19"/>
  <c r="A224" i="19"/>
  <c r="D223" i="19"/>
  <c r="B223" i="19"/>
  <c r="A223" i="19"/>
  <c r="E228" i="19"/>
  <c r="E230" i="19" s="1"/>
  <c r="D222" i="19"/>
  <c r="B222" i="19"/>
  <c r="A222" i="19"/>
  <c r="B201" i="19"/>
  <c r="A201" i="19"/>
  <c r="D200" i="19"/>
  <c r="B200" i="19"/>
  <c r="A200" i="19"/>
  <c r="D199" i="19"/>
  <c r="B199" i="19"/>
  <c r="A199" i="19"/>
  <c r="D198" i="19"/>
  <c r="B198" i="19"/>
  <c r="A198" i="19"/>
  <c r="D197" i="19"/>
  <c r="B197" i="19"/>
  <c r="A197" i="19"/>
  <c r="E202" i="19"/>
  <c r="D196" i="19"/>
  <c r="B196" i="19"/>
  <c r="A196" i="19"/>
  <c r="B175" i="19"/>
  <c r="A175" i="19"/>
  <c r="D174" i="19"/>
  <c r="C174" i="19" s="1"/>
  <c r="B174" i="19"/>
  <c r="A174" i="19"/>
  <c r="D173" i="19"/>
  <c r="B173" i="19"/>
  <c r="A173" i="19"/>
  <c r="D172" i="19"/>
  <c r="B172" i="19"/>
  <c r="A172" i="19"/>
  <c r="D171" i="19"/>
  <c r="B171" i="19"/>
  <c r="A171" i="19"/>
  <c r="E176" i="19"/>
  <c r="E178" i="19" s="1"/>
  <c r="D170" i="19"/>
  <c r="B170" i="19"/>
  <c r="A170" i="19"/>
  <c r="B149" i="19"/>
  <c r="A149" i="19"/>
  <c r="D148" i="19"/>
  <c r="B148" i="19"/>
  <c r="A148" i="19"/>
  <c r="D147" i="19"/>
  <c r="C147" i="19" s="1"/>
  <c r="B147" i="19"/>
  <c r="A147" i="19"/>
  <c r="D146" i="19"/>
  <c r="C146" i="19" s="1"/>
  <c r="B146" i="19"/>
  <c r="A146" i="19"/>
  <c r="D145" i="19"/>
  <c r="B145" i="19"/>
  <c r="A145" i="19"/>
  <c r="E150" i="19"/>
  <c r="D144" i="19"/>
  <c r="B144" i="19"/>
  <c r="A144" i="19"/>
  <c r="B123" i="19"/>
  <c r="A123" i="19"/>
  <c r="D122" i="19"/>
  <c r="C122" i="19" s="1"/>
  <c r="B122" i="19"/>
  <c r="A122" i="19"/>
  <c r="D121" i="19"/>
  <c r="B121" i="19"/>
  <c r="A121" i="19"/>
  <c r="D120" i="19"/>
  <c r="B120" i="19"/>
  <c r="A120" i="19"/>
  <c r="D119" i="19"/>
  <c r="B119" i="19"/>
  <c r="A119" i="19"/>
  <c r="E124" i="19"/>
  <c r="E126" i="19" s="1"/>
  <c r="D118" i="19"/>
  <c r="B118" i="19"/>
  <c r="A118" i="19"/>
  <c r="B97" i="19"/>
  <c r="A97" i="19"/>
  <c r="D96" i="19"/>
  <c r="B96" i="19"/>
  <c r="A96" i="19"/>
  <c r="D95" i="19"/>
  <c r="B95" i="19"/>
  <c r="A95" i="19"/>
  <c r="D94" i="19"/>
  <c r="C94" i="19" s="1"/>
  <c r="B94" i="19"/>
  <c r="A94" i="19"/>
  <c r="D93" i="19"/>
  <c r="B93" i="19"/>
  <c r="A93" i="19"/>
  <c r="E98" i="19"/>
  <c r="D92" i="19"/>
  <c r="B92" i="19"/>
  <c r="A92" i="19"/>
  <c r="B71" i="19"/>
  <c r="A71" i="19"/>
  <c r="D70" i="19"/>
  <c r="B70" i="19"/>
  <c r="A70" i="19"/>
  <c r="D69" i="19"/>
  <c r="B69" i="19"/>
  <c r="A69" i="19"/>
  <c r="D68" i="19"/>
  <c r="B68" i="19"/>
  <c r="A68" i="19"/>
  <c r="D67" i="19"/>
  <c r="B67" i="19"/>
  <c r="A67" i="19"/>
  <c r="E72" i="19"/>
  <c r="D66" i="19"/>
  <c r="B66" i="19"/>
  <c r="A66" i="19"/>
  <c r="B45" i="19"/>
  <c r="A45" i="19"/>
  <c r="D44" i="19"/>
  <c r="B44" i="19"/>
  <c r="A44" i="19"/>
  <c r="D43" i="19"/>
  <c r="B43" i="19"/>
  <c r="A43" i="19"/>
  <c r="D42" i="19"/>
  <c r="B42" i="19"/>
  <c r="A42" i="19"/>
  <c r="D41" i="19"/>
  <c r="B41" i="19"/>
  <c r="A41" i="19"/>
  <c r="E46" i="19"/>
  <c r="D40" i="19"/>
  <c r="B40" i="19"/>
  <c r="A40" i="19"/>
  <c r="B19" i="19"/>
  <c r="A19" i="19"/>
  <c r="D18" i="19"/>
  <c r="C18" i="19" s="1"/>
  <c r="B18" i="19"/>
  <c r="A18" i="19"/>
  <c r="D17" i="19"/>
  <c r="B17" i="19"/>
  <c r="A17" i="19"/>
  <c r="D16" i="19"/>
  <c r="B16" i="19"/>
  <c r="A16" i="19"/>
  <c r="D15" i="19"/>
  <c r="B15" i="19"/>
  <c r="A15" i="19"/>
  <c r="D14" i="19"/>
  <c r="C14" i="19" s="1"/>
  <c r="B14" i="19"/>
  <c r="A14" i="19"/>
  <c r="C149" i="18"/>
  <c r="B149" i="18"/>
  <c r="A149" i="18"/>
  <c r="D148" i="18"/>
  <c r="B148" i="18"/>
  <c r="A148" i="18"/>
  <c r="D147" i="18"/>
  <c r="C147" i="18" s="1"/>
  <c r="B147" i="18"/>
  <c r="A147" i="18"/>
  <c r="D146" i="18"/>
  <c r="C146" i="18" s="1"/>
  <c r="B146" i="18"/>
  <c r="A146" i="18"/>
  <c r="D145" i="18"/>
  <c r="C145" i="18"/>
  <c r="B145" i="18"/>
  <c r="A145" i="18"/>
  <c r="E150" i="18"/>
  <c r="D144" i="18"/>
  <c r="B144" i="18"/>
  <c r="A144" i="18"/>
  <c r="B123" i="18"/>
  <c r="A123" i="18"/>
  <c r="D122" i="18"/>
  <c r="C122" i="18" s="1"/>
  <c r="B122" i="18"/>
  <c r="A122" i="18"/>
  <c r="D121" i="18"/>
  <c r="C121" i="18" s="1"/>
  <c r="B121" i="18"/>
  <c r="A121" i="18"/>
  <c r="D120" i="18"/>
  <c r="C120" i="18" s="1"/>
  <c r="B120" i="18"/>
  <c r="A120" i="18"/>
  <c r="D119" i="18"/>
  <c r="B119" i="18"/>
  <c r="A119" i="18"/>
  <c r="E124" i="18"/>
  <c r="E126" i="18" s="1"/>
  <c r="D118" i="18"/>
  <c r="B118" i="18"/>
  <c r="A118" i="18"/>
  <c r="B97" i="18"/>
  <c r="A97" i="18"/>
  <c r="D96" i="18"/>
  <c r="C96" i="18" s="1"/>
  <c r="B96" i="18"/>
  <c r="A96" i="18"/>
  <c r="D95" i="18"/>
  <c r="C95" i="18" s="1"/>
  <c r="B95" i="18"/>
  <c r="A95" i="18"/>
  <c r="D94" i="18"/>
  <c r="C94" i="18" s="1"/>
  <c r="B94" i="18"/>
  <c r="A94" i="18"/>
  <c r="D93" i="18"/>
  <c r="C93" i="18" s="1"/>
  <c r="B93" i="18"/>
  <c r="A93" i="18"/>
  <c r="E98" i="18"/>
  <c r="E100" i="18" s="1"/>
  <c r="D92" i="18"/>
  <c r="C92" i="18" s="1"/>
  <c r="B92" i="18"/>
  <c r="A92" i="18"/>
  <c r="C71" i="18"/>
  <c r="B71" i="18"/>
  <c r="A71" i="18"/>
  <c r="D70" i="18"/>
  <c r="C70" i="18" s="1"/>
  <c r="B70" i="18"/>
  <c r="A70" i="18"/>
  <c r="D69" i="18"/>
  <c r="B69" i="18"/>
  <c r="A69" i="18"/>
  <c r="D68" i="18"/>
  <c r="B68" i="18"/>
  <c r="A68" i="18"/>
  <c r="D67" i="18"/>
  <c r="C67" i="18" s="1"/>
  <c r="B67" i="18"/>
  <c r="A67" i="18"/>
  <c r="E72" i="18"/>
  <c r="E74" i="18" s="1"/>
  <c r="D66" i="18"/>
  <c r="C66" i="18" s="1"/>
  <c r="B66" i="18"/>
  <c r="A66" i="18"/>
  <c r="B45" i="18"/>
  <c r="A45" i="18"/>
  <c r="D44" i="18"/>
  <c r="B44" i="18"/>
  <c r="A44" i="18"/>
  <c r="D43" i="18"/>
  <c r="C43" i="18" s="1"/>
  <c r="B43" i="18"/>
  <c r="A43" i="18"/>
  <c r="D42" i="18"/>
  <c r="B42" i="18"/>
  <c r="A42" i="18"/>
  <c r="D41" i="18"/>
  <c r="B41" i="18"/>
  <c r="A41" i="18"/>
  <c r="E46" i="18"/>
  <c r="D40" i="18"/>
  <c r="B40" i="18"/>
  <c r="A40" i="18"/>
  <c r="B19" i="18"/>
  <c r="A19" i="18"/>
  <c r="D18" i="18"/>
  <c r="C18" i="18" s="1"/>
  <c r="B18" i="18"/>
  <c r="A18" i="18"/>
  <c r="D17" i="18"/>
  <c r="C17" i="18" s="1"/>
  <c r="B17" i="18"/>
  <c r="A17" i="18"/>
  <c r="D16" i="18"/>
  <c r="B16" i="18"/>
  <c r="A16" i="18"/>
  <c r="D15" i="18"/>
  <c r="C15" i="18" s="1"/>
  <c r="B15" i="18"/>
  <c r="A15" i="18"/>
  <c r="E20" i="18"/>
  <c r="D14" i="18"/>
  <c r="C14" i="18" s="1"/>
  <c r="B14" i="18"/>
  <c r="A14" i="18"/>
  <c r="E983" i="17"/>
  <c r="E985" i="17" s="1"/>
  <c r="B982" i="17"/>
  <c r="A982" i="17"/>
  <c r="D981" i="17"/>
  <c r="C981" i="17" s="1"/>
  <c r="B981" i="17"/>
  <c r="A981" i="17"/>
  <c r="D980" i="17"/>
  <c r="C980" i="17" s="1"/>
  <c r="B980" i="17"/>
  <c r="A980" i="17"/>
  <c r="D979" i="17"/>
  <c r="C979" i="17" s="1"/>
  <c r="B979" i="17"/>
  <c r="A979" i="17"/>
  <c r="D978" i="17"/>
  <c r="B978" i="17"/>
  <c r="A978" i="17"/>
  <c r="D977" i="17"/>
  <c r="C977" i="17" s="1"/>
  <c r="B977" i="17"/>
  <c r="A977" i="17"/>
  <c r="C956" i="17"/>
  <c r="B956" i="17"/>
  <c r="A956" i="17"/>
  <c r="D955" i="17"/>
  <c r="C955" i="17" s="1"/>
  <c r="B955" i="17"/>
  <c r="A955" i="17"/>
  <c r="D954" i="17"/>
  <c r="C954" i="17" s="1"/>
  <c r="B954" i="17"/>
  <c r="A954" i="17"/>
  <c r="D953" i="17"/>
  <c r="C953" i="17" s="1"/>
  <c r="B953" i="17"/>
  <c r="A953" i="17"/>
  <c r="D952" i="17"/>
  <c r="C952" i="17" s="1"/>
  <c r="B952" i="17"/>
  <c r="A952" i="17"/>
  <c r="E957" i="17"/>
  <c r="E959" i="17" s="1"/>
  <c r="D951" i="17"/>
  <c r="C951" i="17"/>
  <c r="B951" i="17"/>
  <c r="A951" i="17"/>
  <c r="C930" i="17"/>
  <c r="B930" i="17"/>
  <c r="A930" i="17"/>
  <c r="D929" i="17"/>
  <c r="C929" i="17" s="1"/>
  <c r="B929" i="17"/>
  <c r="A929" i="17"/>
  <c r="D928" i="17"/>
  <c r="C928" i="17" s="1"/>
  <c r="B928" i="17"/>
  <c r="A928" i="17"/>
  <c r="D927" i="17"/>
  <c r="C927" i="17" s="1"/>
  <c r="B927" i="17"/>
  <c r="A927" i="17"/>
  <c r="D926" i="17"/>
  <c r="C926" i="17" s="1"/>
  <c r="B926" i="17"/>
  <c r="A926" i="17"/>
  <c r="E931" i="17"/>
  <c r="E933" i="17" s="1"/>
  <c r="D925" i="17"/>
  <c r="B925" i="17"/>
  <c r="A925" i="17"/>
  <c r="B904" i="17"/>
  <c r="A904" i="17"/>
  <c r="D903" i="17"/>
  <c r="B903" i="17"/>
  <c r="A903" i="17"/>
  <c r="D902" i="17"/>
  <c r="C902" i="17" s="1"/>
  <c r="B902" i="17"/>
  <c r="A902" i="17"/>
  <c r="D901" i="17"/>
  <c r="C901" i="17" s="1"/>
  <c r="B901" i="17"/>
  <c r="A901" i="17"/>
  <c r="D900" i="17"/>
  <c r="C900" i="17" s="1"/>
  <c r="B900" i="17"/>
  <c r="A900" i="17"/>
  <c r="E905" i="17"/>
  <c r="D899" i="17"/>
  <c r="C899" i="17" s="1"/>
  <c r="B899" i="17"/>
  <c r="A899" i="17"/>
  <c r="E879" i="17"/>
  <c r="E881" i="17"/>
  <c r="B878" i="17"/>
  <c r="A878" i="17"/>
  <c r="D877" i="17"/>
  <c r="C877" i="17"/>
  <c r="B877" i="17"/>
  <c r="A877" i="17"/>
  <c r="D876" i="17"/>
  <c r="C876" i="17"/>
  <c r="B876" i="17"/>
  <c r="A876" i="17"/>
  <c r="D875" i="17"/>
  <c r="B875" i="17"/>
  <c r="A875" i="17"/>
  <c r="D874" i="17"/>
  <c r="B874" i="17"/>
  <c r="A874" i="17"/>
  <c r="D873" i="17"/>
  <c r="C873" i="17" s="1"/>
  <c r="B873" i="17"/>
  <c r="A873" i="17"/>
  <c r="C852" i="17"/>
  <c r="B852" i="17"/>
  <c r="A852" i="17"/>
  <c r="D851" i="17"/>
  <c r="C851" i="17" s="1"/>
  <c r="B851" i="17"/>
  <c r="A851" i="17"/>
  <c r="D850" i="17"/>
  <c r="C850" i="17" s="1"/>
  <c r="B850" i="17"/>
  <c r="A850" i="17"/>
  <c r="D849" i="17"/>
  <c r="C849" i="17" s="1"/>
  <c r="B849" i="17"/>
  <c r="A849" i="17"/>
  <c r="D848" i="17"/>
  <c r="C848" i="17" s="1"/>
  <c r="B848" i="17"/>
  <c r="A848" i="17"/>
  <c r="E853" i="17"/>
  <c r="E855" i="17" s="1"/>
  <c r="D847" i="17"/>
  <c r="C847" i="17" s="1"/>
  <c r="B847" i="17"/>
  <c r="A847" i="17"/>
  <c r="C826" i="17"/>
  <c r="B826" i="17"/>
  <c r="A826" i="17"/>
  <c r="D825" i="17"/>
  <c r="C825" i="17"/>
  <c r="B825" i="17"/>
  <c r="A825" i="17"/>
  <c r="D824" i="17"/>
  <c r="C824" i="17"/>
  <c r="B824" i="17"/>
  <c r="A824" i="17"/>
  <c r="D823" i="17"/>
  <c r="C823" i="17"/>
  <c r="B823" i="17"/>
  <c r="A823" i="17"/>
  <c r="D822" i="17"/>
  <c r="C822" i="17"/>
  <c r="B822" i="17"/>
  <c r="A822" i="17"/>
  <c r="E827" i="17"/>
  <c r="E829" i="17"/>
  <c r="D821" i="17"/>
  <c r="B821" i="17"/>
  <c r="A821" i="17"/>
  <c r="B800" i="17"/>
  <c r="A800" i="17"/>
  <c r="D799" i="17"/>
  <c r="B799" i="17"/>
  <c r="A799" i="17"/>
  <c r="D798" i="17"/>
  <c r="C798" i="17" s="1"/>
  <c r="B798" i="17"/>
  <c r="A798" i="17"/>
  <c r="D797" i="17"/>
  <c r="C797" i="17" s="1"/>
  <c r="B797" i="17"/>
  <c r="A797" i="17"/>
  <c r="D796" i="17"/>
  <c r="B796" i="17"/>
  <c r="A796" i="17"/>
  <c r="E801" i="17"/>
  <c r="D795" i="17"/>
  <c r="B795" i="17"/>
  <c r="A795" i="17"/>
  <c r="E775" i="17"/>
  <c r="E777" i="17" s="1"/>
  <c r="B774" i="17"/>
  <c r="A774" i="17"/>
  <c r="D773" i="17"/>
  <c r="C773" i="17" s="1"/>
  <c r="B773" i="17"/>
  <c r="A773" i="17"/>
  <c r="D772" i="17"/>
  <c r="C772" i="17" s="1"/>
  <c r="B772" i="17"/>
  <c r="A772" i="17"/>
  <c r="D771" i="17"/>
  <c r="C771" i="17" s="1"/>
  <c r="B771" i="17"/>
  <c r="A771" i="17"/>
  <c r="D770" i="17"/>
  <c r="B770" i="17"/>
  <c r="A770" i="17"/>
  <c r="D769" i="17"/>
  <c r="C769" i="17" s="1"/>
  <c r="B769" i="17"/>
  <c r="A769" i="17"/>
  <c r="C748" i="17"/>
  <c r="B748" i="17"/>
  <c r="A748" i="17"/>
  <c r="D747" i="17"/>
  <c r="C747" i="17" s="1"/>
  <c r="B747" i="17"/>
  <c r="A747" i="17"/>
  <c r="D746" i="17"/>
  <c r="C746" i="17" s="1"/>
  <c r="B746" i="17"/>
  <c r="A746" i="17"/>
  <c r="D745" i="17"/>
  <c r="C745" i="17" s="1"/>
  <c r="B745" i="17"/>
  <c r="A745" i="17"/>
  <c r="D744" i="17"/>
  <c r="C744" i="17" s="1"/>
  <c r="B744" i="17"/>
  <c r="A744" i="17"/>
  <c r="E749" i="17"/>
  <c r="E751" i="17" s="1"/>
  <c r="D743" i="17"/>
  <c r="C743" i="17"/>
  <c r="B743" i="17"/>
  <c r="A743" i="17"/>
  <c r="B721" i="17"/>
  <c r="A721" i="17"/>
  <c r="D720" i="17"/>
  <c r="B720" i="17"/>
  <c r="A720" i="17"/>
  <c r="D719" i="17"/>
  <c r="C719" i="17" s="1"/>
  <c r="B719" i="17"/>
  <c r="A719" i="17"/>
  <c r="D718" i="17"/>
  <c r="B718" i="17"/>
  <c r="A718" i="17"/>
  <c r="D717" i="17"/>
  <c r="C717" i="17" s="1"/>
  <c r="B717" i="17"/>
  <c r="A717" i="17"/>
  <c r="E722" i="17"/>
  <c r="D716" i="17"/>
  <c r="B716" i="17"/>
  <c r="A716" i="17"/>
  <c r="B695" i="17"/>
  <c r="A695" i="17"/>
  <c r="D694" i="17"/>
  <c r="B694" i="17"/>
  <c r="A694" i="17"/>
  <c r="D693" i="17"/>
  <c r="C693" i="17"/>
  <c r="B693" i="17"/>
  <c r="A693" i="17"/>
  <c r="D692" i="17"/>
  <c r="C692" i="17"/>
  <c r="B692" i="17"/>
  <c r="A692" i="17"/>
  <c r="D691" i="17"/>
  <c r="B691" i="17"/>
  <c r="A691" i="17"/>
  <c r="E696" i="17"/>
  <c r="E698" i="17" s="1"/>
  <c r="D690" i="17"/>
  <c r="B690" i="17"/>
  <c r="A690" i="17"/>
  <c r="B669" i="17"/>
  <c r="A669" i="17"/>
  <c r="D668" i="17"/>
  <c r="C668" i="17"/>
  <c r="B668" i="17"/>
  <c r="A668" i="17"/>
  <c r="D667" i="17"/>
  <c r="B667" i="17"/>
  <c r="A667" i="17"/>
  <c r="D666" i="17"/>
  <c r="B666" i="17"/>
  <c r="A666" i="17"/>
  <c r="D665" i="17"/>
  <c r="B665" i="17"/>
  <c r="A665" i="17"/>
  <c r="E670" i="17"/>
  <c r="E672" i="17" s="1"/>
  <c r="D664" i="17"/>
  <c r="C664" i="17" s="1"/>
  <c r="B664" i="17"/>
  <c r="A664" i="17"/>
  <c r="E644" i="17"/>
  <c r="E646" i="17" s="1"/>
  <c r="C643" i="17"/>
  <c r="B643" i="17"/>
  <c r="A643" i="17"/>
  <c r="D642" i="17"/>
  <c r="C642" i="17" s="1"/>
  <c r="B642" i="17"/>
  <c r="A642" i="17"/>
  <c r="D641" i="17"/>
  <c r="B641" i="17"/>
  <c r="A641" i="17"/>
  <c r="D640" i="17"/>
  <c r="B640" i="17"/>
  <c r="A640" i="17"/>
  <c r="D639" i="17"/>
  <c r="C639" i="17" s="1"/>
  <c r="B639" i="17"/>
  <c r="A639" i="17"/>
  <c r="D638" i="17"/>
  <c r="C638" i="17" s="1"/>
  <c r="B638" i="17"/>
  <c r="A638" i="17"/>
  <c r="B617" i="17"/>
  <c r="A617" i="17"/>
  <c r="D616" i="17"/>
  <c r="C616" i="17" s="1"/>
  <c r="B616" i="17"/>
  <c r="A616" i="17"/>
  <c r="D615" i="17"/>
  <c r="C615" i="17" s="1"/>
  <c r="B615" i="17"/>
  <c r="A615" i="17"/>
  <c r="D614" i="17"/>
  <c r="C614" i="17" s="1"/>
  <c r="B614" i="17"/>
  <c r="A614" i="17"/>
  <c r="D613" i="17"/>
  <c r="B613" i="17"/>
  <c r="A613" i="17"/>
  <c r="E618" i="17"/>
  <c r="D612" i="17"/>
  <c r="B612" i="17"/>
  <c r="A612" i="17"/>
  <c r="B591" i="17"/>
  <c r="A591" i="17"/>
  <c r="D590" i="17"/>
  <c r="B590" i="17"/>
  <c r="A590" i="17"/>
  <c r="D589" i="17"/>
  <c r="C589" i="17" s="1"/>
  <c r="B589" i="17"/>
  <c r="A589" i="17"/>
  <c r="D588" i="17"/>
  <c r="C588" i="17" s="1"/>
  <c r="B588" i="17"/>
  <c r="A588" i="17"/>
  <c r="D587" i="17"/>
  <c r="C587" i="17" s="1"/>
  <c r="B587" i="17"/>
  <c r="A587" i="17"/>
  <c r="E592" i="17"/>
  <c r="E594" i="17" s="1"/>
  <c r="D586" i="17"/>
  <c r="C586" i="17" s="1"/>
  <c r="B586" i="17"/>
  <c r="A586" i="17"/>
  <c r="B565" i="17"/>
  <c r="A565" i="17"/>
  <c r="D564" i="17"/>
  <c r="C564" i="17" s="1"/>
  <c r="B564" i="17"/>
  <c r="A564" i="17"/>
  <c r="D563" i="17"/>
  <c r="C563" i="17" s="1"/>
  <c r="B563" i="17"/>
  <c r="A563" i="17"/>
  <c r="D562" i="17"/>
  <c r="C562" i="17" s="1"/>
  <c r="B562" i="17"/>
  <c r="A562" i="17"/>
  <c r="D561" i="17"/>
  <c r="B561" i="17"/>
  <c r="A561" i="17"/>
  <c r="E566" i="17"/>
  <c r="E568" i="17"/>
  <c r="D560" i="17"/>
  <c r="C560" i="17" s="1"/>
  <c r="B560" i="17"/>
  <c r="A560" i="17"/>
  <c r="C539" i="17"/>
  <c r="B539" i="17"/>
  <c r="A539" i="17"/>
  <c r="D538" i="17"/>
  <c r="C538" i="17" s="1"/>
  <c r="B538" i="17"/>
  <c r="A538" i="17"/>
  <c r="D537" i="17"/>
  <c r="B537" i="17"/>
  <c r="A537" i="17"/>
  <c r="D536" i="17"/>
  <c r="B536" i="17"/>
  <c r="A536" i="17"/>
  <c r="D535" i="17"/>
  <c r="C535" i="17" s="1"/>
  <c r="B535" i="17"/>
  <c r="A535" i="17"/>
  <c r="E540" i="17"/>
  <c r="E542" i="17" s="1"/>
  <c r="D534" i="17"/>
  <c r="B534" i="17"/>
  <c r="A534" i="17"/>
  <c r="B513" i="17"/>
  <c r="A513" i="17"/>
  <c r="D512" i="17"/>
  <c r="B512" i="17"/>
  <c r="A512" i="17"/>
  <c r="D511" i="17"/>
  <c r="C511" i="17" s="1"/>
  <c r="B511" i="17"/>
  <c r="A511" i="17"/>
  <c r="D510" i="17"/>
  <c r="C510" i="17" s="1"/>
  <c r="B510" i="17"/>
  <c r="A510" i="17"/>
  <c r="D509" i="17"/>
  <c r="C509" i="17" s="1"/>
  <c r="B509" i="17"/>
  <c r="A509" i="17"/>
  <c r="E514" i="17"/>
  <c r="D508" i="17"/>
  <c r="B508" i="17"/>
  <c r="A508" i="17"/>
  <c r="B487" i="17"/>
  <c r="A487" i="17"/>
  <c r="D486" i="17"/>
  <c r="B486" i="17"/>
  <c r="A486" i="17"/>
  <c r="D485" i="17"/>
  <c r="C485" i="17"/>
  <c r="B485" i="17"/>
  <c r="A485" i="17"/>
  <c r="D484" i="17"/>
  <c r="C484" i="17"/>
  <c r="B484" i="17"/>
  <c r="A484" i="17"/>
  <c r="D483" i="17"/>
  <c r="B483" i="17"/>
  <c r="A483" i="17"/>
  <c r="E488" i="17"/>
  <c r="E490" i="17" s="1"/>
  <c r="D482" i="17"/>
  <c r="B482" i="17"/>
  <c r="A482" i="17"/>
  <c r="B461" i="17"/>
  <c r="A461" i="17"/>
  <c r="D460" i="17"/>
  <c r="C460" i="17" s="1"/>
  <c r="B460" i="17"/>
  <c r="A460" i="17"/>
  <c r="D459" i="17"/>
  <c r="B459" i="17"/>
  <c r="A459" i="17"/>
  <c r="D458" i="17"/>
  <c r="B458" i="17"/>
  <c r="A458" i="17"/>
  <c r="D457" i="17"/>
  <c r="B457" i="17"/>
  <c r="A457" i="17"/>
  <c r="E462" i="17"/>
  <c r="E464" i="17" s="1"/>
  <c r="D456" i="17"/>
  <c r="C456" i="17" s="1"/>
  <c r="B456" i="17"/>
  <c r="A456" i="17"/>
  <c r="E436" i="17"/>
  <c r="E438" i="17" s="1"/>
  <c r="C435" i="17"/>
  <c r="B435" i="17"/>
  <c r="A435" i="17"/>
  <c r="D434" i="17"/>
  <c r="B434" i="17"/>
  <c r="A434" i="17"/>
  <c r="D433" i="17"/>
  <c r="B433" i="17"/>
  <c r="A433" i="17"/>
  <c r="D432" i="17"/>
  <c r="B432" i="17"/>
  <c r="A432" i="17"/>
  <c r="D431" i="17"/>
  <c r="C431" i="17" s="1"/>
  <c r="B431" i="17"/>
  <c r="A431" i="17"/>
  <c r="D430" i="17"/>
  <c r="C430" i="17" s="1"/>
  <c r="B430" i="17"/>
  <c r="A430" i="17"/>
  <c r="B409" i="17"/>
  <c r="A409" i="17"/>
  <c r="D408" i="17"/>
  <c r="C408" i="17" s="1"/>
  <c r="B408" i="17"/>
  <c r="A408" i="17"/>
  <c r="D407" i="17"/>
  <c r="C407" i="17" s="1"/>
  <c r="B407" i="17"/>
  <c r="A407" i="17"/>
  <c r="D406" i="17"/>
  <c r="C406" i="17" s="1"/>
  <c r="B406" i="17"/>
  <c r="A406" i="17"/>
  <c r="D405" i="17"/>
  <c r="B405" i="17"/>
  <c r="A405" i="17"/>
  <c r="E410" i="17"/>
  <c r="D404" i="17"/>
  <c r="B404" i="17"/>
  <c r="A404" i="17"/>
  <c r="B383" i="17"/>
  <c r="A383" i="17"/>
  <c r="D382" i="17"/>
  <c r="B382" i="17"/>
  <c r="A382" i="17"/>
  <c r="D381" i="17"/>
  <c r="C381" i="17" s="1"/>
  <c r="B381" i="17"/>
  <c r="A381" i="17"/>
  <c r="D380" i="17"/>
  <c r="B380" i="17"/>
  <c r="A380" i="17"/>
  <c r="D379" i="17"/>
  <c r="B379" i="17"/>
  <c r="A379" i="17"/>
  <c r="E384" i="17"/>
  <c r="E386" i="17" s="1"/>
  <c r="D378" i="17"/>
  <c r="B378" i="17"/>
  <c r="A378" i="17"/>
  <c r="B357" i="17"/>
  <c r="A357" i="17"/>
  <c r="D356" i="17"/>
  <c r="B356" i="17"/>
  <c r="A356" i="17"/>
  <c r="D355" i="17"/>
  <c r="B355" i="17"/>
  <c r="A355" i="17"/>
  <c r="D354" i="17"/>
  <c r="B354" i="17"/>
  <c r="A354" i="17"/>
  <c r="D353" i="17"/>
  <c r="B353" i="17"/>
  <c r="A353" i="17"/>
  <c r="E358" i="17"/>
  <c r="D352" i="17"/>
  <c r="B352" i="17"/>
  <c r="A352" i="17"/>
  <c r="B331" i="17"/>
  <c r="A331" i="17"/>
  <c r="D330" i="17"/>
  <c r="B330" i="17"/>
  <c r="A330" i="17"/>
  <c r="D329" i="17"/>
  <c r="B329" i="17"/>
  <c r="A329" i="17"/>
  <c r="D328" i="17"/>
  <c r="B328" i="17"/>
  <c r="A328" i="17"/>
  <c r="D327" i="17"/>
  <c r="B327" i="17"/>
  <c r="A327" i="17"/>
  <c r="E332" i="17"/>
  <c r="D326" i="17"/>
  <c r="B326" i="17"/>
  <c r="A326" i="17"/>
  <c r="B305" i="17"/>
  <c r="A305" i="17"/>
  <c r="D304" i="17"/>
  <c r="B304" i="17"/>
  <c r="A304" i="17"/>
  <c r="D303" i="17"/>
  <c r="C303" i="17" s="1"/>
  <c r="B303" i="17"/>
  <c r="A303" i="17"/>
  <c r="D302" i="17"/>
  <c r="B302" i="17"/>
  <c r="A302" i="17"/>
  <c r="D301" i="17"/>
  <c r="C301" i="17" s="1"/>
  <c r="B301" i="17"/>
  <c r="A301" i="17"/>
  <c r="E306" i="17"/>
  <c r="D300" i="17"/>
  <c r="C300" i="17" s="1"/>
  <c r="B300" i="17"/>
  <c r="A300" i="17"/>
  <c r="B279" i="17"/>
  <c r="A279" i="17"/>
  <c r="D278" i="17"/>
  <c r="B278" i="17"/>
  <c r="A278" i="17"/>
  <c r="D277" i="17"/>
  <c r="C277" i="17" s="1"/>
  <c r="B277" i="17"/>
  <c r="A277" i="17"/>
  <c r="D276" i="17"/>
  <c r="B276" i="17"/>
  <c r="A276" i="17"/>
  <c r="D275" i="17"/>
  <c r="B275" i="17"/>
  <c r="A275" i="17"/>
  <c r="E280" i="17"/>
  <c r="D274" i="17"/>
  <c r="B274" i="17"/>
  <c r="A274" i="17"/>
  <c r="B253" i="17"/>
  <c r="A253" i="17"/>
  <c r="D252" i="17"/>
  <c r="B252" i="17"/>
  <c r="A252" i="17"/>
  <c r="D251" i="17"/>
  <c r="B251" i="17"/>
  <c r="A251" i="17"/>
  <c r="D250" i="17"/>
  <c r="C250" i="17" s="1"/>
  <c r="B250" i="17"/>
  <c r="A250" i="17"/>
  <c r="D249" i="17"/>
  <c r="C249" i="17" s="1"/>
  <c r="B249" i="17"/>
  <c r="A249" i="17"/>
  <c r="E254" i="17"/>
  <c r="D248" i="17"/>
  <c r="B248" i="17"/>
  <c r="A248" i="17"/>
  <c r="B227" i="17"/>
  <c r="A227" i="17"/>
  <c r="D226" i="17"/>
  <c r="B226" i="17"/>
  <c r="A226" i="17"/>
  <c r="D225" i="17"/>
  <c r="C225" i="17" s="1"/>
  <c r="B225" i="17"/>
  <c r="A225" i="17"/>
  <c r="D224" i="17"/>
  <c r="B224" i="17"/>
  <c r="A224" i="17"/>
  <c r="D223" i="17"/>
  <c r="B223" i="17"/>
  <c r="A223" i="17"/>
  <c r="E228" i="17"/>
  <c r="D222" i="17"/>
  <c r="B222" i="17"/>
  <c r="A222" i="17"/>
  <c r="B201" i="17"/>
  <c r="A201" i="17"/>
  <c r="D200" i="17"/>
  <c r="B200" i="17"/>
  <c r="A200" i="17"/>
  <c r="D199" i="17"/>
  <c r="B199" i="17"/>
  <c r="A199" i="17"/>
  <c r="D198" i="17"/>
  <c r="B198" i="17"/>
  <c r="A198" i="17"/>
  <c r="D197" i="17"/>
  <c r="B197" i="17"/>
  <c r="A197" i="17"/>
  <c r="E202" i="17"/>
  <c r="D196" i="17"/>
  <c r="B196" i="17"/>
  <c r="A196" i="17"/>
  <c r="B175" i="17"/>
  <c r="A175" i="17"/>
  <c r="D174" i="17"/>
  <c r="B174" i="17"/>
  <c r="A174" i="17"/>
  <c r="D173" i="17"/>
  <c r="B173" i="17"/>
  <c r="A173" i="17"/>
  <c r="D172" i="17"/>
  <c r="B172" i="17"/>
  <c r="A172" i="17"/>
  <c r="D171" i="17"/>
  <c r="B171" i="17"/>
  <c r="A171" i="17"/>
  <c r="E176" i="17"/>
  <c r="D170" i="17"/>
  <c r="B170" i="17"/>
  <c r="A170" i="17"/>
  <c r="B149" i="17"/>
  <c r="A149" i="17"/>
  <c r="D148" i="17"/>
  <c r="C148" i="17" s="1"/>
  <c r="B148" i="17"/>
  <c r="A148" i="17"/>
  <c r="D147" i="17"/>
  <c r="B147" i="17"/>
  <c r="A147" i="17"/>
  <c r="D146" i="17"/>
  <c r="B146" i="17"/>
  <c r="A146" i="17"/>
  <c r="D145" i="17"/>
  <c r="C145" i="17" s="1"/>
  <c r="B145" i="17"/>
  <c r="A145" i="17"/>
  <c r="E150" i="17"/>
  <c r="D144" i="17"/>
  <c r="C144" i="17" s="1"/>
  <c r="B144" i="17"/>
  <c r="A144" i="17"/>
  <c r="B123" i="17"/>
  <c r="A123" i="17"/>
  <c r="D122" i="17"/>
  <c r="B122" i="17"/>
  <c r="A122" i="17"/>
  <c r="D121" i="17"/>
  <c r="C121" i="17" s="1"/>
  <c r="B121" i="17"/>
  <c r="A121" i="17"/>
  <c r="D120" i="17"/>
  <c r="C120" i="17" s="1"/>
  <c r="B120" i="17"/>
  <c r="A120" i="17"/>
  <c r="D119" i="17"/>
  <c r="C119" i="17" s="1"/>
  <c r="B119" i="17"/>
  <c r="A119" i="17"/>
  <c r="E124" i="17"/>
  <c r="E126" i="17" s="1"/>
  <c r="D118" i="17"/>
  <c r="B118" i="17"/>
  <c r="A118" i="17"/>
  <c r="B97" i="17"/>
  <c r="A97" i="17"/>
  <c r="D96" i="17"/>
  <c r="C96" i="17" s="1"/>
  <c r="B96" i="17"/>
  <c r="A96" i="17"/>
  <c r="D95" i="17"/>
  <c r="B95" i="17"/>
  <c r="A95" i="17"/>
  <c r="D94" i="17"/>
  <c r="B94" i="17"/>
  <c r="A94" i="17"/>
  <c r="D93" i="17"/>
  <c r="C93" i="17" s="1"/>
  <c r="B93" i="17"/>
  <c r="A93" i="17"/>
  <c r="E98" i="17"/>
  <c r="D92" i="17"/>
  <c r="B92" i="17"/>
  <c r="A92" i="17"/>
  <c r="B71" i="17"/>
  <c r="A71" i="17"/>
  <c r="D70" i="17"/>
  <c r="B70" i="17"/>
  <c r="A70" i="17"/>
  <c r="D69" i="17"/>
  <c r="C69" i="17" s="1"/>
  <c r="B69" i="17"/>
  <c r="A69" i="17"/>
  <c r="D68" i="17"/>
  <c r="B68" i="17"/>
  <c r="A68" i="17"/>
  <c r="D67" i="17"/>
  <c r="C67" i="17" s="1"/>
  <c r="B67" i="17"/>
  <c r="A67" i="17"/>
  <c r="E72" i="17"/>
  <c r="D66" i="17"/>
  <c r="C66" i="17"/>
  <c r="B66" i="17"/>
  <c r="A66" i="17"/>
  <c r="B45" i="17"/>
  <c r="A45" i="17"/>
  <c r="D44" i="17"/>
  <c r="C44" i="17" s="1"/>
  <c r="B44" i="17"/>
  <c r="A44" i="17"/>
  <c r="D43" i="17"/>
  <c r="C43" i="17" s="1"/>
  <c r="B43" i="17"/>
  <c r="A43" i="17"/>
  <c r="D42" i="17"/>
  <c r="C42" i="17" s="1"/>
  <c r="B42" i="17"/>
  <c r="A42" i="17"/>
  <c r="D41" i="17"/>
  <c r="B41" i="17"/>
  <c r="A41" i="17"/>
  <c r="E46" i="17"/>
  <c r="E48" i="17" s="1"/>
  <c r="D40" i="17"/>
  <c r="B40" i="17"/>
  <c r="A40" i="17"/>
  <c r="B19" i="17"/>
  <c r="A19" i="17"/>
  <c r="D18" i="17"/>
  <c r="C18" i="17" s="1"/>
  <c r="B18" i="17"/>
  <c r="A18" i="17"/>
  <c r="D17" i="17"/>
  <c r="B17" i="17"/>
  <c r="A17" i="17"/>
  <c r="D16" i="17"/>
  <c r="C16" i="17" s="1"/>
  <c r="B16" i="17"/>
  <c r="A16" i="17"/>
  <c r="D15" i="17"/>
  <c r="B15" i="17"/>
  <c r="A15" i="17"/>
  <c r="E20" i="17"/>
  <c r="D14" i="17"/>
  <c r="B14" i="17"/>
  <c r="A14" i="17"/>
  <c r="C45" i="16"/>
  <c r="B45" i="16"/>
  <c r="A45" i="16"/>
  <c r="D44" i="16"/>
  <c r="C44" i="16" s="1"/>
  <c r="B44" i="16"/>
  <c r="A44" i="16"/>
  <c r="D43" i="16"/>
  <c r="C43" i="16" s="1"/>
  <c r="B43" i="16"/>
  <c r="A43" i="16"/>
  <c r="D42" i="16"/>
  <c r="C42" i="16"/>
  <c r="B42" i="16"/>
  <c r="A42" i="16"/>
  <c r="D41" i="16"/>
  <c r="C41" i="16"/>
  <c r="B41" i="16"/>
  <c r="A41" i="16"/>
  <c r="E46" i="16"/>
  <c r="E48" i="16"/>
  <c r="D40" i="16"/>
  <c r="B40" i="16"/>
  <c r="A40" i="16"/>
  <c r="B19" i="16"/>
  <c r="A19" i="16"/>
  <c r="D18" i="16"/>
  <c r="C18" i="16" s="1"/>
  <c r="B18" i="16"/>
  <c r="A18" i="16"/>
  <c r="D17" i="16"/>
  <c r="C17" i="16" s="1"/>
  <c r="B17" i="16"/>
  <c r="A17" i="16"/>
  <c r="D16" i="16"/>
  <c r="C16" i="16" s="1"/>
  <c r="B16" i="16"/>
  <c r="A16" i="16"/>
  <c r="D15" i="16"/>
  <c r="C15" i="16" s="1"/>
  <c r="B15" i="16"/>
  <c r="A15" i="16"/>
  <c r="E20" i="16"/>
  <c r="E22" i="16" s="1"/>
  <c r="D14" i="16"/>
  <c r="B14" i="16"/>
  <c r="A14" i="16"/>
  <c r="B97" i="15"/>
  <c r="A97" i="15"/>
  <c r="D96" i="15"/>
  <c r="C96" i="15" s="1"/>
  <c r="B96" i="15"/>
  <c r="A96" i="15"/>
  <c r="D95" i="15"/>
  <c r="C95" i="15" s="1"/>
  <c r="B95" i="15"/>
  <c r="A95" i="15"/>
  <c r="D94" i="15"/>
  <c r="C94" i="15" s="1"/>
  <c r="B94" i="15"/>
  <c r="A94" i="15"/>
  <c r="D93" i="15"/>
  <c r="C93" i="15" s="1"/>
  <c r="B93" i="15"/>
  <c r="A93" i="15"/>
  <c r="E98" i="15"/>
  <c r="E100" i="15" s="1"/>
  <c r="D92" i="15"/>
  <c r="B92" i="15"/>
  <c r="A92" i="15"/>
  <c r="B71" i="15"/>
  <c r="A71" i="15"/>
  <c r="D70" i="15"/>
  <c r="C70" i="15" s="1"/>
  <c r="B70" i="15"/>
  <c r="A70" i="15"/>
  <c r="D69" i="15"/>
  <c r="C69" i="15" s="1"/>
  <c r="B69" i="15"/>
  <c r="A69" i="15"/>
  <c r="D68" i="15"/>
  <c r="C68" i="15" s="1"/>
  <c r="B68" i="15"/>
  <c r="A68" i="15"/>
  <c r="D67" i="15"/>
  <c r="C67" i="15" s="1"/>
  <c r="B67" i="15"/>
  <c r="A67" i="15"/>
  <c r="E72" i="15"/>
  <c r="E74" i="15" s="1"/>
  <c r="D66" i="15"/>
  <c r="C66" i="15" s="1"/>
  <c r="B66" i="15"/>
  <c r="A66" i="15"/>
  <c r="B45" i="15"/>
  <c r="A45" i="15"/>
  <c r="D44" i="15"/>
  <c r="C44" i="15" s="1"/>
  <c r="B44" i="15"/>
  <c r="A44" i="15"/>
  <c r="D43" i="15"/>
  <c r="C43" i="15" s="1"/>
  <c r="B43" i="15"/>
  <c r="A43" i="15"/>
  <c r="D42" i="15"/>
  <c r="B42" i="15"/>
  <c r="A42" i="15"/>
  <c r="D41" i="15"/>
  <c r="C41" i="15" s="1"/>
  <c r="B41" i="15"/>
  <c r="A41" i="15"/>
  <c r="E46" i="15"/>
  <c r="E48" i="15" s="1"/>
  <c r="D40" i="15"/>
  <c r="C40" i="15" s="1"/>
  <c r="B40" i="15"/>
  <c r="A40" i="15"/>
  <c r="C19" i="15"/>
  <c r="B19" i="15"/>
  <c r="A19" i="15"/>
  <c r="D18" i="15"/>
  <c r="C18" i="15"/>
  <c r="B18" i="15"/>
  <c r="A18" i="15"/>
  <c r="D17" i="15"/>
  <c r="C17" i="15"/>
  <c r="B17" i="15"/>
  <c r="A17" i="15"/>
  <c r="D16" i="15"/>
  <c r="C16" i="15" s="1"/>
  <c r="B16" i="15"/>
  <c r="A16" i="15"/>
  <c r="D15" i="15"/>
  <c r="C15" i="15" s="1"/>
  <c r="B15" i="15"/>
  <c r="A15" i="15"/>
  <c r="D14" i="15"/>
  <c r="B14" i="15"/>
  <c r="A14" i="15"/>
  <c r="B383" i="14"/>
  <c r="A383" i="14"/>
  <c r="D382" i="14"/>
  <c r="B382" i="14"/>
  <c r="A382" i="14"/>
  <c r="D381" i="14"/>
  <c r="B381" i="14"/>
  <c r="A381" i="14"/>
  <c r="D380" i="14"/>
  <c r="C380" i="14" s="1"/>
  <c r="B380" i="14"/>
  <c r="A380" i="14"/>
  <c r="D379" i="14"/>
  <c r="C379" i="14" s="1"/>
  <c r="B379" i="14"/>
  <c r="A379" i="14"/>
  <c r="E384" i="14"/>
  <c r="E386" i="14" s="1"/>
  <c r="D378" i="14"/>
  <c r="B378" i="14"/>
  <c r="A378" i="14"/>
  <c r="B357" i="14"/>
  <c r="A357" i="14"/>
  <c r="D356" i="14"/>
  <c r="C356" i="14" s="1"/>
  <c r="B356" i="14"/>
  <c r="A356" i="14"/>
  <c r="D355" i="14"/>
  <c r="B355" i="14"/>
  <c r="A355" i="14"/>
  <c r="D354" i="14"/>
  <c r="B354" i="14"/>
  <c r="A354" i="14"/>
  <c r="D353" i="14"/>
  <c r="C353" i="14" s="1"/>
  <c r="B353" i="14"/>
  <c r="A353" i="14"/>
  <c r="E358" i="14"/>
  <c r="E360" i="14" s="1"/>
  <c r="D352" i="14"/>
  <c r="C352" i="14" s="1"/>
  <c r="B352" i="14"/>
  <c r="A352" i="14"/>
  <c r="C331" i="14"/>
  <c r="B331" i="14"/>
  <c r="A331" i="14"/>
  <c r="D330" i="14"/>
  <c r="C330" i="14" s="1"/>
  <c r="B330" i="14"/>
  <c r="A330" i="14"/>
  <c r="D329" i="14"/>
  <c r="C329" i="14" s="1"/>
  <c r="B329" i="14"/>
  <c r="A329" i="14"/>
  <c r="D328" i="14"/>
  <c r="C328" i="14" s="1"/>
  <c r="B328" i="14"/>
  <c r="A328" i="14"/>
  <c r="D327" i="14"/>
  <c r="C327" i="14" s="1"/>
  <c r="B327" i="14"/>
  <c r="A327" i="14"/>
  <c r="E332" i="14"/>
  <c r="D326" i="14"/>
  <c r="C326" i="14" s="1"/>
  <c r="B326" i="14"/>
  <c r="A326" i="14"/>
  <c r="B305" i="14"/>
  <c r="A305" i="14"/>
  <c r="D304" i="14"/>
  <c r="B304" i="14"/>
  <c r="A304" i="14"/>
  <c r="D303" i="14"/>
  <c r="C303" i="14" s="1"/>
  <c r="B303" i="14"/>
  <c r="A303" i="14"/>
  <c r="D302" i="14"/>
  <c r="C302" i="14" s="1"/>
  <c r="B302" i="14"/>
  <c r="A302" i="14"/>
  <c r="D301" i="14"/>
  <c r="B301" i="14"/>
  <c r="A301" i="14"/>
  <c r="E306" i="14"/>
  <c r="E308" i="14" s="1"/>
  <c r="D300" i="14"/>
  <c r="B300" i="14"/>
  <c r="A300" i="14"/>
  <c r="B279" i="14"/>
  <c r="A279" i="14"/>
  <c r="D278" i="14"/>
  <c r="C278" i="14" s="1"/>
  <c r="B278" i="14"/>
  <c r="A278" i="14"/>
  <c r="D277" i="14"/>
  <c r="C277" i="14" s="1"/>
  <c r="B277" i="14"/>
  <c r="A277" i="14"/>
  <c r="D276" i="14"/>
  <c r="C276" i="14"/>
  <c r="B276" i="14"/>
  <c r="A276" i="14"/>
  <c r="D275" i="14"/>
  <c r="B275" i="14"/>
  <c r="A275" i="14"/>
  <c r="E280" i="14"/>
  <c r="D274" i="14"/>
  <c r="B274" i="14"/>
  <c r="A274" i="14"/>
  <c r="C253" i="14"/>
  <c r="B253" i="14"/>
  <c r="A253" i="14"/>
  <c r="D252" i="14"/>
  <c r="C252" i="14" s="1"/>
  <c r="B252" i="14"/>
  <c r="A252" i="14"/>
  <c r="D251" i="14"/>
  <c r="C251" i="14" s="1"/>
  <c r="B251" i="14"/>
  <c r="A251" i="14"/>
  <c r="D250" i="14"/>
  <c r="C250" i="14" s="1"/>
  <c r="B250" i="14"/>
  <c r="A250" i="14"/>
  <c r="D249" i="14"/>
  <c r="C249" i="14" s="1"/>
  <c r="B249" i="14"/>
  <c r="A249" i="14"/>
  <c r="E254" i="14"/>
  <c r="E256" i="14" s="1"/>
  <c r="D248" i="14"/>
  <c r="C248" i="14"/>
  <c r="B248" i="14"/>
  <c r="A248" i="14"/>
  <c r="C227" i="14"/>
  <c r="B227" i="14"/>
  <c r="A227" i="14"/>
  <c r="D226" i="14"/>
  <c r="C226" i="14" s="1"/>
  <c r="B226" i="14"/>
  <c r="A226" i="14"/>
  <c r="D225" i="14"/>
  <c r="B225" i="14"/>
  <c r="A225" i="14"/>
  <c r="D224" i="14"/>
  <c r="B224" i="14"/>
  <c r="A224" i="14"/>
  <c r="D223" i="14"/>
  <c r="B223" i="14"/>
  <c r="A223" i="14"/>
  <c r="D222" i="14"/>
  <c r="B222" i="14"/>
  <c r="A222" i="14"/>
  <c r="C201" i="14"/>
  <c r="B201" i="14"/>
  <c r="A201" i="14"/>
  <c r="D200" i="14"/>
  <c r="B200" i="14"/>
  <c r="A200" i="14"/>
  <c r="D199" i="14"/>
  <c r="B199" i="14"/>
  <c r="A199" i="14"/>
  <c r="D198" i="14"/>
  <c r="B198" i="14"/>
  <c r="A198" i="14"/>
  <c r="D197" i="14"/>
  <c r="B197" i="14"/>
  <c r="A197" i="14"/>
  <c r="E202" i="14"/>
  <c r="D196" i="14"/>
  <c r="B196" i="14"/>
  <c r="A196" i="14"/>
  <c r="B175" i="14"/>
  <c r="A175" i="14"/>
  <c r="D174" i="14"/>
  <c r="B174" i="14"/>
  <c r="A174" i="14"/>
  <c r="D173" i="14"/>
  <c r="C173" i="14" s="1"/>
  <c r="B173" i="14"/>
  <c r="A173" i="14"/>
  <c r="D172" i="14"/>
  <c r="B172" i="14"/>
  <c r="A172" i="14"/>
  <c r="D171" i="14"/>
  <c r="B171" i="14"/>
  <c r="A171" i="14"/>
  <c r="E176" i="14"/>
  <c r="D170" i="14"/>
  <c r="B170" i="14"/>
  <c r="A170" i="14"/>
  <c r="C149" i="14"/>
  <c r="B149" i="14"/>
  <c r="A149" i="14"/>
  <c r="D148" i="14"/>
  <c r="C148" i="14" s="1"/>
  <c r="B148" i="14"/>
  <c r="A148" i="14"/>
  <c r="D147" i="14"/>
  <c r="B147" i="14"/>
  <c r="A147" i="14"/>
  <c r="D146" i="14"/>
  <c r="C146" i="14" s="1"/>
  <c r="B146" i="14"/>
  <c r="A146" i="14"/>
  <c r="D145" i="14"/>
  <c r="B145" i="14"/>
  <c r="A145" i="14"/>
  <c r="E150" i="14"/>
  <c r="E152" i="14" s="1"/>
  <c r="D144" i="14"/>
  <c r="B144" i="14"/>
  <c r="A144" i="14"/>
  <c r="C123" i="14"/>
  <c r="B123" i="14"/>
  <c r="A123" i="14"/>
  <c r="D122" i="14"/>
  <c r="C122" i="14" s="1"/>
  <c r="B122" i="14"/>
  <c r="A122" i="14"/>
  <c r="D121" i="14"/>
  <c r="C121" i="14" s="1"/>
  <c r="B121" i="14"/>
  <c r="A121" i="14"/>
  <c r="D120" i="14"/>
  <c r="C120" i="14" s="1"/>
  <c r="B120" i="14"/>
  <c r="A120" i="14"/>
  <c r="D119" i="14"/>
  <c r="B119" i="14"/>
  <c r="A119" i="14"/>
  <c r="E124" i="14"/>
  <c r="E126" i="14" s="1"/>
  <c r="D118" i="14"/>
  <c r="B118" i="14"/>
  <c r="A118" i="14"/>
  <c r="B97" i="14"/>
  <c r="A97" i="14"/>
  <c r="D96" i="14"/>
  <c r="C96" i="14" s="1"/>
  <c r="B96" i="14"/>
  <c r="A96" i="14"/>
  <c r="D95" i="14"/>
  <c r="B95" i="14"/>
  <c r="A95" i="14"/>
  <c r="D94" i="14"/>
  <c r="B94" i="14"/>
  <c r="A94" i="14"/>
  <c r="D93" i="14"/>
  <c r="C93" i="14" s="1"/>
  <c r="B93" i="14"/>
  <c r="A93" i="14"/>
  <c r="E98" i="14"/>
  <c r="D92" i="14"/>
  <c r="B92" i="14"/>
  <c r="A92" i="14"/>
  <c r="B71" i="14"/>
  <c r="A71" i="14"/>
  <c r="D70" i="14"/>
  <c r="B70" i="14"/>
  <c r="A70" i="14"/>
  <c r="D69" i="14"/>
  <c r="B69" i="14"/>
  <c r="A69" i="14"/>
  <c r="D68" i="14"/>
  <c r="B68" i="14"/>
  <c r="A68" i="14"/>
  <c r="D67" i="14"/>
  <c r="C67" i="14" s="1"/>
  <c r="B67" i="14"/>
  <c r="A67" i="14"/>
  <c r="E72" i="14"/>
  <c r="D66" i="14"/>
  <c r="B66" i="14"/>
  <c r="A66" i="14"/>
  <c r="B45" i="14"/>
  <c r="A45" i="14"/>
  <c r="D44" i="14"/>
  <c r="B44" i="14"/>
  <c r="A44" i="14"/>
  <c r="D43" i="14"/>
  <c r="B43" i="14"/>
  <c r="A43" i="14"/>
  <c r="D42" i="14"/>
  <c r="B42" i="14"/>
  <c r="A42" i="14"/>
  <c r="D41" i="14"/>
  <c r="B41" i="14"/>
  <c r="A41" i="14"/>
  <c r="E46" i="14"/>
  <c r="D40" i="14"/>
  <c r="B40" i="14"/>
  <c r="A40" i="14"/>
  <c r="B19" i="14"/>
  <c r="A19" i="14"/>
  <c r="D18" i="14"/>
  <c r="B18" i="14"/>
  <c r="A18" i="14"/>
  <c r="D17" i="14"/>
  <c r="B17" i="14"/>
  <c r="A17" i="14"/>
  <c r="D16" i="14"/>
  <c r="B16" i="14"/>
  <c r="A16" i="14"/>
  <c r="D15" i="14"/>
  <c r="C15" i="14" s="1"/>
  <c r="B15" i="14"/>
  <c r="A15" i="14"/>
  <c r="D14" i="14"/>
  <c r="B14" i="14"/>
  <c r="A14" i="14"/>
  <c r="B253" i="13"/>
  <c r="A253" i="13"/>
  <c r="D252" i="13"/>
  <c r="C252" i="13" s="1"/>
  <c r="B252" i="13"/>
  <c r="A252" i="13"/>
  <c r="D251" i="13"/>
  <c r="B251" i="13"/>
  <c r="A251" i="13"/>
  <c r="D250" i="13"/>
  <c r="C250" i="13" s="1"/>
  <c r="B250" i="13"/>
  <c r="A250" i="13"/>
  <c r="D249" i="13"/>
  <c r="B249" i="13"/>
  <c r="A249" i="13"/>
  <c r="E254" i="13"/>
  <c r="E256" i="13"/>
  <c r="D248" i="13"/>
  <c r="C248" i="13" s="1"/>
  <c r="B248" i="13"/>
  <c r="A248" i="13"/>
  <c r="B227" i="13"/>
  <c r="A227" i="13"/>
  <c r="D226" i="13"/>
  <c r="C226" i="13" s="1"/>
  <c r="B226" i="13"/>
  <c r="A226" i="13"/>
  <c r="D225" i="13"/>
  <c r="C225" i="13" s="1"/>
  <c r="B225" i="13"/>
  <c r="A225" i="13"/>
  <c r="D224" i="13"/>
  <c r="C224" i="13" s="1"/>
  <c r="B224" i="13"/>
  <c r="A224" i="13"/>
  <c r="D223" i="13"/>
  <c r="C223" i="13" s="1"/>
  <c r="B223" i="13"/>
  <c r="A223" i="13"/>
  <c r="E228" i="13"/>
  <c r="E230" i="13" s="1"/>
  <c r="D222" i="13"/>
  <c r="B222" i="13"/>
  <c r="A222" i="13"/>
  <c r="C201" i="13"/>
  <c r="B201" i="13"/>
  <c r="A201" i="13"/>
  <c r="D200" i="13"/>
  <c r="C200" i="13" s="1"/>
  <c r="B200" i="13"/>
  <c r="A200" i="13"/>
  <c r="D199" i="13"/>
  <c r="C199" i="13" s="1"/>
  <c r="B199" i="13"/>
  <c r="A199" i="13"/>
  <c r="D198" i="13"/>
  <c r="C198" i="13" s="1"/>
  <c r="B198" i="13"/>
  <c r="A198" i="13"/>
  <c r="D197" i="13"/>
  <c r="B197" i="13"/>
  <c r="A197" i="13"/>
  <c r="E202" i="13"/>
  <c r="E204" i="13" s="1"/>
  <c r="D196" i="13"/>
  <c r="C196" i="13"/>
  <c r="B196" i="13"/>
  <c r="A196" i="13"/>
  <c r="C175" i="13"/>
  <c r="B175" i="13"/>
  <c r="A175" i="13"/>
  <c r="D174" i="13"/>
  <c r="C174" i="13" s="1"/>
  <c r="B174" i="13"/>
  <c r="A174" i="13"/>
  <c r="D173" i="13"/>
  <c r="C173" i="13" s="1"/>
  <c r="B173" i="13"/>
  <c r="A173" i="13"/>
  <c r="D172" i="13"/>
  <c r="C172" i="13"/>
  <c r="B172" i="13"/>
  <c r="A172" i="13"/>
  <c r="D171" i="13"/>
  <c r="B171" i="13"/>
  <c r="A171" i="13"/>
  <c r="E176" i="13"/>
  <c r="E178" i="13" s="1"/>
  <c r="D170" i="13"/>
  <c r="B170" i="13"/>
  <c r="A170" i="13"/>
  <c r="B149" i="13"/>
  <c r="A149" i="13"/>
  <c r="D148" i="13"/>
  <c r="C148" i="13"/>
  <c r="B148" i="13"/>
  <c r="A148" i="13"/>
  <c r="D147" i="13"/>
  <c r="C147" i="13"/>
  <c r="B147" i="13"/>
  <c r="A147" i="13"/>
  <c r="D146" i="13"/>
  <c r="B146" i="13"/>
  <c r="A146" i="13"/>
  <c r="D145" i="13"/>
  <c r="C145" i="13" s="1"/>
  <c r="B145" i="13"/>
  <c r="A145" i="13"/>
  <c r="E150" i="13"/>
  <c r="E152" i="13" s="1"/>
  <c r="D144" i="13"/>
  <c r="C144" i="13"/>
  <c r="B144" i="13"/>
  <c r="A144" i="13"/>
  <c r="B123" i="13"/>
  <c r="A123" i="13"/>
  <c r="D122" i="13"/>
  <c r="C122" i="13" s="1"/>
  <c r="B122" i="13"/>
  <c r="A122" i="13"/>
  <c r="D121" i="13"/>
  <c r="C121" i="13" s="1"/>
  <c r="B121" i="13"/>
  <c r="A121" i="13"/>
  <c r="D120" i="13"/>
  <c r="C120" i="13" s="1"/>
  <c r="B120" i="13"/>
  <c r="A120" i="13"/>
  <c r="D119" i="13"/>
  <c r="C119" i="13" s="1"/>
  <c r="B119" i="13"/>
  <c r="A119" i="13"/>
  <c r="E124" i="13"/>
  <c r="E126" i="13" s="1"/>
  <c r="D118" i="13"/>
  <c r="C118" i="13" s="1"/>
  <c r="B118" i="13"/>
  <c r="A118" i="13"/>
  <c r="B97" i="13"/>
  <c r="A97" i="13"/>
  <c r="D96" i="13"/>
  <c r="C96" i="13" s="1"/>
  <c r="B96" i="13"/>
  <c r="A96" i="13"/>
  <c r="D95" i="13"/>
  <c r="C95" i="13" s="1"/>
  <c r="B95" i="13"/>
  <c r="A95" i="13"/>
  <c r="D94" i="13"/>
  <c r="C94" i="13" s="1"/>
  <c r="B94" i="13"/>
  <c r="A94" i="13"/>
  <c r="D93" i="13"/>
  <c r="C93" i="13" s="1"/>
  <c r="B93" i="13"/>
  <c r="A93" i="13"/>
  <c r="E98" i="13"/>
  <c r="E100" i="13" s="1"/>
  <c r="D92" i="13"/>
  <c r="B92" i="13"/>
  <c r="A92" i="13"/>
  <c r="C71" i="13"/>
  <c r="B71" i="13"/>
  <c r="A71" i="13"/>
  <c r="D70" i="13"/>
  <c r="C70" i="13" s="1"/>
  <c r="B70" i="13"/>
  <c r="A70" i="13"/>
  <c r="D69" i="13"/>
  <c r="C69" i="13" s="1"/>
  <c r="B69" i="13"/>
  <c r="A69" i="13"/>
  <c r="D68" i="13"/>
  <c r="C68" i="13" s="1"/>
  <c r="B68" i="13"/>
  <c r="A68" i="13"/>
  <c r="D67" i="13"/>
  <c r="C67" i="13" s="1"/>
  <c r="B67" i="13"/>
  <c r="A67" i="13"/>
  <c r="E72" i="13"/>
  <c r="E74" i="13" s="1"/>
  <c r="D66" i="13"/>
  <c r="B66" i="13"/>
  <c r="A66" i="13"/>
  <c r="E46" i="13"/>
  <c r="E48" i="13" s="1"/>
  <c r="B45" i="13"/>
  <c r="A45" i="13"/>
  <c r="D44" i="13"/>
  <c r="C44" i="13" s="1"/>
  <c r="B44" i="13"/>
  <c r="A44" i="13"/>
  <c r="D43" i="13"/>
  <c r="B43" i="13"/>
  <c r="A43" i="13"/>
  <c r="D42" i="13"/>
  <c r="C42" i="13" s="1"/>
  <c r="B42" i="13"/>
  <c r="A42" i="13"/>
  <c r="D41" i="13"/>
  <c r="C41" i="13" s="1"/>
  <c r="B41" i="13"/>
  <c r="A41" i="13"/>
  <c r="D40" i="13"/>
  <c r="C40" i="13" s="1"/>
  <c r="B40" i="13"/>
  <c r="A40" i="13"/>
  <c r="B19" i="13"/>
  <c r="A19" i="13"/>
  <c r="D18" i="13"/>
  <c r="C18" i="13"/>
  <c r="B18" i="13"/>
  <c r="A18" i="13"/>
  <c r="D17" i="13"/>
  <c r="B17" i="13"/>
  <c r="A17" i="13"/>
  <c r="D16" i="13"/>
  <c r="B16" i="13"/>
  <c r="A16" i="13"/>
  <c r="D15" i="13"/>
  <c r="C15" i="13" s="1"/>
  <c r="B15" i="13"/>
  <c r="A15" i="13"/>
  <c r="E20" i="13"/>
  <c r="E22" i="13" s="1"/>
  <c r="D14" i="13"/>
  <c r="B14" i="13"/>
  <c r="A14" i="13"/>
  <c r="B514" i="12"/>
  <c r="A514" i="12"/>
  <c r="D513" i="12"/>
  <c r="B513" i="12"/>
  <c r="A513" i="12"/>
  <c r="D512" i="12"/>
  <c r="C512" i="12"/>
  <c r="B512" i="12"/>
  <c r="A512" i="12"/>
  <c r="D511" i="12"/>
  <c r="C511" i="12"/>
  <c r="B511" i="12"/>
  <c r="A511" i="12"/>
  <c r="D510" i="12"/>
  <c r="C510" i="12"/>
  <c r="B510" i="12"/>
  <c r="A510" i="12"/>
  <c r="E515" i="12"/>
  <c r="D509" i="12"/>
  <c r="B509" i="12"/>
  <c r="A509" i="12"/>
  <c r="B488" i="12"/>
  <c r="A488" i="12"/>
  <c r="D487" i="12"/>
  <c r="C487" i="12" s="1"/>
  <c r="B487" i="12"/>
  <c r="A487" i="12"/>
  <c r="D486" i="12"/>
  <c r="C486" i="12" s="1"/>
  <c r="B486" i="12"/>
  <c r="A486" i="12"/>
  <c r="D485" i="12"/>
  <c r="C485" i="12" s="1"/>
  <c r="B485" i="12"/>
  <c r="A485" i="12"/>
  <c r="D484" i="12"/>
  <c r="C484" i="12" s="1"/>
  <c r="B484" i="12"/>
  <c r="A484" i="12"/>
  <c r="E489" i="12"/>
  <c r="E491" i="12" s="1"/>
  <c r="D483" i="12"/>
  <c r="B483" i="12"/>
  <c r="A483" i="12"/>
  <c r="B462" i="12"/>
  <c r="A462" i="12"/>
  <c r="D461" i="12"/>
  <c r="C461" i="12" s="1"/>
  <c r="B461" i="12"/>
  <c r="A461" i="12"/>
  <c r="D460" i="12"/>
  <c r="C460" i="12" s="1"/>
  <c r="B460" i="12"/>
  <c r="A460" i="12"/>
  <c r="D459" i="12"/>
  <c r="C459" i="12" s="1"/>
  <c r="B459" i="12"/>
  <c r="A459" i="12"/>
  <c r="D458" i="12"/>
  <c r="B458" i="12"/>
  <c r="A458" i="12"/>
  <c r="E463" i="12"/>
  <c r="E465" i="12" s="1"/>
  <c r="D457" i="12"/>
  <c r="C457" i="12" s="1"/>
  <c r="B457" i="12"/>
  <c r="A457" i="12"/>
  <c r="B436" i="12"/>
  <c r="A436" i="12"/>
  <c r="D435" i="12"/>
  <c r="B435" i="12"/>
  <c r="A435" i="12"/>
  <c r="D434" i="12"/>
  <c r="B434" i="12"/>
  <c r="A434" i="12"/>
  <c r="D433" i="12"/>
  <c r="C433" i="12" s="1"/>
  <c r="B433" i="12"/>
  <c r="A433" i="12"/>
  <c r="D432" i="12"/>
  <c r="C432" i="12" s="1"/>
  <c r="B432" i="12"/>
  <c r="A432" i="12"/>
  <c r="E437" i="12"/>
  <c r="E439" i="12" s="1"/>
  <c r="D431" i="12"/>
  <c r="B431" i="12"/>
  <c r="A431" i="12"/>
  <c r="B409" i="12"/>
  <c r="A409" i="12"/>
  <c r="D408" i="12"/>
  <c r="B408" i="12"/>
  <c r="A408" i="12"/>
  <c r="D407" i="12"/>
  <c r="C407" i="12" s="1"/>
  <c r="B407" i="12"/>
  <c r="A407" i="12"/>
  <c r="D406" i="12"/>
  <c r="B406" i="12"/>
  <c r="A406" i="12"/>
  <c r="D405" i="12"/>
  <c r="B405" i="12"/>
  <c r="A405" i="12"/>
  <c r="E410" i="12"/>
  <c r="D404" i="12"/>
  <c r="B404" i="12"/>
  <c r="A404" i="12"/>
  <c r="B383" i="12"/>
  <c r="A383" i="12"/>
  <c r="D382" i="12"/>
  <c r="C382" i="12" s="1"/>
  <c r="B382" i="12"/>
  <c r="A382" i="12"/>
  <c r="D381" i="12"/>
  <c r="B381" i="12"/>
  <c r="A381" i="12"/>
  <c r="D380" i="12"/>
  <c r="C380" i="12" s="1"/>
  <c r="B380" i="12"/>
  <c r="A380" i="12"/>
  <c r="D379" i="12"/>
  <c r="C379" i="12" s="1"/>
  <c r="B379" i="12"/>
  <c r="A379" i="12"/>
  <c r="E384" i="12"/>
  <c r="E386" i="12" s="1"/>
  <c r="D378" i="12"/>
  <c r="B378" i="12"/>
  <c r="A378" i="12"/>
  <c r="C357" i="12"/>
  <c r="B357" i="12"/>
  <c r="A357" i="12"/>
  <c r="D356" i="12"/>
  <c r="C356" i="12" s="1"/>
  <c r="B356" i="12"/>
  <c r="A356" i="12"/>
  <c r="D355" i="12"/>
  <c r="B355" i="12"/>
  <c r="A355" i="12"/>
  <c r="D354" i="12"/>
  <c r="C354" i="12" s="1"/>
  <c r="B354" i="12"/>
  <c r="A354" i="12"/>
  <c r="D353" i="12"/>
  <c r="B353" i="12"/>
  <c r="A353" i="12"/>
  <c r="E358" i="12"/>
  <c r="D352" i="12"/>
  <c r="C352" i="12" s="1"/>
  <c r="B352" i="12"/>
  <c r="A352" i="12"/>
  <c r="B331" i="12"/>
  <c r="A331" i="12"/>
  <c r="D330" i="12"/>
  <c r="B330" i="12"/>
  <c r="A330" i="12"/>
  <c r="D329" i="12"/>
  <c r="B329" i="12"/>
  <c r="A329" i="12"/>
  <c r="D328" i="12"/>
  <c r="C328" i="12" s="1"/>
  <c r="B328" i="12"/>
  <c r="A328" i="12"/>
  <c r="D327" i="12"/>
  <c r="B327" i="12"/>
  <c r="A327" i="12"/>
  <c r="E332" i="12"/>
  <c r="E334" i="12" s="1"/>
  <c r="D326" i="12"/>
  <c r="B326" i="12"/>
  <c r="A326" i="12"/>
  <c r="B305" i="12"/>
  <c r="A305" i="12"/>
  <c r="D304" i="12"/>
  <c r="B304" i="12"/>
  <c r="A304" i="12"/>
  <c r="D303" i="12"/>
  <c r="B303" i="12"/>
  <c r="A303" i="12"/>
  <c r="D302" i="12"/>
  <c r="B302" i="12"/>
  <c r="A302" i="12"/>
  <c r="D301" i="12"/>
  <c r="C301" i="12" s="1"/>
  <c r="B301" i="12"/>
  <c r="A301" i="12"/>
  <c r="E306" i="12"/>
  <c r="E308" i="12" s="1"/>
  <c r="D300" i="12"/>
  <c r="B300" i="12"/>
  <c r="A300" i="12"/>
  <c r="B279" i="12"/>
  <c r="A279" i="12"/>
  <c r="D278" i="12"/>
  <c r="B278" i="12"/>
  <c r="A278" i="12"/>
  <c r="D277" i="12"/>
  <c r="C277" i="12"/>
  <c r="B277" i="12"/>
  <c r="A277" i="12"/>
  <c r="D276" i="12"/>
  <c r="B276" i="12"/>
  <c r="A276" i="12"/>
  <c r="D275" i="12"/>
  <c r="B275" i="12"/>
  <c r="A275" i="12"/>
  <c r="E280" i="12"/>
  <c r="E282" i="12" s="1"/>
  <c r="D274" i="12"/>
  <c r="B274" i="12"/>
  <c r="A274" i="12"/>
  <c r="C253" i="12"/>
  <c r="B253" i="12"/>
  <c r="A253" i="12"/>
  <c r="D252" i="12"/>
  <c r="C252" i="12" s="1"/>
  <c r="B252" i="12"/>
  <c r="A252" i="12"/>
  <c r="D251" i="12"/>
  <c r="C251" i="12" s="1"/>
  <c r="B251" i="12"/>
  <c r="A251" i="12"/>
  <c r="D250" i="12"/>
  <c r="B250" i="12"/>
  <c r="A250" i="12"/>
  <c r="D249" i="12"/>
  <c r="B249" i="12"/>
  <c r="A249" i="12"/>
  <c r="E254" i="12"/>
  <c r="D248" i="12"/>
  <c r="B248" i="12"/>
  <c r="A248" i="12"/>
  <c r="B227" i="12"/>
  <c r="A227" i="12"/>
  <c r="D226" i="12"/>
  <c r="B226" i="12"/>
  <c r="A226" i="12"/>
  <c r="D225" i="12"/>
  <c r="B225" i="12"/>
  <c r="A225" i="12"/>
  <c r="D224" i="12"/>
  <c r="C224" i="12"/>
  <c r="B224" i="12"/>
  <c r="A224" i="12"/>
  <c r="D223" i="12"/>
  <c r="B223" i="12"/>
  <c r="A223" i="12"/>
  <c r="E228" i="12"/>
  <c r="E230" i="12" s="1"/>
  <c r="D222" i="12"/>
  <c r="B222" i="12"/>
  <c r="A222" i="12"/>
  <c r="B201" i="12"/>
  <c r="A201" i="12"/>
  <c r="D200" i="12"/>
  <c r="B200" i="12"/>
  <c r="A200" i="12"/>
  <c r="D199" i="12"/>
  <c r="B199" i="12"/>
  <c r="A199" i="12"/>
  <c r="D198" i="12"/>
  <c r="C198" i="12" s="1"/>
  <c r="B198" i="12"/>
  <c r="A198" i="12"/>
  <c r="D197" i="12"/>
  <c r="C197" i="12" s="1"/>
  <c r="B197" i="12"/>
  <c r="A197" i="12"/>
  <c r="E202" i="12"/>
  <c r="E204" i="12" s="1"/>
  <c r="D196" i="12"/>
  <c r="B196" i="12"/>
  <c r="A196" i="12"/>
  <c r="B175" i="12"/>
  <c r="A175" i="12"/>
  <c r="D174" i="12"/>
  <c r="C174" i="12" s="1"/>
  <c r="B174" i="12"/>
  <c r="A174" i="12"/>
  <c r="D173" i="12"/>
  <c r="B173" i="12"/>
  <c r="A173" i="12"/>
  <c r="D172" i="12"/>
  <c r="C172" i="12" s="1"/>
  <c r="B172" i="12"/>
  <c r="A172" i="12"/>
  <c r="D171" i="12"/>
  <c r="B171" i="12"/>
  <c r="A171" i="12"/>
  <c r="E176" i="12"/>
  <c r="D170" i="12"/>
  <c r="B170" i="12"/>
  <c r="A170" i="12"/>
  <c r="B149" i="12"/>
  <c r="A149" i="12"/>
  <c r="D148" i="12"/>
  <c r="C148" i="12" s="1"/>
  <c r="B148" i="12"/>
  <c r="A148" i="12"/>
  <c r="D147" i="12"/>
  <c r="B147" i="12"/>
  <c r="A147" i="12"/>
  <c r="D146" i="12"/>
  <c r="B146" i="12"/>
  <c r="A146" i="12"/>
  <c r="D145" i="12"/>
  <c r="C145" i="12" s="1"/>
  <c r="B145" i="12"/>
  <c r="A145" i="12"/>
  <c r="E150" i="12"/>
  <c r="E152" i="12" s="1"/>
  <c r="D144" i="12"/>
  <c r="B144" i="12"/>
  <c r="A144" i="12"/>
  <c r="B123" i="12"/>
  <c r="A123" i="12"/>
  <c r="D122" i="12"/>
  <c r="C122" i="12" s="1"/>
  <c r="B122" i="12"/>
  <c r="A122" i="12"/>
  <c r="D121" i="12"/>
  <c r="C121" i="12"/>
  <c r="B121" i="12"/>
  <c r="A121" i="12"/>
  <c r="D120" i="12"/>
  <c r="B120" i="12"/>
  <c r="A120" i="12"/>
  <c r="D119" i="12"/>
  <c r="C119" i="12" s="1"/>
  <c r="B119" i="12"/>
  <c r="A119" i="12"/>
  <c r="E124" i="12"/>
  <c r="E126" i="12" s="1"/>
  <c r="D118" i="12"/>
  <c r="B118" i="12"/>
  <c r="A118" i="12"/>
  <c r="B97" i="12"/>
  <c r="A97" i="12"/>
  <c r="D96" i="12"/>
  <c r="B96" i="12"/>
  <c r="A96" i="12"/>
  <c r="D95" i="12"/>
  <c r="B95" i="12"/>
  <c r="A95" i="12"/>
  <c r="D94" i="12"/>
  <c r="C94" i="12" s="1"/>
  <c r="B94" i="12"/>
  <c r="A94" i="12"/>
  <c r="D93" i="12"/>
  <c r="B93" i="12"/>
  <c r="A93" i="12"/>
  <c r="E98" i="12"/>
  <c r="D92" i="12"/>
  <c r="B92" i="12"/>
  <c r="A92" i="12"/>
  <c r="C71" i="12"/>
  <c r="B71" i="12"/>
  <c r="A71" i="12"/>
  <c r="D70" i="12"/>
  <c r="B70" i="12"/>
  <c r="A70" i="12"/>
  <c r="D69" i="12"/>
  <c r="C69" i="12" s="1"/>
  <c r="B69" i="12"/>
  <c r="A69" i="12"/>
  <c r="D68" i="12"/>
  <c r="B68" i="12"/>
  <c r="A68" i="12"/>
  <c r="D67" i="12"/>
  <c r="B67" i="12"/>
  <c r="A67" i="12"/>
  <c r="E72" i="12"/>
  <c r="E74" i="12" s="1"/>
  <c r="D66" i="12"/>
  <c r="C66" i="12" s="1"/>
  <c r="B66" i="12"/>
  <c r="A66" i="12"/>
  <c r="B45" i="12"/>
  <c r="A45" i="12"/>
  <c r="D44" i="12"/>
  <c r="B44" i="12"/>
  <c r="A44" i="12"/>
  <c r="D43" i="12"/>
  <c r="C43" i="12" s="1"/>
  <c r="B43" i="12"/>
  <c r="A43" i="12"/>
  <c r="D42" i="12"/>
  <c r="C42" i="12" s="1"/>
  <c r="B42" i="12"/>
  <c r="A42" i="12"/>
  <c r="D41" i="12"/>
  <c r="B41" i="12"/>
  <c r="A41" i="12"/>
  <c r="E46" i="12"/>
  <c r="E48" i="12" s="1"/>
  <c r="D40" i="12"/>
  <c r="B40" i="12"/>
  <c r="A40" i="12"/>
  <c r="C19" i="12"/>
  <c r="B19" i="12"/>
  <c r="A19" i="12"/>
  <c r="D18" i="12"/>
  <c r="B18" i="12"/>
  <c r="A18" i="12"/>
  <c r="D17" i="12"/>
  <c r="B17" i="12"/>
  <c r="A17" i="12"/>
  <c r="D16" i="12"/>
  <c r="B16" i="12"/>
  <c r="A16" i="12"/>
  <c r="D15" i="12"/>
  <c r="C15" i="12" s="1"/>
  <c r="B15" i="12"/>
  <c r="A15" i="12"/>
  <c r="E20" i="12"/>
  <c r="E22" i="12" s="1"/>
  <c r="D14" i="12"/>
  <c r="C14" i="12" s="1"/>
  <c r="B14" i="12"/>
  <c r="A14" i="12"/>
  <c r="C409" i="11"/>
  <c r="B409" i="11"/>
  <c r="A409" i="11"/>
  <c r="D408" i="11"/>
  <c r="C408" i="11" s="1"/>
  <c r="B408" i="11"/>
  <c r="A408" i="11"/>
  <c r="D407" i="11"/>
  <c r="C407" i="11" s="1"/>
  <c r="B407" i="11"/>
  <c r="A407" i="11"/>
  <c r="D406" i="11"/>
  <c r="C406" i="11" s="1"/>
  <c r="B406" i="11"/>
  <c r="A406" i="11"/>
  <c r="D405" i="11"/>
  <c r="B405" i="11"/>
  <c r="A405" i="11"/>
  <c r="E410" i="11"/>
  <c r="E412" i="11"/>
  <c r="D404" i="11"/>
  <c r="C404" i="11" s="1"/>
  <c r="B404" i="11"/>
  <c r="A404" i="11"/>
  <c r="B383" i="11"/>
  <c r="A383" i="11"/>
  <c r="D382" i="11"/>
  <c r="C382" i="11"/>
  <c r="B382" i="11"/>
  <c r="A382" i="11"/>
  <c r="D381" i="11"/>
  <c r="B381" i="11"/>
  <c r="A381" i="11"/>
  <c r="D380" i="11"/>
  <c r="B380" i="11"/>
  <c r="A380" i="11"/>
  <c r="D379" i="11"/>
  <c r="C379" i="11" s="1"/>
  <c r="B379" i="11"/>
  <c r="A379" i="11"/>
  <c r="E384" i="11"/>
  <c r="E386" i="11" s="1"/>
  <c r="D378" i="11"/>
  <c r="B378" i="11"/>
  <c r="A378" i="11"/>
  <c r="C357" i="11"/>
  <c r="B357" i="11"/>
  <c r="A357" i="11"/>
  <c r="D356" i="11"/>
  <c r="B356" i="11"/>
  <c r="A356" i="11"/>
  <c r="D355" i="11"/>
  <c r="B355" i="11"/>
  <c r="A355" i="11"/>
  <c r="D354" i="11"/>
  <c r="C354" i="11" s="1"/>
  <c r="B354" i="11"/>
  <c r="A354" i="11"/>
  <c r="D353" i="11"/>
  <c r="B353" i="11"/>
  <c r="A353" i="11"/>
  <c r="E358" i="11"/>
  <c r="E360" i="11" s="1"/>
  <c r="D352" i="11"/>
  <c r="B352" i="11"/>
  <c r="A352" i="11"/>
  <c r="B331" i="11"/>
  <c r="A331" i="11"/>
  <c r="D330" i="11"/>
  <c r="C330" i="11" s="1"/>
  <c r="B330" i="11"/>
  <c r="A330" i="11"/>
  <c r="D329" i="11"/>
  <c r="C329" i="11" s="1"/>
  <c r="B329" i="11"/>
  <c r="A329" i="11"/>
  <c r="D328" i="11"/>
  <c r="C328" i="11" s="1"/>
  <c r="B328" i="11"/>
  <c r="A328" i="11"/>
  <c r="D327" i="11"/>
  <c r="C327" i="11" s="1"/>
  <c r="B327" i="11"/>
  <c r="A327" i="11"/>
  <c r="E332" i="11"/>
  <c r="E334" i="11" s="1"/>
  <c r="D326" i="11"/>
  <c r="B326" i="11"/>
  <c r="A326" i="11"/>
  <c r="B305" i="11"/>
  <c r="A305" i="11"/>
  <c r="D304" i="11"/>
  <c r="C304" i="11" s="1"/>
  <c r="B304" i="11"/>
  <c r="A304" i="11"/>
  <c r="D303" i="11"/>
  <c r="C303" i="11" s="1"/>
  <c r="B303" i="11"/>
  <c r="A303" i="11"/>
  <c r="D302" i="11"/>
  <c r="C302" i="11" s="1"/>
  <c r="B302" i="11"/>
  <c r="A302" i="11"/>
  <c r="D301" i="11"/>
  <c r="C301" i="11" s="1"/>
  <c r="B301" i="11"/>
  <c r="A301" i="11"/>
  <c r="E306" i="11"/>
  <c r="E308" i="11" s="1"/>
  <c r="D300" i="11"/>
  <c r="B300" i="11"/>
  <c r="A300" i="11"/>
  <c r="B279" i="11"/>
  <c r="A279" i="11"/>
  <c r="D278" i="11"/>
  <c r="B278" i="11"/>
  <c r="A278" i="11"/>
  <c r="D277" i="11"/>
  <c r="B277" i="11"/>
  <c r="A277" i="11"/>
  <c r="D276" i="11"/>
  <c r="B276" i="11"/>
  <c r="A276" i="11"/>
  <c r="D275" i="11"/>
  <c r="C275" i="11" s="1"/>
  <c r="B275" i="11"/>
  <c r="A275" i="11"/>
  <c r="E280" i="11"/>
  <c r="E282" i="11" s="1"/>
  <c r="D274" i="11"/>
  <c r="C274" i="11" s="1"/>
  <c r="B274" i="11"/>
  <c r="A274" i="11"/>
  <c r="B253" i="11"/>
  <c r="A253" i="11"/>
  <c r="D252" i="11"/>
  <c r="B252" i="11"/>
  <c r="A252" i="11"/>
  <c r="D251" i="11"/>
  <c r="B251" i="11"/>
  <c r="A251" i="11"/>
  <c r="D250" i="11"/>
  <c r="C250" i="11" s="1"/>
  <c r="B250" i="11"/>
  <c r="A250" i="11"/>
  <c r="D249" i="11"/>
  <c r="B249" i="11"/>
  <c r="A249" i="11"/>
  <c r="E254" i="11"/>
  <c r="D248" i="11"/>
  <c r="B248" i="11"/>
  <c r="A248" i="11"/>
  <c r="B227" i="11"/>
  <c r="A227" i="11"/>
  <c r="D226" i="11"/>
  <c r="C226" i="11" s="1"/>
  <c r="B226" i="11"/>
  <c r="A226" i="11"/>
  <c r="D225" i="11"/>
  <c r="C225" i="11" s="1"/>
  <c r="B225" i="11"/>
  <c r="A225" i="11"/>
  <c r="D224" i="11"/>
  <c r="B224" i="11"/>
  <c r="A224" i="11"/>
  <c r="D223" i="11"/>
  <c r="C223" i="11" s="1"/>
  <c r="B223" i="11"/>
  <c r="A223" i="11"/>
  <c r="E228" i="11"/>
  <c r="D222" i="11"/>
  <c r="B222" i="11"/>
  <c r="A222" i="11"/>
  <c r="B201" i="11"/>
  <c r="A201" i="11"/>
  <c r="D200" i="11"/>
  <c r="B200" i="11"/>
  <c r="A200" i="11"/>
  <c r="D199" i="11"/>
  <c r="C199" i="11" s="1"/>
  <c r="B199" i="11"/>
  <c r="A199" i="11"/>
  <c r="D198" i="11"/>
  <c r="C198" i="11" s="1"/>
  <c r="B198" i="11"/>
  <c r="A198" i="11"/>
  <c r="D197" i="11"/>
  <c r="B197" i="11"/>
  <c r="A197" i="11"/>
  <c r="E202" i="11"/>
  <c r="D196" i="11"/>
  <c r="B196" i="11"/>
  <c r="A196" i="11"/>
  <c r="B175" i="11"/>
  <c r="A175" i="11"/>
  <c r="D174" i="11"/>
  <c r="B174" i="11"/>
  <c r="A174" i="11"/>
  <c r="D173" i="11"/>
  <c r="C173" i="11" s="1"/>
  <c r="B173" i="11"/>
  <c r="A173" i="11"/>
  <c r="D172" i="11"/>
  <c r="B172" i="11"/>
  <c r="A172" i="11"/>
  <c r="D171" i="11"/>
  <c r="B171" i="11"/>
  <c r="A171" i="11"/>
  <c r="E176" i="11"/>
  <c r="E178" i="11" s="1"/>
  <c r="D170" i="11"/>
  <c r="C170" i="11" s="1"/>
  <c r="B170" i="11"/>
  <c r="A170" i="11"/>
  <c r="B149" i="11"/>
  <c r="A149" i="11"/>
  <c r="D148" i="11"/>
  <c r="C148" i="11" s="1"/>
  <c r="B148" i="11"/>
  <c r="A148" i="11"/>
  <c r="D147" i="11"/>
  <c r="C147" i="11" s="1"/>
  <c r="B147" i="11"/>
  <c r="A147" i="11"/>
  <c r="D146" i="11"/>
  <c r="C146" i="11" s="1"/>
  <c r="B146" i="11"/>
  <c r="A146" i="11"/>
  <c r="D145" i="11"/>
  <c r="B145" i="11"/>
  <c r="A145" i="11"/>
  <c r="E150" i="11"/>
  <c r="E152" i="11" s="1"/>
  <c r="D144" i="11"/>
  <c r="B144" i="11"/>
  <c r="A144" i="11"/>
  <c r="B123" i="11"/>
  <c r="A123" i="11"/>
  <c r="D122" i="11"/>
  <c r="C122" i="11" s="1"/>
  <c r="B122" i="11"/>
  <c r="A122" i="11"/>
  <c r="D121" i="11"/>
  <c r="B121" i="11"/>
  <c r="A121" i="11"/>
  <c r="D120" i="11"/>
  <c r="B120" i="11"/>
  <c r="A120" i="11"/>
  <c r="D119" i="11"/>
  <c r="B119" i="11"/>
  <c r="A119" i="11"/>
  <c r="E124" i="11"/>
  <c r="D118" i="11"/>
  <c r="B118" i="11"/>
  <c r="A118" i="11"/>
  <c r="B97" i="11"/>
  <c r="A97" i="11"/>
  <c r="D96" i="11"/>
  <c r="B96" i="11"/>
  <c r="A96" i="11"/>
  <c r="D95" i="11"/>
  <c r="B95" i="11"/>
  <c r="A95" i="11"/>
  <c r="D94" i="11"/>
  <c r="B94" i="11"/>
  <c r="A94" i="11"/>
  <c r="D93" i="11"/>
  <c r="B93" i="11"/>
  <c r="A93" i="11"/>
  <c r="E98" i="11"/>
  <c r="E100" i="11" s="1"/>
  <c r="D92" i="11"/>
  <c r="B92" i="11"/>
  <c r="A92" i="11"/>
  <c r="B71" i="11"/>
  <c r="A71" i="11"/>
  <c r="D70" i="11"/>
  <c r="B70" i="11"/>
  <c r="A70" i="11"/>
  <c r="D69" i="11"/>
  <c r="B69" i="11"/>
  <c r="A69" i="11"/>
  <c r="D68" i="11"/>
  <c r="B68" i="11"/>
  <c r="A68" i="11"/>
  <c r="D67" i="11"/>
  <c r="B67" i="11"/>
  <c r="A67" i="11"/>
  <c r="E72" i="11"/>
  <c r="D66" i="11"/>
  <c r="B66" i="11"/>
  <c r="A66" i="11"/>
  <c r="B45" i="11"/>
  <c r="A45" i="11"/>
  <c r="D44" i="11"/>
  <c r="C44" i="11"/>
  <c r="B44" i="11"/>
  <c r="A44" i="11"/>
  <c r="D43" i="11"/>
  <c r="B43" i="11"/>
  <c r="A43" i="11"/>
  <c r="D42" i="11"/>
  <c r="B42" i="11"/>
  <c r="A42" i="11"/>
  <c r="D41" i="11"/>
  <c r="B41" i="11"/>
  <c r="A41" i="11"/>
  <c r="E46" i="11"/>
  <c r="D40" i="11"/>
  <c r="B40" i="11"/>
  <c r="A40" i="11"/>
  <c r="B19" i="11"/>
  <c r="A19" i="11"/>
  <c r="D18" i="11"/>
  <c r="B18" i="11"/>
  <c r="A18" i="11"/>
  <c r="D17" i="11"/>
  <c r="B17" i="11"/>
  <c r="A17" i="11"/>
  <c r="D16" i="11"/>
  <c r="B16" i="11"/>
  <c r="A16" i="11"/>
  <c r="D15" i="11"/>
  <c r="B15" i="11"/>
  <c r="A15" i="11"/>
  <c r="D14" i="11"/>
  <c r="B14" i="11"/>
  <c r="A14" i="11"/>
  <c r="C123" i="10"/>
  <c r="B123" i="10"/>
  <c r="A123" i="10"/>
  <c r="D122" i="10"/>
  <c r="C122" i="10" s="1"/>
  <c r="B122" i="10"/>
  <c r="A122" i="10"/>
  <c r="D121" i="10"/>
  <c r="B121" i="10"/>
  <c r="A121" i="10"/>
  <c r="D120" i="10"/>
  <c r="C120" i="10" s="1"/>
  <c r="B120" i="10"/>
  <c r="A120" i="10"/>
  <c r="D119" i="10"/>
  <c r="C119" i="10" s="1"/>
  <c r="B119" i="10"/>
  <c r="A119" i="10"/>
  <c r="E124" i="10"/>
  <c r="E126" i="10" s="1"/>
  <c r="D118" i="10"/>
  <c r="B118" i="10"/>
  <c r="A118" i="10"/>
  <c r="C97" i="10"/>
  <c r="B97" i="10"/>
  <c r="A97" i="10"/>
  <c r="D96" i="10"/>
  <c r="B96" i="10"/>
  <c r="A96" i="10"/>
  <c r="D95" i="10"/>
  <c r="C95" i="10"/>
  <c r="B95" i="10"/>
  <c r="A95" i="10"/>
  <c r="D94" i="10"/>
  <c r="B94" i="10"/>
  <c r="A94" i="10"/>
  <c r="D93" i="10"/>
  <c r="C93" i="10" s="1"/>
  <c r="B93" i="10"/>
  <c r="A93" i="10"/>
  <c r="E98" i="10"/>
  <c r="E100" i="10" s="1"/>
  <c r="D92" i="10"/>
  <c r="C92" i="10"/>
  <c r="B92" i="10"/>
  <c r="A92" i="10"/>
  <c r="B71" i="10"/>
  <c r="A71" i="10"/>
  <c r="D70" i="10"/>
  <c r="C70" i="10" s="1"/>
  <c r="B70" i="10"/>
  <c r="A70" i="10"/>
  <c r="D69" i="10"/>
  <c r="C69" i="10" s="1"/>
  <c r="B69" i="10"/>
  <c r="A69" i="10"/>
  <c r="D68" i="10"/>
  <c r="C68" i="10" s="1"/>
  <c r="B68" i="10"/>
  <c r="A68" i="10"/>
  <c r="D67" i="10"/>
  <c r="B67" i="10"/>
  <c r="A67" i="10"/>
  <c r="E72" i="10"/>
  <c r="E74" i="10" s="1"/>
  <c r="D66" i="10"/>
  <c r="C66" i="10"/>
  <c r="B66" i="10"/>
  <c r="A66" i="10"/>
  <c r="B45" i="10"/>
  <c r="A45" i="10"/>
  <c r="D44" i="10"/>
  <c r="B44" i="10"/>
  <c r="A44" i="10"/>
  <c r="D43" i="10"/>
  <c r="B43" i="10"/>
  <c r="A43" i="10"/>
  <c r="D42" i="10"/>
  <c r="C42" i="10" s="1"/>
  <c r="B42" i="10"/>
  <c r="A42" i="10"/>
  <c r="D41" i="10"/>
  <c r="C41" i="10" s="1"/>
  <c r="B41" i="10"/>
  <c r="A41" i="10"/>
  <c r="E46" i="10"/>
  <c r="E48" i="10" s="1"/>
  <c r="D40" i="10"/>
  <c r="B40" i="10"/>
  <c r="A40" i="10"/>
  <c r="B19" i="10"/>
  <c r="A19" i="10"/>
  <c r="D18" i="10"/>
  <c r="C18" i="10" s="1"/>
  <c r="B18" i="10"/>
  <c r="A18" i="10"/>
  <c r="D17" i="10"/>
  <c r="C17" i="10" s="1"/>
  <c r="B17" i="10"/>
  <c r="A17" i="10"/>
  <c r="D16" i="10"/>
  <c r="C16" i="10" s="1"/>
  <c r="B16" i="10"/>
  <c r="A16" i="10"/>
  <c r="D15" i="10"/>
  <c r="C15" i="10" s="1"/>
  <c r="B15" i="10"/>
  <c r="A15" i="10"/>
  <c r="E20" i="10"/>
  <c r="E22" i="10" s="1"/>
  <c r="D14" i="10"/>
  <c r="B14" i="10"/>
  <c r="A14" i="10"/>
  <c r="C331" i="9"/>
  <c r="B331" i="9"/>
  <c r="A331" i="9"/>
  <c r="D330" i="9"/>
  <c r="C330" i="9"/>
  <c r="B330" i="9"/>
  <c r="A330" i="9"/>
  <c r="D329" i="9"/>
  <c r="C329" i="9"/>
  <c r="B329" i="9"/>
  <c r="A329" i="9"/>
  <c r="D328" i="9"/>
  <c r="C328" i="9"/>
  <c r="B328" i="9"/>
  <c r="A328" i="9"/>
  <c r="D327" i="9"/>
  <c r="C327" i="9"/>
  <c r="B327" i="9"/>
  <c r="A327" i="9"/>
  <c r="E332" i="9"/>
  <c r="E334" i="9"/>
  <c r="D326" i="9"/>
  <c r="C326" i="9" s="1"/>
  <c r="B326" i="9"/>
  <c r="A326" i="9"/>
  <c r="B305" i="9"/>
  <c r="A305" i="9"/>
  <c r="D304" i="9"/>
  <c r="B304" i="9"/>
  <c r="A304" i="9"/>
  <c r="D303" i="9"/>
  <c r="B303" i="9"/>
  <c r="A303" i="9"/>
  <c r="D302" i="9"/>
  <c r="C302" i="9" s="1"/>
  <c r="B302" i="9"/>
  <c r="A302" i="9"/>
  <c r="D301" i="9"/>
  <c r="C301" i="9" s="1"/>
  <c r="B301" i="9"/>
  <c r="A301" i="9"/>
  <c r="E306" i="9"/>
  <c r="D300" i="9"/>
  <c r="C300" i="9" s="1"/>
  <c r="B300" i="9"/>
  <c r="A300" i="9"/>
  <c r="B279" i="9"/>
  <c r="A279" i="9"/>
  <c r="D278" i="9"/>
  <c r="B278" i="9"/>
  <c r="A278" i="9"/>
  <c r="D277" i="9"/>
  <c r="C277" i="9" s="1"/>
  <c r="B277" i="9"/>
  <c r="A277" i="9"/>
  <c r="D276" i="9"/>
  <c r="B276" i="9"/>
  <c r="A276" i="9"/>
  <c r="D275" i="9"/>
  <c r="B275" i="9"/>
  <c r="A275" i="9"/>
  <c r="E280" i="9"/>
  <c r="D274" i="9"/>
  <c r="C274" i="9"/>
  <c r="B274" i="9"/>
  <c r="A274" i="9"/>
  <c r="E254" i="9"/>
  <c r="E256" i="9"/>
  <c r="B253" i="9"/>
  <c r="A253" i="9"/>
  <c r="D252" i="9"/>
  <c r="B252" i="9"/>
  <c r="A252" i="9"/>
  <c r="D251" i="9"/>
  <c r="B251" i="9"/>
  <c r="A251" i="9"/>
  <c r="D250" i="9"/>
  <c r="C250" i="9" s="1"/>
  <c r="B250" i="9"/>
  <c r="A250" i="9"/>
  <c r="D249" i="9"/>
  <c r="C249" i="9" s="1"/>
  <c r="B249" i="9"/>
  <c r="A249" i="9"/>
  <c r="D248" i="9"/>
  <c r="C248" i="9" s="1"/>
  <c r="B248" i="9"/>
  <c r="A248" i="9"/>
  <c r="B227" i="9"/>
  <c r="A227" i="9"/>
  <c r="D226" i="9"/>
  <c r="B226" i="9"/>
  <c r="A226" i="9"/>
  <c r="D225" i="9"/>
  <c r="B225" i="9"/>
  <c r="A225" i="9"/>
  <c r="D224" i="9"/>
  <c r="B224" i="9"/>
  <c r="A224" i="9"/>
  <c r="D223" i="9"/>
  <c r="B223" i="9"/>
  <c r="A223" i="9"/>
  <c r="E228" i="9"/>
  <c r="D222" i="9"/>
  <c r="B222" i="9"/>
  <c r="A222" i="9"/>
  <c r="B201" i="9"/>
  <c r="A201" i="9"/>
  <c r="D200" i="9"/>
  <c r="B200" i="9"/>
  <c r="A200" i="9"/>
  <c r="D199" i="9"/>
  <c r="B199" i="9"/>
  <c r="A199" i="9"/>
  <c r="D198" i="9"/>
  <c r="C198" i="9" s="1"/>
  <c r="B198" i="9"/>
  <c r="A198" i="9"/>
  <c r="D197" i="9"/>
  <c r="C197" i="9" s="1"/>
  <c r="B197" i="9"/>
  <c r="A197" i="9"/>
  <c r="E202" i="9"/>
  <c r="E204" i="9" s="1"/>
  <c r="D196" i="9"/>
  <c r="B196" i="9"/>
  <c r="A196" i="9"/>
  <c r="B175" i="9"/>
  <c r="A175" i="9"/>
  <c r="D174" i="9"/>
  <c r="C174" i="9"/>
  <c r="B174" i="9"/>
  <c r="A174" i="9"/>
  <c r="D173" i="9"/>
  <c r="B173" i="9"/>
  <c r="A173" i="9"/>
  <c r="D172" i="9"/>
  <c r="B172" i="9"/>
  <c r="A172" i="9"/>
  <c r="D171" i="9"/>
  <c r="B171" i="9"/>
  <c r="A171" i="9"/>
  <c r="E176" i="9"/>
  <c r="D170" i="9"/>
  <c r="B170" i="9"/>
  <c r="A170" i="9"/>
  <c r="B149" i="9"/>
  <c r="A149" i="9"/>
  <c r="D148" i="9"/>
  <c r="B148" i="9"/>
  <c r="A148" i="9"/>
  <c r="D147" i="9"/>
  <c r="B147" i="9"/>
  <c r="A147" i="9"/>
  <c r="D146" i="9"/>
  <c r="C146" i="9" s="1"/>
  <c r="B146" i="9"/>
  <c r="A146" i="9"/>
  <c r="D145" i="9"/>
  <c r="B145" i="9"/>
  <c r="A145" i="9"/>
  <c r="E150" i="9"/>
  <c r="D144" i="9"/>
  <c r="B144" i="9"/>
  <c r="A144" i="9"/>
  <c r="B123" i="9"/>
  <c r="A123" i="9"/>
  <c r="D122" i="9"/>
  <c r="C122" i="9" s="1"/>
  <c r="B122" i="9"/>
  <c r="A122" i="9"/>
  <c r="D121" i="9"/>
  <c r="B121" i="9"/>
  <c r="A121" i="9"/>
  <c r="D120" i="9"/>
  <c r="B120" i="9"/>
  <c r="A120" i="9"/>
  <c r="D119" i="9"/>
  <c r="B119" i="9"/>
  <c r="A119" i="9"/>
  <c r="E124" i="9"/>
  <c r="E126" i="9" s="1"/>
  <c r="D118" i="9"/>
  <c r="B118" i="9"/>
  <c r="A118" i="9"/>
  <c r="B97" i="9"/>
  <c r="A97" i="9"/>
  <c r="D96" i="9"/>
  <c r="B96" i="9"/>
  <c r="A96" i="9"/>
  <c r="D95" i="9"/>
  <c r="C95" i="9" s="1"/>
  <c r="B95" i="9"/>
  <c r="A95" i="9"/>
  <c r="D94" i="9"/>
  <c r="C94" i="9" s="1"/>
  <c r="B94" i="9"/>
  <c r="A94" i="9"/>
  <c r="D93" i="9"/>
  <c r="C93" i="9" s="1"/>
  <c r="B93" i="9"/>
  <c r="A93" i="9"/>
  <c r="E98" i="9"/>
  <c r="D92" i="9"/>
  <c r="B92" i="9"/>
  <c r="A92" i="9"/>
  <c r="B71" i="9"/>
  <c r="A71" i="9"/>
  <c r="D70" i="9"/>
  <c r="C70" i="9" s="1"/>
  <c r="B70" i="9"/>
  <c r="A70" i="9"/>
  <c r="D69" i="9"/>
  <c r="C69" i="9" s="1"/>
  <c r="B69" i="9"/>
  <c r="A69" i="9"/>
  <c r="D68" i="9"/>
  <c r="B68" i="9"/>
  <c r="A68" i="9"/>
  <c r="D67" i="9"/>
  <c r="B67" i="9"/>
  <c r="A67" i="9"/>
  <c r="E72" i="9"/>
  <c r="E74" i="9" s="1"/>
  <c r="D66" i="9"/>
  <c r="B66" i="9"/>
  <c r="A66" i="9"/>
  <c r="B45" i="9"/>
  <c r="A45" i="9"/>
  <c r="D44" i="9"/>
  <c r="B44" i="9"/>
  <c r="A44" i="9"/>
  <c r="D43" i="9"/>
  <c r="B43" i="9"/>
  <c r="A43" i="9"/>
  <c r="D42" i="9"/>
  <c r="C42" i="9" s="1"/>
  <c r="B42" i="9"/>
  <c r="A42" i="9"/>
  <c r="D41" i="9"/>
  <c r="B41" i="9"/>
  <c r="A41" i="9"/>
  <c r="E46" i="9"/>
  <c r="D40" i="9"/>
  <c r="B40" i="9"/>
  <c r="A40" i="9"/>
  <c r="B19" i="9"/>
  <c r="A19" i="9"/>
  <c r="D18" i="9"/>
  <c r="B18" i="9"/>
  <c r="A18" i="9"/>
  <c r="D17" i="9"/>
  <c r="B17" i="9"/>
  <c r="A17" i="9"/>
  <c r="D16" i="9"/>
  <c r="B16" i="9"/>
  <c r="A16" i="9"/>
  <c r="D15" i="9"/>
  <c r="B15" i="9"/>
  <c r="A15" i="9"/>
  <c r="D14" i="9"/>
  <c r="B14" i="9"/>
  <c r="A14" i="9"/>
  <c r="B71" i="8"/>
  <c r="A71" i="8"/>
  <c r="D70" i="8"/>
  <c r="B70" i="8"/>
  <c r="A70" i="8"/>
  <c r="D69" i="8"/>
  <c r="C69" i="8" s="1"/>
  <c r="B69" i="8"/>
  <c r="A69" i="8"/>
  <c r="D68" i="8"/>
  <c r="C68" i="8" s="1"/>
  <c r="B68" i="8"/>
  <c r="A68" i="8"/>
  <c r="D67" i="8"/>
  <c r="C67" i="8" s="1"/>
  <c r="B67" i="8"/>
  <c r="A67" i="8"/>
  <c r="E72" i="8"/>
  <c r="E74" i="8" s="1"/>
  <c r="D66" i="8"/>
  <c r="B66" i="8"/>
  <c r="A66" i="8"/>
  <c r="B45" i="8"/>
  <c r="A45" i="8"/>
  <c r="D44" i="8"/>
  <c r="C44" i="8" s="1"/>
  <c r="B44" i="8"/>
  <c r="A44" i="8"/>
  <c r="D43" i="8"/>
  <c r="C43" i="8" s="1"/>
  <c r="B43" i="8"/>
  <c r="A43" i="8"/>
  <c r="D42" i="8"/>
  <c r="B42" i="8"/>
  <c r="A42" i="8"/>
  <c r="D41" i="8"/>
  <c r="B41" i="8"/>
  <c r="A41" i="8"/>
  <c r="E46" i="8"/>
  <c r="E48" i="8" s="1"/>
  <c r="D40" i="8"/>
  <c r="C40" i="8" s="1"/>
  <c r="B40" i="8"/>
  <c r="A40" i="8"/>
  <c r="B19" i="8"/>
  <c r="A19" i="8"/>
  <c r="D18" i="8"/>
  <c r="C18" i="8" s="1"/>
  <c r="B18" i="8"/>
  <c r="A18" i="8"/>
  <c r="D17" i="8"/>
  <c r="B17" i="8"/>
  <c r="A17" i="8"/>
  <c r="D16" i="8"/>
  <c r="B16" i="8"/>
  <c r="A16" i="8"/>
  <c r="D15" i="8"/>
  <c r="C15" i="8" s="1"/>
  <c r="B15" i="8"/>
  <c r="A15" i="8"/>
  <c r="D14" i="8"/>
  <c r="C14" i="8" s="1"/>
  <c r="B14" i="8"/>
  <c r="A14" i="8"/>
  <c r="C202" i="7"/>
  <c r="B202" i="7"/>
  <c r="A202" i="7"/>
  <c r="D201" i="7"/>
  <c r="C201" i="7" s="1"/>
  <c r="B201" i="7"/>
  <c r="A201" i="7"/>
  <c r="D200" i="7"/>
  <c r="C200" i="7" s="1"/>
  <c r="B200" i="7"/>
  <c r="A200" i="7"/>
  <c r="D199" i="7"/>
  <c r="C199" i="7" s="1"/>
  <c r="B199" i="7"/>
  <c r="A199" i="7"/>
  <c r="D198" i="7"/>
  <c r="C198" i="7" s="1"/>
  <c r="B198" i="7"/>
  <c r="A198" i="7"/>
  <c r="E203" i="7"/>
  <c r="E205" i="7" s="1"/>
  <c r="D197" i="7"/>
  <c r="C197" i="7"/>
  <c r="B197" i="7"/>
  <c r="A197" i="7"/>
  <c r="B176" i="7"/>
  <c r="A176" i="7"/>
  <c r="D175" i="7"/>
  <c r="C175" i="7" s="1"/>
  <c r="B175" i="7"/>
  <c r="A175" i="7"/>
  <c r="D174" i="7"/>
  <c r="C174" i="7" s="1"/>
  <c r="B174" i="7"/>
  <c r="A174" i="7"/>
  <c r="D173" i="7"/>
  <c r="C173" i="7" s="1"/>
  <c r="B173" i="7"/>
  <c r="A173" i="7"/>
  <c r="D172" i="7"/>
  <c r="C172" i="7" s="1"/>
  <c r="B172" i="7"/>
  <c r="A172" i="7"/>
  <c r="E177" i="7"/>
  <c r="E179" i="7" s="1"/>
  <c r="D171" i="7"/>
  <c r="C171" i="7" s="1"/>
  <c r="B171" i="7"/>
  <c r="A171" i="7"/>
  <c r="B149" i="7"/>
  <c r="A149" i="7"/>
  <c r="D148" i="7"/>
  <c r="C148" i="7" s="1"/>
  <c r="B148" i="7"/>
  <c r="A148" i="7"/>
  <c r="D147" i="7"/>
  <c r="C147" i="7" s="1"/>
  <c r="B147" i="7"/>
  <c r="A147" i="7"/>
  <c r="D146" i="7"/>
  <c r="B146" i="7"/>
  <c r="A146" i="7"/>
  <c r="D145" i="7"/>
  <c r="B145" i="7"/>
  <c r="A145" i="7"/>
  <c r="E150" i="7"/>
  <c r="E152" i="7" s="1"/>
  <c r="D144" i="7"/>
  <c r="C144" i="7" s="1"/>
  <c r="B144" i="7"/>
  <c r="A144" i="7"/>
  <c r="C123" i="7"/>
  <c r="B123" i="7"/>
  <c r="A123" i="7"/>
  <c r="D122" i="7"/>
  <c r="C122" i="7" s="1"/>
  <c r="B122" i="7"/>
  <c r="A122" i="7"/>
  <c r="D121" i="7"/>
  <c r="C121" i="7" s="1"/>
  <c r="B121" i="7"/>
  <c r="A121" i="7"/>
  <c r="D120" i="7"/>
  <c r="C120" i="7" s="1"/>
  <c r="B120" i="7"/>
  <c r="A120" i="7"/>
  <c r="D119" i="7"/>
  <c r="C119" i="7" s="1"/>
  <c r="B119" i="7"/>
  <c r="A119" i="7"/>
  <c r="E124" i="7"/>
  <c r="D118" i="7"/>
  <c r="B118" i="7"/>
  <c r="A118" i="7"/>
  <c r="B97" i="7"/>
  <c r="A97" i="7"/>
  <c r="D96" i="7"/>
  <c r="C96" i="7" s="1"/>
  <c r="B96" i="7"/>
  <c r="A96" i="7"/>
  <c r="D95" i="7"/>
  <c r="B95" i="7"/>
  <c r="A95" i="7"/>
  <c r="D94" i="7"/>
  <c r="C94" i="7" s="1"/>
  <c r="B94" i="7"/>
  <c r="A94" i="7"/>
  <c r="D93" i="7"/>
  <c r="C93" i="7" s="1"/>
  <c r="B93" i="7"/>
  <c r="A93" i="7"/>
  <c r="E98" i="7"/>
  <c r="E100" i="7" s="1"/>
  <c r="D92" i="7"/>
  <c r="B92" i="7"/>
  <c r="A92" i="7"/>
  <c r="C71" i="7"/>
  <c r="B71" i="7"/>
  <c r="A71" i="7"/>
  <c r="D70" i="7"/>
  <c r="B70" i="7"/>
  <c r="A70" i="7"/>
  <c r="D69" i="7"/>
  <c r="B69" i="7"/>
  <c r="A69" i="7"/>
  <c r="D68" i="7"/>
  <c r="B68" i="7"/>
  <c r="A68" i="7"/>
  <c r="D67" i="7"/>
  <c r="C67" i="7" s="1"/>
  <c r="B67" i="7"/>
  <c r="A67" i="7"/>
  <c r="E72" i="7"/>
  <c r="D66" i="7"/>
  <c r="C66" i="7" s="1"/>
  <c r="B66" i="7"/>
  <c r="A66" i="7"/>
  <c r="B45" i="7"/>
  <c r="A45" i="7"/>
  <c r="D44" i="7"/>
  <c r="B44" i="7"/>
  <c r="A44" i="7"/>
  <c r="D43" i="7"/>
  <c r="C43" i="7" s="1"/>
  <c r="B43" i="7"/>
  <c r="A43" i="7"/>
  <c r="D42" i="7"/>
  <c r="B42" i="7"/>
  <c r="A42" i="7"/>
  <c r="D41" i="7"/>
  <c r="B41" i="7"/>
  <c r="A41" i="7"/>
  <c r="E46" i="7"/>
  <c r="D40" i="7"/>
  <c r="B40" i="7"/>
  <c r="A40" i="7"/>
  <c r="B19" i="7"/>
  <c r="A19" i="7"/>
  <c r="D18" i="7"/>
  <c r="B18" i="7"/>
  <c r="A18" i="7"/>
  <c r="D17" i="7"/>
  <c r="C17" i="7"/>
  <c r="B17" i="7"/>
  <c r="A17" i="7"/>
  <c r="D16" i="7"/>
  <c r="B16" i="7"/>
  <c r="A16" i="7"/>
  <c r="D15" i="7"/>
  <c r="B15" i="7"/>
  <c r="A15" i="7"/>
  <c r="D14" i="7"/>
  <c r="C14" i="7" s="1"/>
  <c r="B14" i="7"/>
  <c r="A14" i="7"/>
  <c r="C71" i="6"/>
  <c r="B71" i="6"/>
  <c r="A71" i="6"/>
  <c r="D70" i="6"/>
  <c r="C70" i="6"/>
  <c r="B70" i="6"/>
  <c r="A70" i="6"/>
  <c r="D69" i="6"/>
  <c r="B69" i="6"/>
  <c r="A69" i="6"/>
  <c r="D68" i="6"/>
  <c r="C68" i="6" s="1"/>
  <c r="B68" i="6"/>
  <c r="A68" i="6"/>
  <c r="D67" i="6"/>
  <c r="C67" i="6" s="1"/>
  <c r="B67" i="6"/>
  <c r="A67" i="6"/>
  <c r="E72" i="6"/>
  <c r="E74" i="6"/>
  <c r="D66" i="6"/>
  <c r="B66" i="6"/>
  <c r="A66" i="6"/>
  <c r="B45" i="6"/>
  <c r="A45" i="6"/>
  <c r="D44" i="6"/>
  <c r="C44" i="6" s="1"/>
  <c r="B44" i="6"/>
  <c r="A44" i="6"/>
  <c r="D43" i="6"/>
  <c r="C43" i="6" s="1"/>
  <c r="B43" i="6"/>
  <c r="A43" i="6"/>
  <c r="D42" i="6"/>
  <c r="C42" i="6" s="1"/>
  <c r="B42" i="6"/>
  <c r="A42" i="6"/>
  <c r="D41" i="6"/>
  <c r="C41" i="6" s="1"/>
  <c r="B41" i="6"/>
  <c r="A41" i="6"/>
  <c r="E46" i="6"/>
  <c r="E48" i="6" s="1"/>
  <c r="D40" i="6"/>
  <c r="B40" i="6"/>
  <c r="A40" i="6"/>
  <c r="B19" i="6"/>
  <c r="A19" i="6"/>
  <c r="D18" i="6"/>
  <c r="C18" i="6" s="1"/>
  <c r="B18" i="6"/>
  <c r="A18" i="6"/>
  <c r="D17" i="6"/>
  <c r="C17" i="6" s="1"/>
  <c r="B17" i="6"/>
  <c r="A17" i="6"/>
  <c r="D16" i="6"/>
  <c r="C16" i="6" s="1"/>
  <c r="B16" i="6"/>
  <c r="A16" i="6"/>
  <c r="D15" i="6"/>
  <c r="B15" i="6"/>
  <c r="A15" i="6"/>
  <c r="D14" i="6"/>
  <c r="C14" i="6" s="1"/>
  <c r="B14" i="6"/>
  <c r="A14" i="6"/>
  <c r="C71" i="5"/>
  <c r="B71" i="5"/>
  <c r="A71" i="5"/>
  <c r="D70" i="5"/>
  <c r="C70" i="5"/>
  <c r="B70" i="5"/>
  <c r="A70" i="5"/>
  <c r="D69" i="5"/>
  <c r="C69" i="5"/>
  <c r="B69" i="5"/>
  <c r="A69" i="5"/>
  <c r="D68" i="5"/>
  <c r="B68" i="5"/>
  <c r="A68" i="5"/>
  <c r="D67" i="5"/>
  <c r="C67" i="5" s="1"/>
  <c r="B67" i="5"/>
  <c r="A67" i="5"/>
  <c r="E72" i="5"/>
  <c r="D66" i="5"/>
  <c r="B66" i="5"/>
  <c r="A66" i="5"/>
  <c r="B45" i="5"/>
  <c r="A45" i="5"/>
  <c r="D44" i="5"/>
  <c r="C44" i="5" s="1"/>
  <c r="B44" i="5"/>
  <c r="A44" i="5"/>
  <c r="D43" i="5"/>
  <c r="B43" i="5"/>
  <c r="A43" i="5"/>
  <c r="D42" i="5"/>
  <c r="C42" i="5" s="1"/>
  <c r="B42" i="5"/>
  <c r="A42" i="5"/>
  <c r="D41" i="5"/>
  <c r="B41" i="5"/>
  <c r="A41" i="5"/>
  <c r="E46" i="5"/>
  <c r="E48" i="5"/>
  <c r="D40" i="5"/>
  <c r="B40" i="5"/>
  <c r="A40" i="5"/>
  <c r="B19" i="5"/>
  <c r="A19" i="5"/>
  <c r="D18" i="5"/>
  <c r="B18" i="5"/>
  <c r="A18" i="5"/>
  <c r="D17" i="5"/>
  <c r="B17" i="5"/>
  <c r="A17" i="5"/>
  <c r="D16" i="5"/>
  <c r="C16" i="5" s="1"/>
  <c r="B16" i="5"/>
  <c r="A16" i="5"/>
  <c r="D15" i="5"/>
  <c r="B15" i="5"/>
  <c r="A15" i="5"/>
  <c r="D14" i="5"/>
  <c r="B14" i="5"/>
  <c r="A14" i="5"/>
  <c r="B45" i="4"/>
  <c r="A45" i="4"/>
  <c r="D44" i="4"/>
  <c r="C44" i="4" s="1"/>
  <c r="B44" i="4"/>
  <c r="A44" i="4"/>
  <c r="D43" i="4"/>
  <c r="C43" i="4" s="1"/>
  <c r="B43" i="4"/>
  <c r="A43" i="4"/>
  <c r="D42" i="4"/>
  <c r="B42" i="4"/>
  <c r="A42" i="4"/>
  <c r="D41" i="4"/>
  <c r="C41" i="4" s="1"/>
  <c r="B41" i="4"/>
  <c r="A41" i="4"/>
  <c r="E46" i="4"/>
  <c r="E48" i="4" s="1"/>
  <c r="D40" i="4"/>
  <c r="B40" i="4"/>
  <c r="A40" i="4"/>
  <c r="C19" i="4"/>
  <c r="B19" i="4"/>
  <c r="A19" i="4"/>
  <c r="D18" i="4"/>
  <c r="B18" i="4"/>
  <c r="A18" i="4"/>
  <c r="D17" i="4"/>
  <c r="C17" i="4" s="1"/>
  <c r="B17" i="4"/>
  <c r="A17" i="4"/>
  <c r="D16" i="4"/>
  <c r="C16" i="4"/>
  <c r="B16" i="4"/>
  <c r="A16" i="4"/>
  <c r="D15" i="4"/>
  <c r="C15" i="4"/>
  <c r="B15" i="4"/>
  <c r="A15" i="4"/>
  <c r="D14" i="4"/>
  <c r="B14" i="4"/>
  <c r="A14" i="4"/>
  <c r="B97" i="3"/>
  <c r="A97" i="3"/>
  <c r="D96" i="3"/>
  <c r="C96" i="3" s="1"/>
  <c r="B96" i="3"/>
  <c r="A96" i="3"/>
  <c r="D95" i="3"/>
  <c r="C95" i="3" s="1"/>
  <c r="B95" i="3"/>
  <c r="A95" i="3"/>
  <c r="D94" i="3"/>
  <c r="C94" i="3" s="1"/>
  <c r="B94" i="3"/>
  <c r="A94" i="3"/>
  <c r="D93" i="3"/>
  <c r="C93" i="3" s="1"/>
  <c r="B93" i="3"/>
  <c r="A93" i="3"/>
  <c r="E98" i="3"/>
  <c r="E100" i="3" s="1"/>
  <c r="D92" i="3"/>
  <c r="C92" i="3" s="1"/>
  <c r="B92" i="3"/>
  <c r="A92" i="3"/>
  <c r="B71" i="3"/>
  <c r="A71" i="3"/>
  <c r="D70" i="3"/>
  <c r="B70" i="3"/>
  <c r="A70" i="3"/>
  <c r="D69" i="3"/>
  <c r="C69" i="3" s="1"/>
  <c r="B69" i="3"/>
  <c r="A69" i="3"/>
  <c r="D68" i="3"/>
  <c r="B68" i="3"/>
  <c r="A68" i="3"/>
  <c r="D67" i="3"/>
  <c r="C67" i="3"/>
  <c r="B67" i="3"/>
  <c r="A67" i="3"/>
  <c r="E72" i="3"/>
  <c r="E74" i="3"/>
  <c r="D66" i="3"/>
  <c r="C66" i="3" s="1"/>
  <c r="B66" i="3"/>
  <c r="A66" i="3"/>
  <c r="C45" i="3"/>
  <c r="B45" i="3"/>
  <c r="A45" i="3"/>
  <c r="D44" i="3"/>
  <c r="B44" i="3"/>
  <c r="A44" i="3"/>
  <c r="D43" i="3"/>
  <c r="B43" i="3"/>
  <c r="A43" i="3"/>
  <c r="D42" i="3"/>
  <c r="C42" i="3" s="1"/>
  <c r="B42" i="3"/>
  <c r="A42" i="3"/>
  <c r="D41" i="3"/>
  <c r="C41" i="3" s="1"/>
  <c r="B41" i="3"/>
  <c r="A41" i="3"/>
  <c r="E46" i="3"/>
  <c r="D40" i="3"/>
  <c r="B40" i="3"/>
  <c r="A40" i="3"/>
  <c r="B19" i="3"/>
  <c r="A19" i="3"/>
  <c r="D18" i="3"/>
  <c r="C18" i="3" s="1"/>
  <c r="B18" i="3"/>
  <c r="A18" i="3"/>
  <c r="D17" i="3"/>
  <c r="C17" i="3" s="1"/>
  <c r="B17" i="3"/>
  <c r="A17" i="3"/>
  <c r="D16" i="3"/>
  <c r="B16" i="3"/>
  <c r="A16" i="3"/>
  <c r="D15" i="3"/>
  <c r="C15" i="3" s="1"/>
  <c r="B15" i="3"/>
  <c r="A15" i="3"/>
  <c r="D14" i="3"/>
  <c r="B14" i="3"/>
  <c r="A14" i="3"/>
  <c r="E46" i="2"/>
  <c r="E48" i="2" s="1"/>
  <c r="B45" i="2"/>
  <c r="A45" i="2"/>
  <c r="D44" i="2"/>
  <c r="C44" i="2" s="1"/>
  <c r="B44" i="2"/>
  <c r="A44" i="2"/>
  <c r="D43" i="2"/>
  <c r="C43" i="2" s="1"/>
  <c r="B43" i="2"/>
  <c r="A43" i="2"/>
  <c r="D42" i="2"/>
  <c r="B42" i="2"/>
  <c r="A42" i="2"/>
  <c r="D41" i="2"/>
  <c r="C41" i="2" s="1"/>
  <c r="B41" i="2"/>
  <c r="A41" i="2"/>
  <c r="D40" i="2"/>
  <c r="C40" i="2" s="1"/>
  <c r="B40" i="2"/>
  <c r="A40" i="2"/>
  <c r="B19" i="2"/>
  <c r="A19" i="2"/>
  <c r="D18" i="2"/>
  <c r="C18" i="2"/>
  <c r="B18" i="2"/>
  <c r="A18" i="2"/>
  <c r="D17" i="2"/>
  <c r="B17" i="2"/>
  <c r="A17" i="2"/>
  <c r="D16" i="2"/>
  <c r="B16" i="2"/>
  <c r="A16" i="2"/>
  <c r="D15" i="2"/>
  <c r="C15" i="2" s="1"/>
  <c r="B15" i="2"/>
  <c r="A15" i="2"/>
  <c r="D14" i="2"/>
  <c r="C14" i="2" s="1"/>
  <c r="B14" i="2"/>
  <c r="A14" i="2"/>
  <c r="B149" i="1"/>
  <c r="A149" i="1"/>
  <c r="D148" i="1"/>
  <c r="B148" i="1"/>
  <c r="A148" i="1"/>
  <c r="D147" i="1"/>
  <c r="C147" i="1" s="1"/>
  <c r="B147" i="1"/>
  <c r="A147" i="1"/>
  <c r="D146" i="1"/>
  <c r="C146" i="1" s="1"/>
  <c r="B146" i="1"/>
  <c r="A146" i="1"/>
  <c r="D145" i="1"/>
  <c r="B145" i="1"/>
  <c r="A145" i="1"/>
  <c r="E150" i="1"/>
  <c r="D144" i="1"/>
  <c r="B144" i="1"/>
  <c r="A144" i="1"/>
  <c r="B123" i="1"/>
  <c r="A123" i="1"/>
  <c r="D122" i="1"/>
  <c r="C122" i="1" s="1"/>
  <c r="B122" i="1"/>
  <c r="A122" i="1"/>
  <c r="D121" i="1"/>
  <c r="C121" i="1" s="1"/>
  <c r="B121" i="1"/>
  <c r="A121" i="1"/>
  <c r="D120" i="1"/>
  <c r="B120" i="1"/>
  <c r="A120" i="1"/>
  <c r="D119" i="1"/>
  <c r="B119" i="1"/>
  <c r="A119" i="1"/>
  <c r="E124" i="1"/>
  <c r="E126" i="1" s="1"/>
  <c r="D118" i="1"/>
  <c r="C118" i="1" s="1"/>
  <c r="B118" i="1"/>
  <c r="A118" i="1"/>
  <c r="B97" i="1"/>
  <c r="A97" i="1"/>
  <c r="D96" i="1"/>
  <c r="B96" i="1"/>
  <c r="A96" i="1"/>
  <c r="D95" i="1"/>
  <c r="C95" i="1" s="1"/>
  <c r="B95" i="1"/>
  <c r="A95" i="1"/>
  <c r="D94" i="1"/>
  <c r="B94" i="1"/>
  <c r="A94" i="1"/>
  <c r="D93" i="1"/>
  <c r="B93" i="1"/>
  <c r="A93" i="1"/>
  <c r="E98" i="1"/>
  <c r="D92" i="1"/>
  <c r="B92" i="1"/>
  <c r="A92" i="1"/>
  <c r="B71" i="1"/>
  <c r="A71" i="1"/>
  <c r="D70" i="1"/>
  <c r="B70" i="1"/>
  <c r="A70" i="1"/>
  <c r="D69" i="1"/>
  <c r="B69" i="1"/>
  <c r="A69" i="1"/>
  <c r="D68" i="1"/>
  <c r="B68" i="1"/>
  <c r="A68" i="1"/>
  <c r="D67" i="1"/>
  <c r="C67" i="1" s="1"/>
  <c r="B67" i="1"/>
  <c r="A67" i="1"/>
  <c r="D66" i="1"/>
  <c r="C66" i="1" s="1"/>
  <c r="B66" i="1"/>
  <c r="A66" i="1"/>
  <c r="B45" i="1"/>
  <c r="A45" i="1"/>
  <c r="D44" i="1"/>
  <c r="C44" i="1" s="1"/>
  <c r="B44" i="1"/>
  <c r="A44" i="1"/>
  <c r="D43" i="1"/>
  <c r="B43" i="1"/>
  <c r="A43" i="1"/>
  <c r="D42" i="1"/>
  <c r="B42" i="1"/>
  <c r="A42" i="1"/>
  <c r="D41" i="1"/>
  <c r="B41" i="1"/>
  <c r="A41" i="1"/>
  <c r="D40" i="1"/>
  <c r="B40" i="1"/>
  <c r="A40" i="1"/>
  <c r="C40" i="4"/>
  <c r="E100" i="14"/>
  <c r="C70" i="1"/>
  <c r="E20" i="2"/>
  <c r="E22" i="2" s="1"/>
  <c r="C17" i="2"/>
  <c r="C42" i="2"/>
  <c r="C45" i="2"/>
  <c r="C68" i="3"/>
  <c r="C97" i="3"/>
  <c r="E20" i="4"/>
  <c r="E22" i="4" s="1"/>
  <c r="C18" i="4"/>
  <c r="C42" i="4"/>
  <c r="C43" i="5"/>
  <c r="C15" i="6"/>
  <c r="C40" i="6"/>
  <c r="C45" i="6"/>
  <c r="C69" i="6"/>
  <c r="E48" i="7"/>
  <c r="C41" i="7"/>
  <c r="C42" i="7"/>
  <c r="C95" i="7"/>
  <c r="C145" i="7"/>
  <c r="C16" i="8"/>
  <c r="C17" i="8"/>
  <c r="C19" i="8"/>
  <c r="C41" i="8"/>
  <c r="C42" i="8"/>
  <c r="C70" i="8"/>
  <c r="E152" i="9"/>
  <c r="C171" i="9"/>
  <c r="E230" i="9"/>
  <c r="C252" i="9"/>
  <c r="C278" i="9"/>
  <c r="E308" i="9"/>
  <c r="C304" i="9"/>
  <c r="C305" i="9"/>
  <c r="C19" i="10"/>
  <c r="C43" i="10"/>
  <c r="C44" i="10"/>
  <c r="C67" i="10"/>
  <c r="C94" i="10"/>
  <c r="C96" i="10"/>
  <c r="C121" i="10"/>
  <c r="C69" i="11"/>
  <c r="E204" i="11"/>
  <c r="C252" i="11"/>
  <c r="C278" i="11"/>
  <c r="C279" i="11"/>
  <c r="C305" i="11"/>
  <c r="C353" i="11"/>
  <c r="C383" i="11"/>
  <c r="C405" i="11"/>
  <c r="C16" i="12"/>
  <c r="C44" i="12"/>
  <c r="C45" i="12"/>
  <c r="C96" i="12"/>
  <c r="C97" i="12"/>
  <c r="E178" i="12"/>
  <c r="C171" i="12"/>
  <c r="C173" i="12"/>
  <c r="E517" i="12"/>
  <c r="E204" i="14"/>
  <c r="C199" i="12"/>
  <c r="C223" i="12"/>
  <c r="E256" i="12"/>
  <c r="C250" i="12"/>
  <c r="C274" i="12"/>
  <c r="C279" i="12"/>
  <c r="C302" i="12"/>
  <c r="C303" i="12"/>
  <c r="C327" i="12"/>
  <c r="E360" i="12"/>
  <c r="C355" i="12"/>
  <c r="C381" i="12"/>
  <c r="C434" i="12"/>
  <c r="C435" i="12"/>
  <c r="C458" i="12"/>
  <c r="C483" i="12"/>
  <c r="C488" i="12"/>
  <c r="C513" i="12"/>
  <c r="C514" i="12"/>
  <c r="C14" i="13"/>
  <c r="C16" i="13"/>
  <c r="C17" i="13"/>
  <c r="C43" i="13"/>
  <c r="C97" i="13"/>
  <c r="C146" i="13"/>
  <c r="C171" i="13"/>
  <c r="C197" i="13"/>
  <c r="C222" i="13"/>
  <c r="C227" i="13"/>
  <c r="C249" i="13"/>
  <c r="C251" i="13"/>
  <c r="C40" i="14"/>
  <c r="E74" i="14"/>
  <c r="C68" i="14"/>
  <c r="C69" i="14"/>
  <c r="C70" i="14"/>
  <c r="C94" i="14"/>
  <c r="C97" i="14"/>
  <c r="E178" i="14"/>
  <c r="C174" i="14"/>
  <c r="C175" i="14"/>
  <c r="C223" i="14"/>
  <c r="E282" i="14"/>
  <c r="C279" i="14"/>
  <c r="C301" i="14"/>
  <c r="C304" i="14"/>
  <c r="C381" i="14"/>
  <c r="C382" i="14"/>
  <c r="E20" i="15"/>
  <c r="E22" i="15" s="1"/>
  <c r="C42" i="15"/>
  <c r="C45" i="15"/>
  <c r="C71" i="15"/>
  <c r="C14" i="16"/>
  <c r="C19" i="16"/>
  <c r="C174" i="17"/>
  <c r="E308" i="17"/>
  <c r="C380" i="17"/>
  <c r="C405" i="17"/>
  <c r="C434" i="17"/>
  <c r="C459" i="17"/>
  <c r="C512" i="17"/>
  <c r="C534" i="17"/>
  <c r="C613" i="17"/>
  <c r="C667" i="17"/>
  <c r="C718" i="17"/>
  <c r="C720" i="17"/>
  <c r="C770" i="17"/>
  <c r="E803" i="17"/>
  <c r="C796" i="17"/>
  <c r="C799" i="17"/>
  <c r="C874" i="17"/>
  <c r="C875" i="17"/>
  <c r="E907" i="17"/>
  <c r="C903" i="17"/>
  <c r="C978" i="17"/>
  <c r="E22" i="18"/>
  <c r="C41" i="18"/>
  <c r="C42" i="18"/>
  <c r="C44" i="18"/>
  <c r="C45" i="18"/>
  <c r="C119" i="18"/>
  <c r="E152" i="18"/>
  <c r="C148" i="18"/>
  <c r="C70" i="19"/>
  <c r="C148" i="19"/>
  <c r="C149" i="19"/>
  <c r="C171" i="19"/>
  <c r="C797" i="19"/>
  <c r="C798" i="19"/>
  <c r="C822" i="19"/>
  <c r="C823" i="19"/>
  <c r="C902" i="19"/>
  <c r="C1005" i="19"/>
  <c r="C1006" i="19"/>
  <c r="C1030" i="19"/>
  <c r="C1031" i="19"/>
  <c r="E48" i="20"/>
  <c r="C68" i="20"/>
  <c r="C172" i="20"/>
  <c r="C225" i="20"/>
  <c r="C226" i="20"/>
  <c r="E308" i="20"/>
  <c r="C326" i="20"/>
  <c r="C589" i="20"/>
  <c r="C615" i="20"/>
  <c r="C1029" i="20"/>
  <c r="C1135" i="20"/>
  <c r="C1186" i="20"/>
  <c r="E1217" i="20"/>
  <c r="C1235" i="20"/>
  <c r="C1315" i="20"/>
  <c r="C1318" i="20"/>
  <c r="C1344" i="20"/>
  <c r="C1446" i="20"/>
  <c r="C1471" i="20"/>
  <c r="C1526" i="20"/>
  <c r="C1548" i="20"/>
  <c r="C1549" i="20"/>
  <c r="C1552" i="20"/>
  <c r="C1630" i="20"/>
  <c r="E1684" i="20"/>
  <c r="C1705" i="20"/>
  <c r="C1759" i="20"/>
  <c r="C1863" i="20"/>
  <c r="C1889" i="20"/>
  <c r="E1944" i="20"/>
  <c r="C1937" i="20"/>
  <c r="C1939" i="20"/>
  <c r="C1941" i="20"/>
  <c r="E1970" i="20"/>
  <c r="C1988" i="20"/>
  <c r="C1993" i="20"/>
  <c r="E2022" i="20"/>
  <c r="E2074" i="20"/>
  <c r="C2119" i="20"/>
  <c r="C2120" i="20"/>
  <c r="C2122" i="20"/>
  <c r="C2146" i="20"/>
  <c r="C2149" i="20"/>
  <c r="C2198" i="20"/>
  <c r="E2283" i="20"/>
  <c r="C2276" i="20"/>
  <c r="C2303" i="20"/>
  <c r="C2304" i="20"/>
  <c r="E981" i="20"/>
  <c r="E983" i="20" s="1"/>
  <c r="C975" i="20"/>
  <c r="C2249" i="20"/>
  <c r="E2255" i="20"/>
  <c r="E2257" i="20" s="1"/>
  <c r="C44" i="20"/>
  <c r="C1211" i="20"/>
  <c r="C2384" i="20"/>
  <c r="E2124" i="20"/>
  <c r="E2126" i="20" s="1"/>
  <c r="C2118" i="20"/>
  <c r="C561" i="20"/>
  <c r="C563" i="20"/>
  <c r="C1161" i="20"/>
  <c r="C1288" i="20"/>
  <c r="C1289" i="20"/>
  <c r="C1368" i="20"/>
  <c r="C1496" i="20"/>
  <c r="C2045" i="20"/>
  <c r="C2406" i="20"/>
  <c r="C1836" i="20"/>
  <c r="C2095" i="20"/>
  <c r="C2225" i="20"/>
  <c r="C2279" i="20"/>
  <c r="C327" i="20"/>
  <c r="C328" i="20"/>
  <c r="C408" i="20"/>
  <c r="C409" i="20"/>
  <c r="C482" i="20"/>
  <c r="C483" i="20"/>
  <c r="C484" i="20"/>
  <c r="C950" i="20"/>
  <c r="C952" i="20"/>
  <c r="C1107" i="20"/>
  <c r="C1444" i="20"/>
  <c r="C1448" i="20"/>
  <c r="C1577" i="20"/>
  <c r="C1628" i="20"/>
  <c r="C1781" i="20"/>
  <c r="C1785" i="20"/>
  <c r="C1860" i="20"/>
  <c r="E1918" i="20"/>
  <c r="C1911" i="20"/>
  <c r="C1966" i="20"/>
  <c r="C2070" i="20"/>
  <c r="E2179" i="20"/>
  <c r="C2357" i="20"/>
  <c r="C1679" i="20"/>
  <c r="C1681" i="20"/>
  <c r="C2224" i="20"/>
  <c r="C2226" i="20"/>
  <c r="C2280" i="20"/>
  <c r="C14" i="20"/>
  <c r="C380" i="20"/>
  <c r="E438" i="20"/>
  <c r="C535" i="20"/>
  <c r="C689" i="20"/>
  <c r="C693" i="20"/>
  <c r="E775" i="20"/>
  <c r="C769" i="20"/>
  <c r="C798" i="20"/>
  <c r="E879" i="20"/>
  <c r="C901" i="20"/>
  <c r="C1054" i="20"/>
  <c r="C1056" i="20"/>
  <c r="C1057" i="20"/>
  <c r="C1080" i="20"/>
  <c r="C1132" i="20"/>
  <c r="E1191" i="20"/>
  <c r="C1188" i="20"/>
  <c r="C1210" i="20"/>
  <c r="E1243" i="20"/>
  <c r="C1236" i="20"/>
  <c r="C1238" i="20"/>
  <c r="C1240" i="20"/>
  <c r="C1264" i="20"/>
  <c r="E1321" i="20"/>
  <c r="C1343" i="20"/>
  <c r="C1417" i="20"/>
  <c r="C1418" i="20"/>
  <c r="E1529" i="20"/>
  <c r="C1550" i="20"/>
  <c r="C1551" i="20"/>
  <c r="C1602" i="20"/>
  <c r="C1676" i="20"/>
  <c r="E1736" i="20"/>
  <c r="C1731" i="20"/>
  <c r="C1733" i="20"/>
  <c r="C1754" i="20"/>
  <c r="C1806" i="20"/>
  <c r="C1808" i="20"/>
  <c r="C1834" i="20"/>
  <c r="C1991" i="20"/>
  <c r="C2042" i="20"/>
  <c r="E2309" i="20"/>
  <c r="C2327" i="20"/>
  <c r="C2353" i="20"/>
  <c r="C2381" i="20"/>
  <c r="C149" i="20"/>
  <c r="C357" i="20"/>
  <c r="C509" i="20"/>
  <c r="C795" i="20"/>
  <c r="C1365" i="20"/>
  <c r="E1371" i="20"/>
  <c r="E1373" i="20" s="1"/>
  <c r="C1367" i="20"/>
  <c r="C2250" i="20"/>
  <c r="C2383" i="20"/>
  <c r="C71" i="20"/>
  <c r="E178" i="20"/>
  <c r="C224" i="20"/>
  <c r="C304" i="20"/>
  <c r="E386" i="20"/>
  <c r="C433" i="20"/>
  <c r="C435" i="20"/>
  <c r="E619" i="20"/>
  <c r="C667" i="20"/>
  <c r="C744" i="20"/>
  <c r="C746" i="20"/>
  <c r="C767" i="20"/>
  <c r="C820" i="20"/>
  <c r="C1525" i="20"/>
  <c r="C1810" i="20"/>
  <c r="C2354" i="20"/>
  <c r="C45" i="20"/>
  <c r="C146" i="20"/>
  <c r="C148" i="20"/>
  <c r="C354" i="20"/>
  <c r="C356" i="20"/>
  <c r="C508" i="20"/>
  <c r="C590" i="20"/>
  <c r="C720" i="20"/>
  <c r="C794" i="20"/>
  <c r="C796" i="20"/>
  <c r="C875" i="20"/>
  <c r="C1833" i="20"/>
  <c r="C2329" i="20"/>
  <c r="C15" i="20"/>
  <c r="C16" i="20"/>
  <c r="C42" i="20"/>
  <c r="C43" i="20"/>
  <c r="C122" i="20"/>
  <c r="C197" i="20"/>
  <c r="E256" i="20"/>
  <c r="C250" i="20"/>
  <c r="C252" i="20"/>
  <c r="C253" i="20"/>
  <c r="C276" i="20"/>
  <c r="C330" i="20"/>
  <c r="C405" i="20"/>
  <c r="C407" i="20"/>
  <c r="C486" i="20"/>
  <c r="E567" i="20"/>
  <c r="C616" i="20"/>
  <c r="E697" i="20"/>
  <c r="C694" i="20"/>
  <c r="C718" i="20"/>
  <c r="C772" i="20"/>
  <c r="C872" i="20"/>
  <c r="E931" i="20"/>
  <c r="C927" i="20"/>
  <c r="C928" i="20"/>
  <c r="C1105" i="20"/>
  <c r="C1340" i="20"/>
  <c r="E1399" i="20"/>
  <c r="C1392" i="20"/>
  <c r="E1451" i="20"/>
  <c r="E1762" i="20"/>
  <c r="E1812" i="20"/>
  <c r="E1814" i="20" s="1"/>
  <c r="C821" i="20"/>
  <c r="C823" i="20"/>
  <c r="C846" i="20"/>
  <c r="C847" i="20"/>
  <c r="C902" i="20"/>
  <c r="C926" i="20"/>
  <c r="C1031" i="20"/>
  <c r="C1032" i="20"/>
  <c r="C1106" i="20"/>
  <c r="C1160" i="20"/>
  <c r="C1261" i="20"/>
  <c r="C1317" i="20"/>
  <c r="C1339" i="20"/>
  <c r="C1422" i="20"/>
  <c r="C1470" i="20"/>
  <c r="C1472" i="20"/>
  <c r="C1522" i="20"/>
  <c r="C1576" i="20"/>
  <c r="C1603" i="20"/>
  <c r="C1702" i="20"/>
  <c r="C1758" i="20"/>
  <c r="C1780" i="20"/>
  <c r="C1809" i="20"/>
  <c r="C1859" i="20"/>
  <c r="C1885" i="20"/>
  <c r="C1887" i="20"/>
  <c r="C1963" i="20"/>
  <c r="C1967" i="20"/>
  <c r="C2018" i="20"/>
  <c r="C2066" i="20"/>
  <c r="C2068" i="20"/>
  <c r="C2069" i="20"/>
  <c r="C2071" i="20"/>
  <c r="C2121" i="20"/>
  <c r="C2171" i="20"/>
  <c r="C2275" i="20"/>
  <c r="C2379" i="20"/>
  <c r="C1006" i="20"/>
  <c r="C1131" i="20"/>
  <c r="E1165" i="20"/>
  <c r="C1185" i="20"/>
  <c r="C1209" i="20"/>
  <c r="C1239" i="20"/>
  <c r="E1269" i="20"/>
  <c r="C1262" i="20"/>
  <c r="C1263" i="20"/>
  <c r="C1266" i="20"/>
  <c r="C1341" i="20"/>
  <c r="C1342" i="20"/>
  <c r="C1394" i="20"/>
  <c r="C1395" i="20"/>
  <c r="C1396" i="20"/>
  <c r="E1425" i="20"/>
  <c r="C1443" i="20"/>
  <c r="C1497" i="20"/>
  <c r="C1547" i="20"/>
  <c r="E1581" i="20"/>
  <c r="C1601" i="20"/>
  <c r="C1625" i="20"/>
  <c r="C1680" i="20"/>
  <c r="E1710" i="20"/>
  <c r="C1703" i="20"/>
  <c r="C1704" i="20"/>
  <c r="C1707" i="20"/>
  <c r="C1755" i="20"/>
  <c r="C1782" i="20"/>
  <c r="C1783" i="20"/>
  <c r="C1861" i="20"/>
  <c r="C1862" i="20"/>
  <c r="E1892" i="20"/>
  <c r="C1938" i="20"/>
  <c r="C1989" i="20"/>
  <c r="C1990" i="20"/>
  <c r="C2043" i="20"/>
  <c r="C2044" i="20"/>
  <c r="C2097" i="20"/>
  <c r="C2145" i="20"/>
  <c r="E1085" i="20"/>
  <c r="E1087" i="20" s="1"/>
  <c r="C1079" i="20"/>
  <c r="E126" i="20"/>
  <c r="C119" i="20"/>
  <c r="C329" i="20"/>
  <c r="C455" i="20"/>
  <c r="E515" i="20"/>
  <c r="C511" i="20"/>
  <c r="E801" i="20"/>
  <c r="E463" i="20"/>
  <c r="C457" i="20"/>
  <c r="E853" i="20"/>
  <c r="E1840" i="20"/>
  <c r="C18" i="20"/>
  <c r="E100" i="20"/>
  <c r="C94" i="20"/>
  <c r="C96" i="20"/>
  <c r="C118" i="20"/>
  <c r="E152" i="20"/>
  <c r="C145" i="20"/>
  <c r="C147" i="20"/>
  <c r="C198" i="20"/>
  <c r="C201" i="20"/>
  <c r="C248" i="20"/>
  <c r="E282" i="20"/>
  <c r="C275" i="20"/>
  <c r="C277" i="20"/>
  <c r="E334" i="20"/>
  <c r="E360" i="20"/>
  <c r="C353" i="20"/>
  <c r="C355" i="20"/>
  <c r="E412" i="20"/>
  <c r="C406" i="20"/>
  <c r="C456" i="20"/>
  <c r="C510" i="20"/>
  <c r="C536" i="20"/>
  <c r="C538" i="20"/>
  <c r="C559" i="20"/>
  <c r="E593" i="20"/>
  <c r="C586" i="20"/>
  <c r="C587" i="20"/>
  <c r="C588" i="20"/>
  <c r="E645" i="20"/>
  <c r="C639" i="20"/>
  <c r="E671" i="20"/>
  <c r="C668" i="20"/>
  <c r="E723" i="20"/>
  <c r="C716" i="20"/>
  <c r="C717" i="20"/>
  <c r="C768" i="20"/>
  <c r="C848" i="20"/>
  <c r="C850" i="20"/>
  <c r="C871" i="20"/>
  <c r="E905" i="20"/>
  <c r="C899" i="20"/>
  <c r="C900" i="20"/>
  <c r="E957" i="20"/>
  <c r="C951" i="20"/>
  <c r="E1009" i="20"/>
  <c r="C1002" i="20"/>
  <c r="C1003" i="20"/>
  <c r="C1004" i="20"/>
  <c r="E1061" i="20"/>
  <c r="C1055" i="20"/>
  <c r="C1158" i="20"/>
  <c r="C1291" i="20"/>
  <c r="C1316" i="20"/>
  <c r="E1347" i="20"/>
  <c r="C1574" i="20"/>
  <c r="C1678" i="20"/>
  <c r="C1757" i="20"/>
  <c r="E1788" i="20"/>
  <c r="C1811" i="20"/>
  <c r="C2015" i="20"/>
  <c r="C2094" i="20"/>
  <c r="C2148" i="20"/>
  <c r="C1910" i="20"/>
  <c r="C67" i="20"/>
  <c r="C69" i="20"/>
  <c r="C120" i="20"/>
  <c r="C121" i="20"/>
  <c r="C171" i="20"/>
  <c r="C173" i="20"/>
  <c r="E230" i="20"/>
  <c r="C249" i="20"/>
  <c r="C251" i="20"/>
  <c r="C302" i="20"/>
  <c r="C305" i="20"/>
  <c r="C379" i="20"/>
  <c r="C381" i="20"/>
  <c r="C432" i="20"/>
  <c r="C459" i="20"/>
  <c r="C481" i="20"/>
  <c r="C485" i="20"/>
  <c r="C512" i="20"/>
  <c r="C564" i="20"/>
  <c r="C612" i="20"/>
  <c r="C613" i="20"/>
  <c r="C642" i="20"/>
  <c r="C690" i="20"/>
  <c r="C691" i="20"/>
  <c r="C692" i="20"/>
  <c r="C743" i="20"/>
  <c r="C771" i="20"/>
  <c r="C797" i="20"/>
  <c r="C824" i="20"/>
  <c r="C876" i="20"/>
  <c r="C924" i="20"/>
  <c r="C925" i="20"/>
  <c r="C976" i="20"/>
  <c r="C980" i="20"/>
  <c r="C1108" i="20"/>
  <c r="E1139" i="20"/>
  <c r="C1366" i="20"/>
  <c r="C1445" i="20"/>
  <c r="C1499" i="20"/>
  <c r="C1524" i="20"/>
  <c r="C1578" i="20"/>
  <c r="C1807" i="20"/>
  <c r="C1940" i="20"/>
  <c r="C1965" i="20"/>
  <c r="E1996" i="20"/>
  <c r="C1028" i="20"/>
  <c r="C1030" i="20"/>
  <c r="C1183" i="20"/>
  <c r="C1287" i="20"/>
  <c r="C1391" i="20"/>
  <c r="C1495" i="20"/>
  <c r="C1599" i="20"/>
  <c r="C1728" i="20"/>
  <c r="C1832" i="20"/>
  <c r="C1936" i="20"/>
  <c r="C2040" i="20"/>
  <c r="C2144" i="20"/>
  <c r="C92" i="20"/>
  <c r="E202" i="20"/>
  <c r="E204" i="20" s="1"/>
  <c r="C196" i="20"/>
  <c r="E20" i="20"/>
  <c r="E22" i="20" s="1"/>
  <c r="C95" i="20"/>
  <c r="C174" i="20"/>
  <c r="C199" i="20"/>
  <c r="C278" i="20"/>
  <c r="C303" i="20"/>
  <c r="C382" i="20"/>
  <c r="C300" i="20"/>
  <c r="C404" i="20"/>
  <c r="C507" i="20"/>
  <c r="C611" i="20"/>
  <c r="C715" i="20"/>
  <c r="C819" i="20"/>
  <c r="C923" i="20"/>
  <c r="C1027" i="20"/>
  <c r="C434" i="20"/>
  <c r="C458" i="20"/>
  <c r="C537" i="20"/>
  <c r="C562" i="20"/>
  <c r="C641" i="20"/>
  <c r="C666" i="20"/>
  <c r="C745" i="20"/>
  <c r="C849" i="20"/>
  <c r="C874" i="20"/>
  <c r="C953" i="20"/>
  <c r="C430" i="20"/>
  <c r="C533" i="20"/>
  <c r="C637" i="20"/>
  <c r="C949" i="20"/>
  <c r="C1053" i="20"/>
  <c r="C66" i="20"/>
  <c r="C170" i="20"/>
  <c r="C274" i="20"/>
  <c r="C378" i="20"/>
  <c r="C716" i="19"/>
  <c r="C120" i="19"/>
  <c r="C302" i="19"/>
  <c r="C326" i="19"/>
  <c r="C431" i="19"/>
  <c r="C510" i="19"/>
  <c r="C537" i="19"/>
  <c r="C744" i="19"/>
  <c r="C769" i="19"/>
  <c r="C872" i="19"/>
  <c r="C976" i="19"/>
  <c r="C485" i="19"/>
  <c r="C487" i="19"/>
  <c r="C591" i="19"/>
  <c r="C460" i="19"/>
  <c r="C565" i="19"/>
  <c r="C694" i="19"/>
  <c r="C794" i="19"/>
  <c r="C898" i="19"/>
  <c r="C1002" i="19"/>
  <c r="E722" i="19"/>
  <c r="E724" i="19" s="1"/>
  <c r="C224" i="19"/>
  <c r="C225" i="19"/>
  <c r="C253" i="19"/>
  <c r="C352" i="19"/>
  <c r="C355" i="19"/>
  <c r="C563" i="19"/>
  <c r="C590" i="19"/>
  <c r="E620" i="19"/>
  <c r="C641" i="19"/>
  <c r="C695" i="19"/>
  <c r="C277" i="19"/>
  <c r="C279" i="19"/>
  <c r="C301" i="19"/>
  <c r="C379" i="19"/>
  <c r="C405" i="19"/>
  <c r="C536" i="19"/>
  <c r="C616" i="19"/>
  <c r="C665" i="19"/>
  <c r="C669" i="19"/>
  <c r="C770" i="19"/>
  <c r="C771" i="19"/>
  <c r="E100" i="19"/>
  <c r="C587" i="19"/>
  <c r="C720" i="19"/>
  <c r="E74" i="19"/>
  <c r="C67" i="19"/>
  <c r="C68" i="19"/>
  <c r="C92" i="19"/>
  <c r="C145" i="19"/>
  <c r="E308" i="19"/>
  <c r="C305" i="19"/>
  <c r="C356" i="19"/>
  <c r="C357" i="19"/>
  <c r="C381" i="19"/>
  <c r="E516" i="19"/>
  <c r="C513" i="19"/>
  <c r="C538" i="19"/>
  <c r="C586" i="19"/>
  <c r="C617" i="19"/>
  <c r="C642" i="19"/>
  <c r="C690" i="19"/>
  <c r="C721" i="19"/>
  <c r="C746" i="19"/>
  <c r="C16" i="19"/>
  <c r="C17" i="19"/>
  <c r="C200" i="19"/>
  <c r="E256" i="19"/>
  <c r="C276" i="19"/>
  <c r="C327" i="19"/>
  <c r="C328" i="19"/>
  <c r="C329" i="19"/>
  <c r="C407" i="19"/>
  <c r="C408" i="19"/>
  <c r="C430" i="19"/>
  <c r="C457" i="19"/>
  <c r="C484" i="19"/>
  <c r="C588" i="19"/>
  <c r="C692" i="19"/>
  <c r="C693" i="19"/>
  <c r="C717" i="19"/>
  <c r="E48" i="19"/>
  <c r="C41" i="19"/>
  <c r="C42" i="19"/>
  <c r="C43" i="19"/>
  <c r="C44" i="19"/>
  <c r="C331" i="19"/>
  <c r="C459" i="19"/>
  <c r="C539" i="19"/>
  <c r="C564" i="19"/>
  <c r="E594" i="19"/>
  <c r="C643" i="19"/>
  <c r="C668" i="19"/>
  <c r="E698" i="19"/>
  <c r="C747" i="19"/>
  <c r="C772" i="19"/>
  <c r="E462" i="19"/>
  <c r="E464" i="19" s="1"/>
  <c r="C456" i="19"/>
  <c r="C170" i="19"/>
  <c r="E204" i="19"/>
  <c r="C380" i="19"/>
  <c r="E540" i="19"/>
  <c r="E542" i="19" s="1"/>
  <c r="C535" i="19"/>
  <c r="E566" i="19"/>
  <c r="E568" i="19" s="1"/>
  <c r="C560" i="19"/>
  <c r="C614" i="19"/>
  <c r="E644" i="19"/>
  <c r="E646" i="19" s="1"/>
  <c r="C638" i="19"/>
  <c r="C639" i="19"/>
  <c r="E670" i="19"/>
  <c r="E672" i="19" s="1"/>
  <c r="C664" i="19"/>
  <c r="E748" i="19"/>
  <c r="E750" i="19" s="1"/>
  <c r="C742" i="19"/>
  <c r="C743" i="19"/>
  <c r="E774" i="19"/>
  <c r="E776" i="19" s="1"/>
  <c r="C768" i="19"/>
  <c r="C69" i="19"/>
  <c r="C71" i="19"/>
  <c r="C121" i="19"/>
  <c r="C172" i="19"/>
  <c r="C173" i="19"/>
  <c r="C175" i="19"/>
  <c r="C249" i="19"/>
  <c r="C251" i="19"/>
  <c r="C252" i="19"/>
  <c r="C303" i="19"/>
  <c r="C304" i="19"/>
  <c r="C383" i="19"/>
  <c r="C432" i="19"/>
  <c r="C433" i="19"/>
  <c r="C512" i="19"/>
  <c r="C95" i="19"/>
  <c r="C96" i="19"/>
  <c r="E152" i="19"/>
  <c r="C196" i="19"/>
  <c r="C199" i="19"/>
  <c r="C275" i="19"/>
  <c r="E334" i="19"/>
  <c r="E360" i="19"/>
  <c r="C353" i="19"/>
  <c r="C354" i="19"/>
  <c r="E412" i="19"/>
  <c r="C409" i="19"/>
  <c r="C483" i="19"/>
  <c r="C19" i="19"/>
  <c r="C66" i="19"/>
  <c r="C93" i="19"/>
  <c r="C119" i="19"/>
  <c r="C201" i="19"/>
  <c r="C227" i="19"/>
  <c r="C274" i="19"/>
  <c r="C378" i="19"/>
  <c r="C482" i="19"/>
  <c r="C300" i="19"/>
  <c r="C404" i="19"/>
  <c r="C508" i="19"/>
  <c r="E20" i="19"/>
  <c r="E22" i="19" s="1"/>
  <c r="C15" i="19"/>
  <c r="C97" i="19"/>
  <c r="C123" i="19"/>
  <c r="C197" i="19"/>
  <c r="C198" i="19"/>
  <c r="C223" i="19"/>
  <c r="C118" i="19"/>
  <c r="C222" i="19"/>
  <c r="C40" i="19"/>
  <c r="C144" i="19"/>
  <c r="C248" i="19"/>
  <c r="C68" i="18"/>
  <c r="C69" i="18"/>
  <c r="C118" i="18"/>
  <c r="C144" i="18"/>
  <c r="C19" i="18"/>
  <c r="C16" i="18"/>
  <c r="E48" i="18"/>
  <c r="C40" i="18"/>
  <c r="C226" i="17"/>
  <c r="C71" i="17"/>
  <c r="C382" i="17"/>
  <c r="C383" i="17"/>
  <c r="C432" i="17"/>
  <c r="C433" i="17"/>
  <c r="C457" i="17"/>
  <c r="C458" i="17"/>
  <c r="C486" i="17"/>
  <c r="C487" i="17"/>
  <c r="C536" i="17"/>
  <c r="C537" i="17"/>
  <c r="C561" i="17"/>
  <c r="C590" i="17"/>
  <c r="C591" i="17"/>
  <c r="C640" i="17"/>
  <c r="C641" i="17"/>
  <c r="C665" i="17"/>
  <c r="C666" i="17"/>
  <c r="C694" i="17"/>
  <c r="C695" i="17"/>
  <c r="C795" i="17"/>
  <c r="C146" i="17"/>
  <c r="C227" i="17"/>
  <c r="C379" i="17"/>
  <c r="C483" i="17"/>
  <c r="C691" i="17"/>
  <c r="C17" i="17"/>
  <c r="E100" i="17"/>
  <c r="C274" i="17"/>
  <c r="C329" i="17"/>
  <c r="C355" i="17"/>
  <c r="C357" i="17"/>
  <c r="E412" i="17"/>
  <c r="C409" i="17"/>
  <c r="C461" i="17"/>
  <c r="E516" i="17"/>
  <c r="C513" i="17"/>
  <c r="E620" i="17"/>
  <c r="C617" i="17"/>
  <c r="E724" i="17"/>
  <c r="C721" i="17"/>
  <c r="C821" i="17"/>
  <c r="C925" i="17"/>
  <c r="C14" i="17"/>
  <c r="C70" i="17"/>
  <c r="E178" i="17"/>
  <c r="C171" i="17"/>
  <c r="E256" i="17"/>
  <c r="C253" i="17"/>
  <c r="C304" i="17"/>
  <c r="C305" i="17"/>
  <c r="E360" i="17"/>
  <c r="C354" i="17"/>
  <c r="C378" i="17"/>
  <c r="C482" i="17"/>
  <c r="C690" i="17"/>
  <c r="E22" i="17"/>
  <c r="C404" i="17"/>
  <c r="C508" i="17"/>
  <c r="C612" i="17"/>
  <c r="C716" i="17"/>
  <c r="C41" i="17"/>
  <c r="C95" i="17"/>
  <c r="E204" i="17"/>
  <c r="C197" i="17"/>
  <c r="C198" i="17"/>
  <c r="C200" i="17"/>
  <c r="C224" i="17"/>
  <c r="C275" i="17"/>
  <c r="C276" i="17"/>
  <c r="C279" i="17"/>
  <c r="C15" i="17"/>
  <c r="E74" i="17"/>
  <c r="C94" i="17"/>
  <c r="C122" i="17"/>
  <c r="C123" i="17"/>
  <c r="C172" i="17"/>
  <c r="C173" i="17"/>
  <c r="C201" i="17"/>
  <c r="C356" i="17"/>
  <c r="C19" i="17"/>
  <c r="C68" i="17"/>
  <c r="C97" i="17"/>
  <c r="E152" i="17"/>
  <c r="C196" i="17"/>
  <c r="C251" i="17"/>
  <c r="C252" i="17"/>
  <c r="E334" i="17"/>
  <c r="C327" i="17"/>
  <c r="C328" i="17"/>
  <c r="C45" i="17"/>
  <c r="C92" i="17"/>
  <c r="C147" i="17"/>
  <c r="C149" i="17"/>
  <c r="C170" i="17"/>
  <c r="C199" i="17"/>
  <c r="E230" i="17"/>
  <c r="C223" i="17"/>
  <c r="E282" i="17"/>
  <c r="C278" i="17"/>
  <c r="C302" i="17"/>
  <c r="C330" i="17"/>
  <c r="C331" i="17"/>
  <c r="C353" i="17"/>
  <c r="C118" i="17"/>
  <c r="C222" i="17"/>
  <c r="C326" i="17"/>
  <c r="C40" i="17"/>
  <c r="C248" i="17"/>
  <c r="C352" i="17"/>
  <c r="C40" i="16"/>
  <c r="C92" i="15"/>
  <c r="C14" i="15"/>
  <c r="C17" i="14"/>
  <c r="C18" i="14"/>
  <c r="C19" i="14"/>
  <c r="C145" i="14"/>
  <c r="C147" i="14"/>
  <c r="C197" i="14"/>
  <c r="C198" i="14"/>
  <c r="C305" i="14"/>
  <c r="C378" i="14"/>
  <c r="C118" i="14"/>
  <c r="C14" i="14"/>
  <c r="E48" i="14"/>
  <c r="C41" i="14"/>
  <c r="C42" i="14"/>
  <c r="C43" i="14"/>
  <c r="C44" i="14"/>
  <c r="C45" i="14"/>
  <c r="C119" i="14"/>
  <c r="C171" i="14"/>
  <c r="C172" i="14"/>
  <c r="C222" i="14"/>
  <c r="C275" i="14"/>
  <c r="E334" i="14"/>
  <c r="C354" i="14"/>
  <c r="C355" i="14"/>
  <c r="C357" i="14"/>
  <c r="E228" i="14"/>
  <c r="E230" i="14" s="1"/>
  <c r="C199" i="14"/>
  <c r="C200" i="14"/>
  <c r="C224" i="14"/>
  <c r="C225" i="14"/>
  <c r="C274" i="14"/>
  <c r="E20" i="14"/>
  <c r="E22" i="14" s="1"/>
  <c r="C144" i="14"/>
  <c r="C300" i="14"/>
  <c r="C95" i="14"/>
  <c r="C16" i="14"/>
  <c r="C66" i="14"/>
  <c r="C170" i="14"/>
  <c r="C92" i="14"/>
  <c r="C196" i="14"/>
  <c r="C92" i="13"/>
  <c r="C66" i="13"/>
  <c r="C170" i="13"/>
  <c r="C248" i="12"/>
  <c r="C17" i="12"/>
  <c r="C18" i="12"/>
  <c r="E100" i="12"/>
  <c r="C93" i="12"/>
  <c r="C95" i="12"/>
  <c r="C144" i="12"/>
  <c r="C170" i="12"/>
  <c r="C200" i="12"/>
  <c r="C201" i="12"/>
  <c r="C249" i="12"/>
  <c r="C275" i="12"/>
  <c r="C276" i="12"/>
  <c r="C278" i="12"/>
  <c r="C304" i="12"/>
  <c r="C305" i="12"/>
  <c r="C353" i="12"/>
  <c r="C383" i="12"/>
  <c r="C40" i="12"/>
  <c r="C509" i="12"/>
  <c r="C41" i="12"/>
  <c r="C67" i="12"/>
  <c r="C68" i="12"/>
  <c r="C70" i="12"/>
  <c r="C120" i="12"/>
  <c r="C146" i="12"/>
  <c r="C147" i="12"/>
  <c r="C149" i="12"/>
  <c r="C175" i="12"/>
  <c r="C225" i="12"/>
  <c r="C226" i="12"/>
  <c r="C329" i="12"/>
  <c r="C330" i="12"/>
  <c r="C378" i="12"/>
  <c r="E412" i="12"/>
  <c r="C405" i="12"/>
  <c r="C406" i="12"/>
  <c r="C408" i="12"/>
  <c r="C409" i="12"/>
  <c r="C431" i="12"/>
  <c r="C92" i="12"/>
  <c r="C196" i="12"/>
  <c r="C300" i="12"/>
  <c r="C404" i="12"/>
  <c r="C118" i="12"/>
  <c r="C222" i="12"/>
  <c r="C326" i="12"/>
  <c r="E126" i="11"/>
  <c r="C248" i="11"/>
  <c r="C300" i="11"/>
  <c r="C378" i="11"/>
  <c r="C14" i="11"/>
  <c r="E74" i="11"/>
  <c r="C149" i="11"/>
  <c r="C249" i="11"/>
  <c r="C276" i="11"/>
  <c r="C277" i="11"/>
  <c r="C97" i="11"/>
  <c r="C174" i="11"/>
  <c r="C355" i="11"/>
  <c r="C356" i="11"/>
  <c r="C380" i="11"/>
  <c r="C381" i="11"/>
  <c r="C15" i="11"/>
  <c r="C16" i="11"/>
  <c r="C17" i="11"/>
  <c r="C18" i="11"/>
  <c r="C67" i="11"/>
  <c r="C68" i="11"/>
  <c r="C119" i="11"/>
  <c r="C197" i="11"/>
  <c r="C70" i="11"/>
  <c r="C71" i="11"/>
  <c r="C144" i="11"/>
  <c r="C171" i="11"/>
  <c r="C172" i="11"/>
  <c r="C200" i="11"/>
  <c r="C201" i="11"/>
  <c r="C326" i="11"/>
  <c r="E48" i="11"/>
  <c r="C41" i="11"/>
  <c r="C42" i="11"/>
  <c r="C43" i="11"/>
  <c r="C93" i="11"/>
  <c r="C94" i="11"/>
  <c r="C145" i="11"/>
  <c r="C175" i="11"/>
  <c r="E230" i="11"/>
  <c r="C224" i="11"/>
  <c r="E256" i="11"/>
  <c r="C251" i="11"/>
  <c r="C253" i="11"/>
  <c r="C352" i="11"/>
  <c r="C40" i="11"/>
  <c r="C118" i="11"/>
  <c r="C196" i="11"/>
  <c r="C222" i="11"/>
  <c r="C95" i="11"/>
  <c r="C96" i="11"/>
  <c r="C120" i="11"/>
  <c r="C121" i="11"/>
  <c r="E20" i="11"/>
  <c r="E22" i="11"/>
  <c r="C66" i="11"/>
  <c r="C92" i="11"/>
  <c r="C14" i="10"/>
  <c r="C118" i="10"/>
  <c r="C40" i="10"/>
  <c r="C67" i="9"/>
  <c r="C68" i="9"/>
  <c r="C147" i="9"/>
  <c r="C224" i="9"/>
  <c r="C226" i="9"/>
  <c r="C227" i="9"/>
  <c r="E178" i="9"/>
  <c r="E282" i="9"/>
  <c r="C275" i="9"/>
  <c r="C276" i="9"/>
  <c r="C14" i="9"/>
  <c r="C123" i="9"/>
  <c r="C144" i="9"/>
  <c r="C199" i="9"/>
  <c r="C200" i="9"/>
  <c r="C251" i="9"/>
  <c r="C253" i="9"/>
  <c r="C303" i="9"/>
  <c r="E48" i="9"/>
  <c r="C41" i="9"/>
  <c r="C43" i="9"/>
  <c r="C71" i="9"/>
  <c r="C148" i="9"/>
  <c r="C149" i="9"/>
  <c r="C172" i="9"/>
  <c r="C173" i="9"/>
  <c r="C175" i="9"/>
  <c r="C201" i="9"/>
  <c r="C17" i="9"/>
  <c r="C18" i="9"/>
  <c r="E100" i="9"/>
  <c r="C119" i="9"/>
  <c r="C120" i="9"/>
  <c r="C170" i="9"/>
  <c r="C196" i="9"/>
  <c r="C223" i="9"/>
  <c r="C225" i="9"/>
  <c r="C44" i="9"/>
  <c r="C45" i="9"/>
  <c r="C96" i="9"/>
  <c r="C97" i="9"/>
  <c r="C145" i="9"/>
  <c r="C222" i="9"/>
  <c r="C121" i="9"/>
  <c r="C92" i="9"/>
  <c r="C19" i="9"/>
  <c r="C118" i="9"/>
  <c r="E20" i="9"/>
  <c r="E22" i="9"/>
  <c r="C16" i="9"/>
  <c r="C15" i="9"/>
  <c r="C40" i="9"/>
  <c r="C66" i="9"/>
  <c r="E20" i="8"/>
  <c r="E22" i="8"/>
  <c r="C66" i="8"/>
  <c r="C44" i="7"/>
  <c r="C97" i="7"/>
  <c r="C18" i="7"/>
  <c r="E74" i="7"/>
  <c r="C68" i="7"/>
  <c r="E126" i="7"/>
  <c r="C146" i="7"/>
  <c r="C149" i="7"/>
  <c r="C92" i="7"/>
  <c r="C19" i="7"/>
  <c r="C118" i="7"/>
  <c r="C15" i="7"/>
  <c r="C16" i="7"/>
  <c r="C69" i="7"/>
  <c r="C70" i="7"/>
  <c r="E20" i="7"/>
  <c r="E22" i="7"/>
  <c r="C40" i="7"/>
  <c r="E20" i="6"/>
  <c r="E22" i="6"/>
  <c r="C66" i="6"/>
  <c r="C17" i="5"/>
  <c r="E74" i="5"/>
  <c r="C68" i="5"/>
  <c r="C41" i="5"/>
  <c r="C45" i="5"/>
  <c r="C18" i="5"/>
  <c r="C19" i="5"/>
  <c r="C66" i="5"/>
  <c r="E20" i="5"/>
  <c r="E22" i="5" s="1"/>
  <c r="C15" i="5"/>
  <c r="C14" i="5"/>
  <c r="C40" i="5"/>
  <c r="C14" i="4"/>
  <c r="E48" i="3"/>
  <c r="C43" i="3"/>
  <c r="C44" i="3"/>
  <c r="C16" i="3"/>
  <c r="C19" i="3"/>
  <c r="C40" i="3"/>
  <c r="C70" i="3"/>
  <c r="E20" i="3"/>
  <c r="E22" i="3"/>
  <c r="C14" i="3"/>
  <c r="C16" i="2"/>
  <c r="C71" i="1"/>
  <c r="C92" i="1"/>
  <c r="C119" i="1"/>
  <c r="C120" i="1"/>
  <c r="E152" i="1"/>
  <c r="C145" i="1"/>
  <c r="E100" i="1"/>
  <c r="C93" i="1"/>
  <c r="C94" i="1"/>
  <c r="C96" i="1"/>
  <c r="C123" i="1"/>
  <c r="C148" i="1"/>
  <c r="E72" i="1"/>
  <c r="E74" i="1"/>
  <c r="C97" i="1"/>
  <c r="C40" i="1"/>
  <c r="C41" i="1"/>
  <c r="C45" i="1"/>
  <c r="C68" i="1"/>
  <c r="C69" i="1"/>
  <c r="C144" i="1"/>
  <c r="C43" i="1"/>
  <c r="E46" i="1"/>
  <c r="E48" i="1" s="1"/>
  <c r="C42" i="1"/>
  <c r="D18" i="1"/>
  <c r="C18" i="1" s="1"/>
  <c r="D17" i="1"/>
  <c r="D16" i="1"/>
  <c r="D15" i="1"/>
  <c r="D14" i="1"/>
  <c r="B19" i="1"/>
  <c r="B18" i="1"/>
  <c r="B17" i="1"/>
  <c r="B16" i="1"/>
  <c r="B15" i="1"/>
  <c r="B14" i="1"/>
  <c r="A19" i="1"/>
  <c r="A18" i="1"/>
  <c r="A17" i="1"/>
  <c r="A16" i="1"/>
  <c r="A15" i="1"/>
  <c r="A14" i="1"/>
  <c r="C16" i="1"/>
  <c r="C15" i="1"/>
  <c r="C17" i="1"/>
  <c r="E20" i="1"/>
  <c r="E22" i="1" s="1"/>
  <c r="C19" i="1"/>
  <c r="C14" i="1"/>
</calcChain>
</file>

<file path=xl/comments1.xml><?xml version="1.0" encoding="utf-8"?>
<comments xmlns="http://schemas.openxmlformats.org/spreadsheetml/2006/main">
  <authors>
    <author>Autor</author>
  </authors>
  <commentList>
    <comment ref="A59" authorId="0">
      <text>
        <r>
          <rPr>
            <b/>
            <sz val="8"/>
            <color indexed="81"/>
            <rFont val="Tahoma"/>
            <family val="2"/>
          </rPr>
          <t>Se debe especificar una numeración correlativa para cada actividad realizada o un codigo de actividad</t>
        </r>
      </text>
    </comment>
    <comment ref="B893" authorId="0">
      <text>
        <r>
          <rPr>
            <b/>
            <sz val="8"/>
            <color indexed="81"/>
            <rFont val="Tahoma"/>
            <family val="2"/>
          </rPr>
          <t>Se debe especificar una numeración correlativa para cada actividad realizada o un codigo de actividad</t>
        </r>
      </text>
    </comment>
    <comment ref="D893" authorId="0">
      <text>
        <r>
          <rPr>
            <b/>
            <sz val="8"/>
            <color indexed="81"/>
            <rFont val="Tahoma"/>
            <family val="2"/>
          </rPr>
          <t>Se determina el Cargo mas recurrente que realiza dicha actividad</t>
        </r>
      </text>
    </comment>
    <comment ref="E893" authorId="0">
      <text>
        <r>
          <rPr>
            <b/>
            <sz val="8"/>
            <color indexed="81"/>
            <rFont val="Tahoma"/>
            <family val="2"/>
          </rPr>
          <t>Se debe determinar el Nivel Remunerativo de la persona que realiza la actividad</t>
        </r>
      </text>
    </comment>
    <comment ref="B944" authorId="0">
      <text>
        <r>
          <rPr>
            <b/>
            <sz val="8"/>
            <color indexed="81"/>
            <rFont val="Tahoma"/>
            <family val="2"/>
          </rPr>
          <t>Se debe especificar una numeración correlativa para cada actividad realizada o un codigo de actividad</t>
        </r>
      </text>
    </comment>
    <comment ref="B1283" authorId="0">
      <text>
        <r>
          <rPr>
            <b/>
            <sz val="8"/>
            <color indexed="81"/>
            <rFont val="Tahoma"/>
            <family val="2"/>
          </rPr>
          <t>Se debe especificar una numeración correlativa para cada actividad realizada o un codigo de actividad</t>
        </r>
      </text>
    </comment>
    <comment ref="D1283" authorId="0">
      <text>
        <r>
          <rPr>
            <b/>
            <sz val="8"/>
            <color indexed="81"/>
            <rFont val="Tahoma"/>
            <family val="2"/>
          </rPr>
          <t>Se determina el Cargo mas recurrente que realiza dicha actividad</t>
        </r>
      </text>
    </comment>
    <comment ref="E1283" authorId="0">
      <text>
        <r>
          <rPr>
            <b/>
            <sz val="8"/>
            <color indexed="81"/>
            <rFont val="Tahoma"/>
            <family val="2"/>
          </rPr>
          <t>Se debe determinar el Nivel Remunerativo de la persona que realiza la actividad</t>
        </r>
      </text>
    </comment>
    <comment ref="B1309" authorId="0">
      <text>
        <r>
          <rPr>
            <b/>
            <sz val="8"/>
            <color indexed="81"/>
            <rFont val="Tahoma"/>
            <family val="2"/>
          </rPr>
          <t>Se debe especificar una numeración correlativa para cada actividad realizada o un codigo de actividad</t>
        </r>
      </text>
    </comment>
    <comment ref="D1309" authorId="0">
      <text>
        <r>
          <rPr>
            <b/>
            <sz val="8"/>
            <color indexed="81"/>
            <rFont val="Tahoma"/>
            <family val="2"/>
          </rPr>
          <t>Se determina el Cargo mas recurrente que realiza dicha actividad</t>
        </r>
      </text>
    </comment>
    <comment ref="E1309" authorId="0">
      <text>
        <r>
          <rPr>
            <b/>
            <sz val="8"/>
            <color indexed="81"/>
            <rFont val="Tahoma"/>
            <family val="2"/>
          </rPr>
          <t>Se debe determinar el Nivel Remunerativo de la persona que realiza la actividad</t>
        </r>
      </text>
    </comment>
    <comment ref="B1361" authorId="0">
      <text>
        <r>
          <rPr>
            <b/>
            <sz val="8"/>
            <color indexed="81"/>
            <rFont val="Tahoma"/>
            <family val="2"/>
          </rPr>
          <t>Se debe especificar una numeración correlativa para cada actividad realizada o un codigo de actividad</t>
        </r>
      </text>
    </comment>
    <comment ref="B1413" authorId="0">
      <text>
        <r>
          <rPr>
            <b/>
            <sz val="8"/>
            <color indexed="81"/>
            <rFont val="Tahoma"/>
            <family val="2"/>
          </rPr>
          <t>Se debe especificar una numeración correlativa para cada actividad realizada o un codigo de actividad</t>
        </r>
      </text>
    </comment>
    <comment ref="B1465" authorId="0">
      <text>
        <r>
          <rPr>
            <b/>
            <sz val="8"/>
            <color indexed="81"/>
            <rFont val="Tahoma"/>
            <family val="2"/>
          </rPr>
          <t>Se debe especificar una numeración correlativa para cada actividad realizada o un codigo de actividad</t>
        </r>
      </text>
    </comment>
    <comment ref="B1517" authorId="0">
      <text>
        <r>
          <rPr>
            <b/>
            <sz val="8"/>
            <color indexed="81"/>
            <rFont val="Tahoma"/>
            <family val="2"/>
          </rPr>
          <t>Se debe especificar una numeración correlativa para cada actividad realizada o un codigo de actividad</t>
        </r>
      </text>
    </comment>
    <comment ref="B1569" authorId="0">
      <text>
        <r>
          <rPr>
            <b/>
            <sz val="8"/>
            <color indexed="81"/>
            <rFont val="Tahoma"/>
            <family val="2"/>
          </rPr>
          <t>Se debe especificar una numeración correlativa para cada actividad realizada o un codigo de actividad</t>
        </r>
      </text>
    </comment>
  </commentList>
</comments>
</file>

<file path=xl/comments2.xml><?xml version="1.0" encoding="utf-8"?>
<comments xmlns="http://schemas.openxmlformats.org/spreadsheetml/2006/main">
  <authors>
    <author>Autor</author>
  </authors>
  <commentList>
    <comment ref="A166" authorId="0">
      <text>
        <r>
          <rPr>
            <b/>
            <sz val="8"/>
            <color indexed="81"/>
            <rFont val="Tahoma"/>
            <family val="2"/>
          </rPr>
          <t xml:space="preserve">Autor:
</t>
        </r>
      </text>
    </comment>
  </commentList>
</comments>
</file>

<file path=xl/sharedStrings.xml><?xml version="1.0" encoding="utf-8"?>
<sst xmlns="http://schemas.openxmlformats.org/spreadsheetml/2006/main" count="8498" uniqueCount="516">
  <si>
    <t>1. Constancia de conducir locales  en  alquiler de propiedad Municipal (puestos, tiendas, stands u otros)</t>
  </si>
  <si>
    <t>1. CERTIFICADO DE JURISDICCIÓN</t>
  </si>
  <si>
    <t xml:space="preserve">GERENCIA DE PLANEAMIENTO URBANO Y CATASTRO </t>
  </si>
  <si>
    <t>2. Código Catastral y/o Plano Catastral (Cercado del Callao)</t>
  </si>
  <si>
    <t>3. Hoja Informativa Catastral (Zonas Catastradas) o Constancia Negativa de Catastro (Zonas no Catastradas) (Distrito del Cercado del Callao)</t>
  </si>
  <si>
    <t>4. Certificado Catastral (Zonas Catastradas) (Distrito Cercado Callao)</t>
  </si>
  <si>
    <t>GERENCIA DE PLANEAMIENTO URBANO Y CATASTRO</t>
  </si>
  <si>
    <t xml:space="preserve">5. CERTIFICADO DE ALIENAMIENTO </t>
  </si>
  <si>
    <t>8. CAMBIO DE ZONIFICACION</t>
  </si>
  <si>
    <t>a) INSPECCION OCULAR</t>
  </si>
  <si>
    <t>10. Certificado de Zonificación y Vías.</t>
  </si>
  <si>
    <t xml:space="preserve">11. Independización de Terreno Rústico, </t>
  </si>
  <si>
    <t>12. Aprobación de Proyectos  de  Habilitaciones Urbanas (o Reurbanización)
* MODALIDAD B - HASTA 10 HECTAREAS</t>
  </si>
  <si>
    <t>12. Aprobación de Proyectos  de  Habilitaciones Urbanas (o Reurbanización)
* MODALIDAD B -  DE 10 A MAS HECTAREAS</t>
  </si>
  <si>
    <t>12. Aprobación de Proyectos  de  Habilitaciones Urbanas (o Reurbanización)
* MODALIDAD C Y D - HASTA 10 HECTAREAS</t>
  </si>
  <si>
    <t>12. Aprobación de Proyectos  de  Habilitaciones Urbanas (o Reurbanización) - EVALUACION DE COMISION TECNICA</t>
  </si>
  <si>
    <t>12. Aprobación de Proyectos  de  Habilitaciones Urbanas (o Reurbanización)
* MODALIDAD C Y D - DE 10 A MAS HECTAREAS</t>
  </si>
  <si>
    <t>12. Aprobación de Proyectos  de  Habilitaciones Urbanas (o Reurbanización) - EVALUACION DE COMISION TECNICA
* MODALIDAD C Y D - DE 10 A MAS HECTAREAS</t>
  </si>
  <si>
    <t>13.Recepción de Obras</t>
  </si>
  <si>
    <t>13.Recepción de Obras - EVALUACION DE COMISION TECNICA</t>
  </si>
  <si>
    <t>14. Regularización de Habilitaciones Urbanas Ejecutadas
* MODALIDAD B - HASTA 10 HECTAREAS</t>
  </si>
  <si>
    <t>14. Regularización de Habilitaciones Urbanas Ejecutadas.
* MODALIDAD B -  DE 10 A MAS HECTAREAS</t>
  </si>
  <si>
    <t>14. Regularización de Habilitaciones Urbanas Ejecutadas.
* MODALIDAD C Y D - HASTA 10 HECTAREAS</t>
  </si>
  <si>
    <t>14. Regularización de Habilitaciones Urbanas Ejecutadas. - EVALUACION DE COMISION TECNICA
* MODALIDAD C Y D - HASTA 10 HECTAREAS</t>
  </si>
  <si>
    <t>14. Regularización de Habilitaciones Urbanas Ejecutadas.
* MODALIDAD C Y D - DE 10 A MAS HECTAREAS</t>
  </si>
  <si>
    <t>14. Regularización de Habilitaciones Urbanas Ejecutadas. - EVALUACION DE COMISION TECNICA
* MODALIDAD C Y D - DE 10 A MAS HECTAREAS</t>
  </si>
  <si>
    <t>15. Modificación de Proyecto de Habilitación Urbana 
* MODALIDAD B - HASTA 10 HECTAREAS</t>
  </si>
  <si>
    <t>15. Modificación de Proyecto de Habilitación Urbana 
* MODALIDAD B -  DE 10 A MAS HECTAREAS</t>
  </si>
  <si>
    <t>15. Modificación de Proyecto de Habilitación Urbana 
* MODALIDAD C Y D - HASTA 10 HECTAREAS</t>
  </si>
  <si>
    <t>15. Modificación de Proyecto de Habilitación Urbana  - EVALUACION TECNICA
* MODALIDAD C Y D - HASTA 10 HECTAREAS</t>
  </si>
  <si>
    <t>15. Modificación de Proyecto de Habilitación Urbana 
* MODALIDAD C Y D - DE 10 A MAS HECTAREAS</t>
  </si>
  <si>
    <t>15. Modificación de Proyecto de Habilitación Urbana -  EVALUACION DE COMISION TECNICA
* MODALIDAD C Y D - DE 10 A MAS HECTAREAS</t>
  </si>
  <si>
    <t xml:space="preserve">16.Opinión técnica respecto a Concesiones Mineras </t>
  </si>
  <si>
    <t xml:space="preserve">1. COPIA CERTIFICADA DE PLANOS DE ZONIFICACION Y MOSAICOS </t>
  </si>
  <si>
    <t>3. Copia Certificada de Plano de Recurrente que obra en el expediente</t>
  </si>
  <si>
    <t>4. Copia de plano catastral digital (en diskette o CD)</t>
  </si>
  <si>
    <t>1. CERTIFICADO DE NUMERACIÓN</t>
  </si>
  <si>
    <t>GERENCIA DE OBRAS</t>
  </si>
  <si>
    <t xml:space="preserve">2. CERTIFICADO DE NOMENCLATURA VIAL </t>
  </si>
  <si>
    <t xml:space="preserve">3. CERTIFICADO DE PARÁMETROS URBANÍSTICOS Y EDIFICATORIOS </t>
  </si>
  <si>
    <t>4. ANTEPROYECTO EN CONSULTA  4.1  PARA LAS OBRAS CONTEMPLADAS EN LA MODALIDAD B</t>
  </si>
  <si>
    <t xml:space="preserve">4. ANTEPROYECTO EN CONSULTA  4.2  PARA LAS OBRAS CONTEMPLADAS EN LA C CON COMISION TECNICA Y D </t>
  </si>
  <si>
    <t xml:space="preserve">GERENCIA DE OBRAS </t>
  </si>
  <si>
    <t>4. ANTEPROYECTO EN CONSULTA  4.2  PARA LAS OBRAS CONTEMPLADAS EN LA C CON COMISION TECNICA Y D - EVALUACION DE COMISION TECNICA</t>
  </si>
  <si>
    <t xml:space="preserve">5 LICENCIA DE EDIFICACION   5.1 MODALIDAD A  a) Viviendas Unifamiliares hasta 120m2 construidos, siempre que constituya la unica edificacion en el lote                                                                                                                                                                                         </t>
  </si>
  <si>
    <t xml:space="preserve">5. LICENCIA DE EDIFICACION   5.2 MODALIDAD A   b) Ampliacion de vivienda unifamiliar, cuya edificacion original cuente con licencia de construccion o declaratoria de fabrica, y la sumatoria del area construida de ambas no supere los 200m2                                                                                                                                                                                               </t>
  </si>
  <si>
    <t xml:space="preserve">5  LICENCIA DE EDIFICACION   5.1 MODALIDAD A   c) Remodelacion de una vivienda unifamiliar, siempre que no implique modificacion estructural, cambio de uso o aumento de area construida                                                                                                                                                                                                    </t>
  </si>
  <si>
    <t xml:space="preserve">5. LICENCIA DE EDIFICACION   5.1 MODALIDAD A    d) Construccion de cercos de mas de 20ml, siempre que el inmueble no se encuentre bajo el regimen en que coexistan secciones de propiedad exclusiva y propiedad comun.                                                                                                                                                                                                   </t>
  </si>
  <si>
    <t xml:space="preserve">5. LICENCIA DE EDIFICACION   5.1 MODALIDAD A   e) Demolicion total de edificaciones menores de cinco (5) pisos de altura, siempre que no requiera el uso de explosivos.                                                                                                                                                                                                    </t>
  </si>
  <si>
    <t xml:space="preserve">5. LICENCIA DE EDIFICACION       5.1 MODALIDAD A      f) Las ampliaciones consideradas Obras Menores según lo establecido en el RNE.                                                                                                                                                                                             </t>
  </si>
  <si>
    <t>2. Copia Certificada de documentos</t>
  </si>
  <si>
    <t xml:space="preserve">5. LICENCIA DE EDIFICACION  5.1 MODALIDAD A   g) Las obras de carácter policial de la PNP, asi como los establecimientos de reclusion penal (deberán ejecutarse con sujecion a los Planes de Acondicionamiento Territorial y Desarrollo Urbano).                                                                                                                                                                                                     </t>
  </si>
  <si>
    <t xml:space="preserve">5. LICENCIA DE EDIFICACION   5.2 Modalidad  B  a) Viviendas Unifamiliares o Multifamiliares de hasta cinco (05) pisos o condominios de vivienda unifamiliar  y/o multifamiliar no mayores a cinco (5) pisos, y que no superen los 3 000m2 de área construida                                                                                                                                                                                                     </t>
  </si>
  <si>
    <t xml:space="preserve">5. LICENCIA DE EDIFICACION   5.2 Modalidad  B    b) Las obras de ampliación o remodelación de una edificacion existente, con modificación estructural, aumento de área construida o cambio de uso. Asimismo,  las demoliciones parciales.                                                                                                                                                                                                   </t>
  </si>
  <si>
    <t xml:space="preserve">5. LICENCIA DE EDIFICACION  5.2 Modalidad  B   c) La construcción de cercos en que el inmueble se encuentre bajo el regimen en que coexistan secciones de propiedad exclusiva y propiedad comun.                                                                                                                                                                                                       </t>
  </si>
  <si>
    <t>5. LICENCIA DE EDIFICACION : 5.3 MODALIDAD C   a) Edificaciones para fines de vivienda multifamiliar y/o condominios que incluyan vivienda multifamiliar de más de cinco (05) pisos y/o más de 3,000m2 de área construida - ( HASTA 900 m2)</t>
  </si>
  <si>
    <t>5. LICENCIA DE EDIFICACION : 5.3 MODALIDAD C  a) Edificaciones para fines de vivienda multifamiliar y/o condominios que incluyan vivienda multifamiliar de más de cinco (05) pisos y/o más de 3,000m2 de área construida - ( HASTA 900 m2) * EVALUACION TECNICA</t>
  </si>
  <si>
    <t>5. LICENCIA DE EDIFICACION : 5.3 MODALIDAD C a) Edificaciones para fines de vivienda multifamiliar y/o condominios que incluyan vivienda multifamiliar de más de cinco (05) pisos y/o más de 3,000m2 de área construida - ( DESDE  901m2 - 2500m2 )</t>
  </si>
  <si>
    <t>5. LICENCIA DE EDIFICACION : 5.3 MODALIDAD C a) Edificaciones para fines de vivienda multifamiliar y/o condominios que incluyan vivienda multifamiliar de más de cinco (05) pisos y/o más de 3,000m2 de área construida - ( DESDE  2501m2 - 4500m2 )</t>
  </si>
  <si>
    <t>5. LICENCIA DE EDIFICACION : 5.3 MODALIDAD C a) Edificaciones para fines de vivienda multifamiliar y/o condominios que incluyan vivienda multifamiliar de más de cinco (05) pisos y/o más de 3,000m2 de área construida - ( DESDE  4501m2 - 8500m2 )</t>
  </si>
  <si>
    <t>5. LICENCIA DE EDIFICACION : 5.3 MODALIDAD C a) Edificaciones para fines de vivienda multifamiliar y/o condominios que incluyan vivienda multifamiliar de más de cinco (05) pisos y/o más de 3,000m2 de área construida - ( DESDE  4501m2 - 8500m2 ) * EVALUACION TECNICA</t>
  </si>
  <si>
    <t>5. LICENCIA DE EDIFICACION : 5.3 MODALIDAD C a) Edificaciones para fines de vivienda multifamiliar y/o condominios que incluyan vivienda multifamiliar de más de cinco (05) pisos y/o más de 3,000m2 de área construida - ( MAS de 8500m2 )</t>
  </si>
  <si>
    <t>5. LICENCIA DE EDIFICACION : 5.3 MODALIDAD C b) Edificaciones con fines diferentes de vivienda, a excepción de las previstas en la Modalidad D.</t>
  </si>
  <si>
    <t>5. LICENCIA DE EDIFICACION : 5.3 MODALIDAD C b) Edificaciones con fines diferentes de vivienda, a excepción de las previstas en la Modalidad D. * EVALUACION TECNICA</t>
  </si>
  <si>
    <t>5. LICENCIA DE EDIFICACION : 5.3 MODALIDAD C c) Las edificaciones de uso mixto con vivienda.</t>
  </si>
  <si>
    <t>5. LICENCIA DE EDIFICACION : 5.3 MODALIDAD C c) Las edificaciones de uso mixto con vivienda. * EVALUACION TECNICA</t>
  </si>
  <si>
    <t>5. LICENCIA DE EDIFICACION : 5.3 MODALIDAD C d) Las intervenciones que se desarrollen en bienes culturales inmuebles, previamente declarados.</t>
  </si>
  <si>
    <t>5. LICENCIA DE EDIFICACION : 5.3 MODALIDAD C d) Las intervenciones que se desarrollen en bienes culturales inmuebles, previamente declarados. * EVALUACION TECNICA</t>
  </si>
  <si>
    <t>5. LICENCIA DE EDIFICACION : 5.3 MODALIDAD C  e) Las edificaciones para locales comerciales, culturales, centros de diversión y salas de espectaculos que,individualmente o en conjunto, cuenten con un máximo de 30,000m2 de  área construida.</t>
  </si>
  <si>
    <t>5. LICENCIA DE EDIFICACION : 5.3 MODALIDAD C   e) Las edificaciones para locales comerciales, culturales, centros de diversión y salas de espectaculos que,individualmente o en conjunto, cuenten con un máximo de 30,000m2 de  área construida. * EVALUACION TECNICA</t>
  </si>
  <si>
    <t>5. LICENCIA DE EDIFICACION :  5.3 MODALIDAD C  f) Las edificaciones para mercados que cuenten con un máximo de 15,000m2 de área construida.</t>
  </si>
  <si>
    <t>5. LICENCIA DE EDIFICACION : 5.3 MODALIDAD C  f) Las edificaciones para mercados que cuenten con un máximo de 15,000m2 de área construida. * EVALUACION TECNICA</t>
  </si>
  <si>
    <t>5. LICENCIA DE EDIFICACION :  5.3 MODALIDAD C  g) Locales para espectáculos deportivos de hasta 20,000 ocupantes.</t>
  </si>
  <si>
    <t>5. LICENCIA DE EDIFICACION : 5.3 MODALIDAD C   g) Locales para espectáculos deportivos de hasta 20,000 ocupantes. * EVALUACION TECNICA</t>
  </si>
  <si>
    <t>5. LICENCIA DE EDIFICACION : 5.3 MODALIDAD C  h) Todas las demás edificaciones que no se encuentren contempladas en las modalidades A, B y D.</t>
  </si>
  <si>
    <t>5. LICENCIA DE EDIFICACION : 5.3 MODALIDAD C    h) Todas las demás edificaciones que no se encuentren contempladas en las modalidades A, B y D. * EVALUACION TECNICA</t>
  </si>
  <si>
    <t>5. LICENCIA DE EDIFICACION : 5.3 MODALIDAD C  - ( REVISORES URBANO) a) Edificaciones para fines de vivienda multifamiliar y/o condominios que incluyan vivienda multifamiliar de más de cinco (05) pisos y/o más de 3,000m2 de área construida - ( HASTA 900 m2)</t>
  </si>
  <si>
    <t>5. LICENCIA DE EDIFICACION : 5.3 MODALIDAD C  - ( REVISORES URBANO) a) Edificaciones para fines de vivienda multifamiliar y/o condominios que incluyan vivienda multifamiliar de más de cinco (05) pisos y/o más de 3,000m2 de área construida - ( DESDE  901m2 - 2500m2 )</t>
  </si>
  <si>
    <t>5. LICENCIA DE EDIFICACION : 5.3 MODALIDAD C  - ( REVISORES URBANO) a) Edificaciones para fines de vivienda multifamiliar y/o condominios que incluyan vivienda multifamiliar de más de cinco (05) pisos y/o más de 3,000m2 de área construida - ( DESDE  2501m2 - 4500m2 )</t>
  </si>
  <si>
    <t>5. LICENCIA DE EDIFICACION : 5.3 MODALIDAD C  - ( REVISORES URBANO)  a) Edificaciones para fines de vivienda multifamiliar y/o condominios que incluyan vivienda multifamiliar de más de cinco (05) pisos y/o más de 3,000m2 de área construida - ( DESDE  4501m2 - 8500m2 )</t>
  </si>
  <si>
    <t>5. LICENCIA DE EDIFICACION : 5.3 MODALIDAD C  - ( REVISORES URBANO) a) Edificaciones para fines de vivienda multifamiliar y/o condominios que incluyan vivienda multifamiliar de más de cinco (05) pisos y/o más de 3,000m2 de área construida - ( MAS de 8500m2 )</t>
  </si>
  <si>
    <t>5. LICENCIA DE EDIFICACION : 5.3 MODALIDAD C  - ( REVISORES URBANO) b) Edificaciones con fines diferentes de vivienda, a excepción de las previstas en la Modalidad D.</t>
  </si>
  <si>
    <t>5. LICENCIA DE EDIFICACION : 5.3 MODALIDAD C  - ( REVISORES URBANO) c) Las edificaciones de uso mixto con vivienda.</t>
  </si>
  <si>
    <t>5. LICENCIA DE EDIFICACION : 5.3 MODALIDAD C  - ( REVISORES URBANO) d) Las intervenciones que se desarrollen en bienes culturales inmuebles, previamente declarados.</t>
  </si>
  <si>
    <t>5. LICENCIA DE EDIFICACION : 5.3 MODALIDAD C  - ( REVISORES URBANO) e) Las edificaciones para locales comerciales, culturales, centros de diversión y salas de espectaculos que,individualmente o en conjunto, cuenten con un máximo de 30,000m2 de  área construida.</t>
  </si>
  <si>
    <t>5. LICENCIA DE EDIFICACION : 5.3 MODALIDAD C  - ( REVISORES URBANO) f) Las edificaciones para mercados que cuenten con un máximo de 15,000m2 de área construida.</t>
  </si>
  <si>
    <t>5. LICENCIA DE EDIFICACION : 5.3 MODALIDAD C  - ( REVISORES URBANO) g) Locales para espectáculos deportivos de hasta 20,000 ocupantes.</t>
  </si>
  <si>
    <t>5. LICENCIA DE EDIFICACION : 5.3 MODALIDAD C  - ( REVISORES URBANO) h) Todas las demás edificaciones que no se encuentren contempladas en las modalidades A, B y D.</t>
  </si>
  <si>
    <t xml:space="preserve">5. LICENCIA DE EDIFICACION : 5.4  MODALIDAD D  a) Edificaciones para fines de industria </t>
  </si>
  <si>
    <t>5. LICENCIA DE EDIFICACION : 5.4  MODALIDAD D  a) Edificaciones para fines de industria * EVALUACION TECNICA</t>
  </si>
  <si>
    <t>5. LICENCIA DE EDIFICACION : 5.4  MODALIDAD D  b) Edificaciones para locales comerciales, culturales, centros de diversión y salas de espectaculos</t>
  </si>
  <si>
    <t>5. LICENCIA DE EDIFICACION : 5.4  MODALIDAD D  b) Edificaciones para locales comerciales, culturales, centros de diversión y salas de espectaculos * EVALUACION TECNICA</t>
  </si>
  <si>
    <t>5. LICENCIA DE EDIFICACION : 5.4  MODALIDAD D c) Las edificaciones para mercados que cuenten con más de 15,000m2 de área construida.</t>
  </si>
  <si>
    <t>5. LICENCIA DE EDIFICACION : 5.4  MODALIDAD D c) Las edificaciones para mercados que cuenten con más de 15,000m2 de área construida. * EVALUACION TECNICA</t>
  </si>
  <si>
    <t>5. LICENCIA DE EDIFICACION : 5.4  MODALIDAD D d) Locales de espectáculos deportivos de mas de 20,000 ocupantes.</t>
  </si>
  <si>
    <t>5. LICENCIA DE EDIFICACION : 5.4  MODALIDAD D d) Locales de espectáculos deportivos de mas de 20,000 ocupantes. * EVALUACION TECNICA</t>
  </si>
  <si>
    <t>5. LICENCIA DE EDIFICACION : 5.4  MODALIDAD D e) Las edificaciones para fines educativos, salud, hospedaje establecimientos de expendio de combustible y terminales de transporte</t>
  </si>
  <si>
    <t>5. LICENCIA DE EDIFICACION : 5.4  MODALIDAD D  e) Las edificaciones para fines educativos, salud, hospedaje establecimientos de expendio de combustible y terminales de transporte * EVALUACION TECNICA</t>
  </si>
  <si>
    <t>6.  LICENCIA DE DEMOLICION PARA LOS CASOS NO CONTEMPLADOS EN LAS MODALIDADES AY B</t>
  </si>
  <si>
    <t xml:space="preserve">7. LICENCIA EN VIA DE REGULARIZACION </t>
  </si>
  <si>
    <t xml:space="preserve">8. CONFORMIDAD DE OBRA SIN VARIACION Y DECLARATORIA DE  EDIFICACION  - MODALIDAD A </t>
  </si>
  <si>
    <t>8. CONFORMIDAD DE OBRA SIN VARIACION Y DECLARATORIA DE  EDIFICACION - MODALIDAD B</t>
  </si>
  <si>
    <t>8. CONFORMIDAD DE OBRA SIN VARIACION Y DECLARATORIA DE  EDIFICACION - MODALIDAD C</t>
  </si>
  <si>
    <t>8. CONFORMIDAD DE OBRA SIN VARIACION Y DECLARATORIA DE  EDIFICACION - MODALIDAD D</t>
  </si>
  <si>
    <t>9. CONFORMIDAD DE OBRA  CON  VARIACION Y DECLARATORIA DE  EDIFICACION - MODALIDAD A</t>
  </si>
  <si>
    <t>9. CONFORMIDAD DE OBRA  CON  VARIACION Y DECLARATORIA DE  EDIFICACION - MODALIDAD B</t>
  </si>
  <si>
    <t>9. CONFORMIDAD DE OBRA  CON  VARIACION Y DECLARATORIA DE  EDIFICACION - MODALIDAD C</t>
  </si>
  <si>
    <t>9. CONFORMIDAD DE OBRA  CON  VARIACION Y DECLARATORIA DE  EDIFICACION - MODALIDAD C * EVALUACION TECNICA</t>
  </si>
  <si>
    <t>9. CONFORMIDAD DE OBRA  CON  VARIACION Y DECLARATORIA DE  EDIFICACION - MODALIDAD D</t>
  </si>
  <si>
    <t>5. LICENCIA DE EDIFICACION : 5.3 MODALIDAD C a) Edificaciones para fines de vivienda multifamiliar y/o condominios que incluyan vivienda multifamiliar de más de cinco (05) pisos y/o más de 3,000m2 de área construida - ( MAS de 8500m2 ) * EVALUACION TECNICA</t>
  </si>
  <si>
    <t>9. CONFORMIDAD DE OBRA  CON  VARIACION Y DECLARATORIA DE  EDIFICACION - MODALIDAD D * EVALUACION TECNICA</t>
  </si>
  <si>
    <t>10. Autorizacion de Instalacion de Estaciones y/o antenas de Base Celular, radares u otros similares en propiedad privada.</t>
  </si>
  <si>
    <t xml:space="preserve">12.  REVALIDACION DE LICENCIA DE EDIFICACION ( UNA VEZ VENCIDA LA LICENCIA DE OBRA. REVALIDACION POR 36  MESES) </t>
  </si>
  <si>
    <t>13. Certificado de Habitabilidad para Viviendas Inferiores de 60m² de area construida</t>
  </si>
  <si>
    <t>14. Declaración de predio tugurizado o finca ruinosa</t>
  </si>
  <si>
    <t>15. Autorizacion de ejecución de Obras en Area de Dominio Público en el Cercado del Callao y en Via Expresa, Arterial, Colectora de la Provincia del Callao</t>
  </si>
  <si>
    <t>16. Certificado de Conformidad de Obras ejecutadas en vía pública 16.2 De solicitarse  después del vencimiento de los 30 dias posteriores de la culminacion de la obra.</t>
  </si>
  <si>
    <t xml:space="preserve">17. Certificado de Compatibilidad de Uso - Comercios y Servicios </t>
  </si>
  <si>
    <t>17. Certificado de Compatibilidad de Uso - Industria</t>
  </si>
  <si>
    <t>19. Autorizacion para instalación de Anuncio Publicitario  19.1 En Bienes de Uso Publico (con leyenda variable)</t>
  </si>
  <si>
    <t>19. Autorizacion para instalación de Anuncio Publicitario 19,2 Anuncios tipo Vallas con vista a la vía pública (con leyenda variable) y Anuncios o paneles simples (con leyenda fija)</t>
  </si>
  <si>
    <t>1. Duplicado de Licencia de Obra</t>
  </si>
  <si>
    <t>2. Inspeccion ocular para obras que se ejecuten en área de dominio publico en el Cercado del Callao y en Vía  Expresa, Arterial, Colectora de la Provincia  Constitucional del Callao; para Certificado de Habitabilidad y para Declaracion de Predio Tugurizado</t>
  </si>
  <si>
    <t>3. Inspección ocular para anuncio publicitario: En bienes de uso publico con leyenda variable y Anuncios tipo vallas con vista a la vía pública y anuncios o paneles  simples (con leyenda fija) 3.1 ANUNCIO (Panel simple, Paletas publicitarias)</t>
  </si>
  <si>
    <t>3. Inspección ocular para anuncio publicitario: En bienes de uso publico con leyenda variable y Anuncios tipo vallas con vista a la vía pública y anuncios o paneles  simples (con leyenda fija) 3.2 ESTRUCTURAS ESPECIALES (Panel Monumental, Panel Volumetrico,Vallas)</t>
  </si>
  <si>
    <t xml:space="preserve">4. Copias Certificadas (documentos y/o planos) Hasta 3 paginas
</t>
  </si>
  <si>
    <t xml:space="preserve">4.1  Copias Certificadas (documentos y/o planos) Hoja Adicional
</t>
  </si>
  <si>
    <t xml:space="preserve">4.2 Copias Certificadas (documentos y/o planos)  Por cada Plano
</t>
  </si>
  <si>
    <t xml:space="preserve">5. Constancia de Tramite de Licencia de Edificación
</t>
  </si>
  <si>
    <t>II. CALCULO DE COSTOS POR IDENTIFICACION MEDIANTE INDUCTORES</t>
  </si>
  <si>
    <t>ANEXO 6</t>
  </si>
  <si>
    <t>COSTO DE DEPRECIACION DE ACTIVOS Y AMORTIZACION DE INTANGIBLES</t>
  </si>
  <si>
    <t>DENOMINACION DEL OBJETO DE COSTO</t>
  </si>
  <si>
    <t>DENOMINACION DEL CENTRO DE ACTIVIDAD RESPONSABLE</t>
  </si>
  <si>
    <t>Elemento de Costo</t>
  </si>
  <si>
    <t>Unidad de Medida</t>
  </si>
  <si>
    <t>Proporción Anual identificada al Procedimiento</t>
  </si>
  <si>
    <t>Costo Unitario (S/.)</t>
  </si>
  <si>
    <t>Costo Anual identificado al Procedimiento (S/.)</t>
  </si>
  <si>
    <t>∑CECoc / Cu</t>
  </si>
  <si>
    <t>Cu</t>
  </si>
  <si>
    <t>∑CECoc</t>
  </si>
  <si>
    <t>Total Depreciación y amortización</t>
  </si>
  <si>
    <t>Promedio Prestaciones Anual</t>
  </si>
  <si>
    <t>Costo por Prestación</t>
  </si>
  <si>
    <t>(*) La sumatoria solo se realiza entre los costos asociados al elemento de costo respectivo</t>
  </si>
  <si>
    <t>1. Acceso a la Información Pública que posee o reproduzca la Municipalidad Provincial del Callao  a) Fotocopia Simple  tamaño A4</t>
  </si>
  <si>
    <t>SECRETARIA GENERAL</t>
  </si>
  <si>
    <t xml:space="preserve">1. Acceso a la Información Pública que posee o reproduzca la Municipalidad Provincial del Callao -  b) Por página impresa
</t>
  </si>
  <si>
    <t xml:space="preserve">1. Acceso a la Información Pública que posee o reproduzca la Municipalidad Provincial del Callao c)Por  Disco Compacto </t>
  </si>
  <si>
    <t xml:space="preserve">1. Acceso a la Información Pública que posee o reproduzca la Municipalidad Provincial del Callao  d) CD </t>
  </si>
  <si>
    <t>1. COPIA CERTIFICADA a) HASTA 3 PAGINAS</t>
  </si>
  <si>
    <t>1 . COPIA CERTIFICADA a) PAGINA ADICIONAL</t>
  </si>
  <si>
    <t xml:space="preserve">PROCEDIMIENTOS NO CONTENCIOSOS 1.1) SEPARACIÓN CONVENCIONAL </t>
  </si>
  <si>
    <t>GERENCIA GENERAL  DE ASESORIA JURIDICA</t>
  </si>
  <si>
    <t>PROCEDIMIENTOS NO CONTENCIOSOS 1.2) DIVORCIO ULTERIOR</t>
  </si>
  <si>
    <t>GERENCIA GENERAL DE ASESORIA JURIDICA</t>
  </si>
  <si>
    <t>1. ELEVACION DE ABSOLUCION DE OBSERVACIONES A LAS BASES ADMINISTRATIVAS  a) LICITACION PUBLICA</t>
  </si>
  <si>
    <t>GERENCIA DE ABASTECIMIENTO</t>
  </si>
  <si>
    <t>1. ELEVACION DE ABSOLUCION DE OBSERVACIONES A LAS BASES ADMINISTRATIVAS  b) CONCURSO PUBLICO</t>
  </si>
  <si>
    <t>1. ELEVACION DE ABSOLUCION DE OBSERVACIONES A LAS BASES ADMINISTRATIVAS  c) ADJUDICACION DIRECTA PUBLICA</t>
  </si>
  <si>
    <t xml:space="preserve">1. ELEVACION DE ABSOLUCION DE OBSERVACIONES A LAS BASES ADMINISTRATIVAS  d) ADJUDICACION DIRECTA SELECTIVA </t>
  </si>
  <si>
    <t>1. COPIAS CERTIFICADAS DE RESOLUCIONES GERENCIALES O DIRECTORALES Y/O DIVERSAS PIEZAS PROCESALES  DE LOS EXPEDIENTES ADMINISTRATIVOS a) HASTA 3 PAGINAS</t>
  </si>
  <si>
    <t>GERENCIA GENERAL DE ADMINISTRACION TRIBUTARIA</t>
  </si>
  <si>
    <t>1. COPIAS CERTIFICADAS DE RESOLUCIONES GERENCIALES O DIRECTORALES Y/O DIVERSAS PIEZAS PROCESALES  DE LOS EXPEDIENTES ADMINISTRATIVOS b) PAGINA ADICIONAL</t>
  </si>
  <si>
    <t>1. COPIAS CERTIFICADAS DE DIVERSAS PIEZAS PROCESALES DE LOS EXPEDIENTES ADMINISTRATIVOS  Y OTROS a) Por 5 Copias</t>
  </si>
  <si>
    <t>GERENCIA DE ADMINISTRACION TRIBUTARIA</t>
  </si>
  <si>
    <t>2. DUPLICADO DE DECLARACION JURADA DE AUTOVALUO</t>
  </si>
  <si>
    <t>3. CONSTANCIA  DE  INAFECTACION   AL  IMPUESTO   DE ALCABALA</t>
  </si>
  <si>
    <t>1. FRACCIONAMIENTO DE PAGO DE DEUDAS TRIBUTARIAS Y NO TRIBUTARIAS</t>
  </si>
  <si>
    <t>GERENCIA DE RECAUDACION</t>
  </si>
  <si>
    <t xml:space="preserve">1.CONSTANCIA DE NO ADEUDO </t>
  </si>
  <si>
    <t>2. COPIA CERTIFICADA DE RECIBO DE PAGO (Por 5 Unidades)</t>
  </si>
  <si>
    <t>3. DILIGENCIAS DE EXHORTOS a)  Por notificación de siete dias en forma personal o por correo certificado</t>
  </si>
  <si>
    <t>GERENCIA DE EJECUTORIA COACTIVA</t>
  </si>
  <si>
    <t>3. DILIGENCIAS DE EXHORTOS b) Otras formas de notificacion o notificaciones adicionales</t>
  </si>
  <si>
    <t xml:space="preserve">3. DILIGENCIAS DE EXHORTOS c) Exhorto por embargo en forma secuestro consertivo </t>
  </si>
  <si>
    <t>3. DILIGENCIAS DE EXHORTOS d) Exhorto por embargo en forma de retención a terceros:</t>
  </si>
  <si>
    <t>3. DILIGENCIAS DE EXHORTOS e) Embargo en forma de deposito sin extracción:</t>
  </si>
  <si>
    <t>3. DILIGENCIAS DE EXHORTOS  f) Embargo en forma de inscripción</t>
  </si>
  <si>
    <t>3. DILIGENCIAS DE EXHORTOS  g) Embargo en forma de Intervención</t>
  </si>
  <si>
    <t xml:space="preserve">1. COPIAS CERTIFICADAS DE RESOLUCIONES GERENCIALES O DIRECTORALES Y/O DIVERSAS PIEZAS PROCESALES  DE LOS EXPEDIENTES ADMINISTRATIVOS. </t>
  </si>
  <si>
    <t>GERENCIA EJECUTORIA COACTIVA</t>
  </si>
  <si>
    <t>4. INSPECCION OCULAR A SOLICITUD DEL CONTRIBUYENTE PARA ASPECTOS TRIBUTARIOS Y OTROS a) 0 a 200 m2</t>
  </si>
  <si>
    <t>GERENCIA DE FISCALIZACION</t>
  </si>
  <si>
    <t>4. INSPECCION OCULAR A SOLICITUD DEL CONTRIBUYENTE PARA ASPECTOS TRIBUTARIOS Y OTROS  b) 201 A 500m2</t>
  </si>
  <si>
    <t>4. INSPECCION OCULAR A SOLICITUD DEL CONTRIBUYENTE PARA ASPECTOS TRIBUTARIOS Y OTROS  c) 501 m2 a mas</t>
  </si>
  <si>
    <t>1. 1 Autorización para  Transportar Residuos Sólidos Comunes en vehiculos mayores (MES)</t>
  </si>
  <si>
    <t>GERENCIA GENERAL DE MEDIO AMBIENTE Y PROTECCION AMBIENTAL</t>
  </si>
  <si>
    <t>1.2 Autorización para  Transportar Residuos Sólidos Comunes en vehiculos mayores (TRIMESTRE)</t>
  </si>
  <si>
    <t>1.3 Autorización para  Transportar Residuos Sólidos Comunes en vehiculos mayores (SEMESTRAL)</t>
  </si>
  <si>
    <t>1.4 Autorización para  Transportar Residuos Sólidos Comunes en vehiculos mayores (ANUAL)</t>
  </si>
  <si>
    <t>2. Certificado de Conformidad Ambiental (Vigencia anual)- Grupos I Y II</t>
  </si>
  <si>
    <t xml:space="preserve">2. Certificado de Conformidad Ambiental (Vigencia anual)- Grupos III Y IV </t>
  </si>
  <si>
    <t>2. Certificado de Conformidad Ambiental (Vigencia anual)- Grupos V</t>
  </si>
  <si>
    <t>3. Renovación del Certificado de  Conformidad Ambiental (de obligatoriedad anual) - Grupos I Y II</t>
  </si>
  <si>
    <t>3. Renovación del Certificado de  Conformidad Ambiental (de obligatoriedad anual) -  Grupos III Y IV</t>
  </si>
  <si>
    <t>3. Renovación del Certificado de  Conformidad Ambiental (de obligatoriedad anual) - Grupos V</t>
  </si>
  <si>
    <t>4. Constancia de no estar  obligado a la presentación  del Estudio Ambiental</t>
  </si>
  <si>
    <t xml:space="preserve">5.  Inscripción o Renovación en el Registro Municipal de operadores autorizados para la recolección  selectiva  de  residuos sólidos: Dirigido a personas naturales (La renovación es obligatoriedad  anual) </t>
  </si>
  <si>
    <t>6. EVALUACION DE ESTUDIO DE IMPACTO AMBIENTAL  (EIA)</t>
  </si>
  <si>
    <t>1. Autorización para la realización de espectáculos y/o eventos públicos no deportivos 1.1 Autorización de espectáculos y/o eventos públicos no deportivos en locales cerrados - En casa</t>
  </si>
  <si>
    <t>GERENCIA DE EDUCACION CULTURA Y TURISMO</t>
  </si>
  <si>
    <t>1. Autorización para la realización de espectáculos y/o eventos públicos no deportivos 1.1 Autorización de espectáculos y/o eventos públicos no deportivos en locales cerrados - Con Orquesta Nacional e Internacional</t>
  </si>
  <si>
    <t xml:space="preserve">1. Autorización para la realización de espectáculos y/o eventos públicos no deportivos 1.2 Autorización de espectáculos y/o eventos públicos no deportivos en la Via Publica - En casa </t>
  </si>
  <si>
    <t>1. Autorización para la realización de espectáculos y/o eventos públicos no deportivos 1.2 Autorización de espectáculos y/o eventos públicos no deportivos en la Via Publica - Con Orquesta Nacional e Internacional</t>
  </si>
  <si>
    <t>1. Autorización para la realización de espectáculos y/o eventos públicos no deportivos 1.3) Autorización o Renovación para la Instalación de Juegos Mecánicos</t>
  </si>
  <si>
    <t>DENOMINACIÓN DEL OBJETO DE COSTO</t>
  </si>
  <si>
    <t>1. EXPEDIENTE MATRIMONIAL</t>
  </si>
  <si>
    <t>DENOMINACIÓN DEL CENTRO DE ACTIVIDAD RESPONSABLE</t>
  </si>
  <si>
    <t xml:space="preserve">GERENCIA DE REGISTROS CIVILES </t>
  </si>
  <si>
    <t>2. MATRIMONIO CIVIL COMUNITARIO</t>
  </si>
  <si>
    <t>1. CEREMONIA MATRIMONIAL  1.1) Matrimonio en el Municipio fuera de Horario de  labores(Sabados de 9:00 a 12:00 horas).</t>
  </si>
  <si>
    <t xml:space="preserve">GERENCIA DE REGISTROS CIVILES 
</t>
  </si>
  <si>
    <t xml:space="preserve">1. CEREMONIA MATRIMONIAL  1.2) Matrimonio en el Municipio fuera de horario de labores(Lunes a Viernes de 15:30 a 18:00 horas). </t>
  </si>
  <si>
    <t>1. CEREMONIA MATRIMONIAL   1.3) Matrimonio en el Municipio fuera del horario de labores(Sabados de 14:00 a 17:00 horas)</t>
  </si>
  <si>
    <t>1. CEREMONIA MATRIMONIAL  1.3) Matrimonio a Domicilio dentro del Cercado y en horario de labores (Lunes a Viernes de 9 a 15 horas).</t>
  </si>
  <si>
    <t xml:space="preserve">1. CEREMONIA MATRIMONIAL   1.4) Matrimonio a Domicilio dentro del Cercado y fuera del horario de labores (Lunes a Sabado de 15:30 a 19 :00 horas). </t>
  </si>
  <si>
    <t xml:space="preserve">1. CEREMONIA MATRIMONIAL   1.5) Matrimonio a Domicilio fuera del Cercado y en horario de labores (Lunes a Viernes de 9:00 a 15:00 horas). </t>
  </si>
  <si>
    <t xml:space="preserve">1. CEREMONIA MATRIMONIAL  1.6) Matrimonio a Domicilio fuera del Cercado y fuera del horario de labores (Lunes a Sabado 15:30 a 19:00 horas). </t>
  </si>
  <si>
    <t>2.1 EXPEDICION DE PARTIDAS - NACIMIENTO</t>
  </si>
  <si>
    <t xml:space="preserve">2.2 EXPEDICION DE PARTIDAS - DEFUNCION </t>
  </si>
  <si>
    <t xml:space="preserve"> </t>
  </si>
  <si>
    <t>2.3 EXPEDICION DE PARTIDAS - MATRIMONIO</t>
  </si>
  <si>
    <t>3. DISPENSA DE PUBLICACION DE EDICTO</t>
  </si>
  <si>
    <t>4. EXHIBICION DE EDICTO DE OTRAS MUNICIPALIDADES</t>
  </si>
  <si>
    <t>5. EXPEDICION DE COPIA CERTIFICADA DE DOCUMENTO ARCHIVADO  EN EL EXPEDIENTE</t>
  </si>
  <si>
    <t>6. OTORGAMIENTO DE CONSTANCIAS</t>
  </si>
  <si>
    <t>1. AFECTACION Y DESAFECTACION DE USO EN ASENTAMIENTOS HUMANOS O AGRUPAMIENTOS DE FAMILIAS FORMALIZADAS</t>
  </si>
  <si>
    <t>6. Cese de actividades      - Cese para Licencias sujeto a la Ley Nº 28015 MYPES o similares</t>
  </si>
  <si>
    <t>6.  LICENCIA DE DEMOLICION PARA LOS CASOS NO CONTEMPLADOS EN LAS MODALIDADES AY B - EVALUACION TECNICA</t>
  </si>
  <si>
    <t>5. LICENCIA DE EDIFICACION : 5.3 MODALIDAD C a) Edificaciones para fines de vivienda multifamiliar y/o condominios que incluyan vivienda multifamiliar de más de cinco (05) pisos y/o más de 3,000m2 de área construida - ( DESDE  2501m2 - 4500m2 ) * EVALUACION TECNICA</t>
  </si>
  <si>
    <t>5. LICENCIA DE EDIFICACION : 5.3 MODALIDAD C a) Edificaciones para fines de vivienda multifamiliar y/o condominios que incluyan vivienda multifamiliar de más de cinco (05) pisos y/o más de 3,000m2 de área construida - ( DESDE  901m2 - 2500m2 ) * EVALUACION TECNICA</t>
  </si>
  <si>
    <t xml:space="preserve">GERENCIA DE HABILITACION URBANA </t>
  </si>
  <si>
    <t>2. AUTORIZACION PARA USO PROVISIONAL DE AREA DE EQUIPAMIENTO O VIA PUBLICA POR CONSTRUCCION EN LOTE EN ASENTAMIENTO HUMANOS O POSESIONES INFORMALES</t>
  </si>
  <si>
    <t>COSTOS DE PERSONAL DIRECTO</t>
  </si>
  <si>
    <t>3. AUTORIZACION PARA LA EJECUCION DE OBRAS EN AREA PUBLICA PARA CONEXIONES DOMICILIARIAS DE SERVICIOS BASICOS EN ASENTAMIENTOS HUMANOS O POSESIONES INFORMALES (LOTE INDIVIDUAL)</t>
  </si>
  <si>
    <t>GERENCIA DE HABILITACION URBANA</t>
  </si>
  <si>
    <t xml:space="preserve">4. CAMBIO DE USO EN ASENTAMIENTOS HUMANOS O POSESIONES INFORMALES (SOBRE LOTES ASIGNADOS) </t>
  </si>
  <si>
    <t xml:space="preserve">5. CESION EN USO DE LOTES EN ASENTAMIENTOS HUMANOS Y POSESIONES INFORMALES  </t>
  </si>
  <si>
    <t xml:space="preserve">6. CERTIFICADO DE ALIENAMIENTO EN ASENTAMIENTOS HUMANOS FORMALIZADOS </t>
  </si>
  <si>
    <t xml:space="preserve">7. CERTIFICADO DE JURISDICCION EN ASENTAMIENTOS HUMANOS Y POSESIONES INFORMALES </t>
  </si>
  <si>
    <t>8. CERTIFICADO DE NOMENCLATURA DE LOTE EN ASENTAMIENTOS HUMANOS Y  POSESIONES INFORMALES</t>
  </si>
  <si>
    <t xml:space="preserve">2.LEVANTAMIENTO TOPOGRAFICO EN ASENTAMIENTOS HUMANOS O POSESIONES INFORMALES </t>
  </si>
  <si>
    <t xml:space="preserve">3. ELABORACION DE PROYECTO DE LOTIZACION Y MEMORIA DESCRIPTIVA EN ASENTAMIENTOS HUMANOS O POSESIONES INFORMALES PARA TRAMITE SERVICIOS BASICOS </t>
  </si>
  <si>
    <t xml:space="preserve">4. ELABORACION DE PLANOS PERIMETRICOS DE TRAZADO LOTIZACION Y MEMORIA DESCRIPTIVA EN ASENTAMIENTOS HUMANOS O POSESIONES INFORMALES PARA TRAMITE  DE SANEAMIENTO FISICO LEGAL 
</t>
  </si>
  <si>
    <t>5. ELABORACION DE PLANOS PERIMETRICOS PARA BUSQUEDA CATASTRAL</t>
  </si>
  <si>
    <t>6. UBICACIÓN DE HITOS  DE ASENTAMIENTOS HUMANOS O POSESIONES INFORMALES  
a) HASTA 15 LOTES</t>
  </si>
  <si>
    <t>6. UBICACIÓN DE HITOS  DE ASENTAMIENTOS HUMANOS O POSESIONES INFORMALES  - 
b) POR LOTE ADICIONAL</t>
  </si>
  <si>
    <t xml:space="preserve">7. ELABORACION DE PLANOS INDIVIDUALES PARA ATENCION DE EXPEDIENTES ( UBICACIÓN,INDEPENDIZACION, SUBDIVISION, REMANENTE,ACUMULACION) 
</t>
  </si>
  <si>
    <t>8. Visación de Plano Perimetrico, ubicación y Memoria Descriptiva para tramite de prescripción adquisitiva vía judicial en Asentamientos Humanos o posesiones informales (Lote de Vivienda)</t>
  </si>
  <si>
    <t>9. Inspección ocular para atención de expedientes de solicitud de parte</t>
  </si>
  <si>
    <t xml:space="preserve">1. APROBACION DEL PADRON ELECTORAL DE ASENTAMIENTOS HUMANOS Y/O AGRUPACIONES POBLACIONALES EN PROCESOS ELECCIONARIOS </t>
  </si>
  <si>
    <t xml:space="preserve">GERENCIA DE FORMALIZACION Y REGULACION DE LA PROPIEDAD </t>
  </si>
  <si>
    <t xml:space="preserve">2. Declaración de Propiedad de un Lote Individual en Posesiones Informales, Centros Urbanos Informales y Urbanizaciones Populares mediante el Trámite Administrativo de Prescripción Adquisitiva de Dominio </t>
  </si>
  <si>
    <t>3. Declaración de Propiedad de  un predio matriz en Posesiones Informales, Centros Urbanos Informales y Urbanizaciones Populares mediante trámite administrativo de Prescripción Adquisitiva de Dominio.</t>
  </si>
  <si>
    <t>5. ADJUDICACION DE LOTE / OTORGAMIENTO DE TITULO DE PROPIEDAD</t>
  </si>
  <si>
    <t>6. Procedimiento Administrativo de Tracto Sucesivo de un Lote Individual en Posesiones Informales, Centros Urbanos Informales y Urbanizaciones Populares</t>
  </si>
  <si>
    <t>7. Procedimiento Administrativo de Tracto Sucesivo de un Predio Matriz en Posesiones Informales, Centros Urbanos Informales y Urbanizaciones Populares.</t>
  </si>
  <si>
    <t>08. RECONOCIMIENTO DE AGRUPACION POBLACIONAL INFORMAL PARA SANEAMIENTO FISICO LEGAL</t>
  </si>
  <si>
    <t>09. Reconocimiento de Asentamientos Humanos o Posesiones Informales para Saneamiento Físico Legal</t>
  </si>
  <si>
    <t>10. Reconocimiento de Comité de Obras para la Instalación de Agua, Desagüe, Electrificación y Otras en Asentamientos Humanos o Posesiones Informales</t>
  </si>
  <si>
    <t>11. Reconocimiento de Junta Directiva Central en Asentamientos Humanos o Posesiones Informales</t>
  </si>
  <si>
    <t>1. Expedicion de Certificado de Seguridad en Defensa Civil - EX POST Hasta 100 m2 y  Capacidad De Almacenamiento No Mayor a 30% del Area Total del Local.</t>
  </si>
  <si>
    <t>GERENCIA DE DEFENSA CIVIL</t>
  </si>
  <si>
    <t>2. Expedicion de Certificado de Seguridad en Defensa Civil - EX  ANTE de 101 m2  Hasta 500 m2 y  Capacidad De Almacenamiento No Mayor a 30% del Area Total del Local.</t>
  </si>
  <si>
    <t>3. Renovacion del Certificado de Seguridad de Defensa Civil EX POST Hasta 100 m2 y  Capacidad De Almacenamiento No Mayor a 30% del Area Total del Local.</t>
  </si>
  <si>
    <t>4.  Renovacion del Certificado de Seguridad de Defensa Civil EX ANTE de 101 m2  Hasta 500 m2  y  Capacidad De Almacenamiento No Mayor a 30% del Area Total del Local.</t>
  </si>
  <si>
    <t>9. Aprobacion de Planes de Gestion de Riesgo de Desastre para Instituciones Educativas Privadas</t>
  </si>
  <si>
    <t>10. Aprobacion de Planes de Gestion de Riesgo para casos de emergencia para Empresas Comerciales, Industriales y Servicios</t>
  </si>
  <si>
    <t>12. Aprobacion de Planes de Emergencia y/o Riesgo de Desastre para Instituciones Educativas Privadas</t>
  </si>
  <si>
    <t>13. Aprobacion de Planes de Emergencia y/o Riesgo de Desastre para Empresas Comerciales, Industriales y Servicios</t>
  </si>
  <si>
    <t>1. Levantamiento de Observaciones en Inspecciones EX POST Hasta 100 m2</t>
  </si>
  <si>
    <t xml:space="preserve">2. Levantamiento de Observaciones en Inspecciones EX ANTE   de 101 m2 Hasta 500 m2 </t>
  </si>
  <si>
    <t>GERENCIA DE LICENCIAS Y AUTORIZACIONES</t>
  </si>
  <si>
    <t>2. Autorizaciòn para Ubicaciòn de banderolas,Gigantografìas,Afiches,Banner,Paneles  y Volantes (Anuncios Temporales)</t>
  </si>
  <si>
    <t>GERENCIA DE POLICIA MUNICIPAL</t>
  </si>
  <si>
    <t>1. Expedicion de copias certificadas - HASTA 3 PAGINAS</t>
  </si>
  <si>
    <t>1. Expedicion de copias certificadas - PAGINA ADICIONAL</t>
  </si>
  <si>
    <t>2.  Inspeccion Ocular para Autorizacion para Ubicación de banderolas, Gigantografias Afiches,Banner,Paneles y Volanteo (Anuncios Temporales)</t>
  </si>
  <si>
    <t>1. Copias Certificadas (Multa Administrativa, Licencia y Resolución Gerencial, etc)</t>
  </si>
  <si>
    <t>GERENCIA GENERAL DE COMERCIALIZACION Y DESARROLLO ECONOMICO LOCAL</t>
  </si>
  <si>
    <t>2. Constancias referentes a Comercialización</t>
  </si>
  <si>
    <t xml:space="preserve">GERENCIA DE REGULACION DE COMERCIO </t>
  </si>
  <si>
    <t>1. LICENCIAS DE FUNCIONAMIENTO MUNICIPAL</t>
  </si>
  <si>
    <t>ESTABLECIMIENTOS CON UN ÁREA DE HASTA 50 M2 Y CON UNA CAPACIDAD NO MAYOR DE ALMACENAMIENTO DE 30% DEL ÁREA TOTAL DEL  LOCAL CON ITSDC BÁSICA EX POST</t>
  </si>
  <si>
    <t xml:space="preserve">ÁREA DE HASTA 50 M2 Y CON </t>
  </si>
  <si>
    <t>ESTABLECIMIENTOS CON UN ÁREA DE 51 HASTA 100 M2 Y CON UNA CAPACIDAD NO MAYOR DE ALMACENAMIENTO DE 30% DEL ÁREA TOTAL DEL  LOCAL CON ITSDC BÁSICA EX POST</t>
  </si>
  <si>
    <t>ESTABLECIMIENTOS CON UN ÁREA DE 101 HASTA 500 M2 Y CON UNA CAPACIDAD NO MAYOR DE ALMACENAMIENTO DE 30% DEL ÁREA TOTAL DEL  LOCAL CON ITSDC BÁSICA EX ANTE</t>
  </si>
  <si>
    <t>ESTABLECIMIENTOS CON UN ÁREA  500 M2 Y NO COMPRENDIDOS EN LAS CATEGORIAS ANTERIORES</t>
  </si>
  <si>
    <t>2. MODIFICACION DE LICENCIA DE FUNCIONAMIENTO MUNICIPAL</t>
  </si>
  <si>
    <t>2.1) Modificación de área destinada a la actividad del establecimiento autorizado.</t>
  </si>
  <si>
    <t>2.2) Modificación o ampliación de giro</t>
  </si>
  <si>
    <t>3. Actualización de la Licencia</t>
  </si>
  <si>
    <t>3.1 Cambio de nombre o Razón social de la Persona Jurídica titular de la Licencia Municipal otorgada.</t>
  </si>
  <si>
    <t>3.2 Cambio de datos de la Licencia otorgada ( para los casos de cambio de domicilio fiscal, cambio de numeración del mismo establecimiento autorizado,cambio de numeración de RUC, D.N.I. o Carne de Extranjeria según corresponda)</t>
  </si>
  <si>
    <t xml:space="preserve">4. LICENCIA DE FUNCIONAMIENTO MUNICIPAL PARA CESIONARIOS </t>
  </si>
  <si>
    <t>5. Autorizacion Municipal Temporal de Funcionamiento</t>
  </si>
  <si>
    <t>7. Suspensión de Clausura Temporal</t>
  </si>
  <si>
    <t>8. Suspensión de Clausura Definitiva</t>
  </si>
  <si>
    <t>9. Autorización para Ubicación de Anuncios y/o Toldos Publicitarios en  Propiedad Privada (excepto anuncios tipo vallas) - Por Anuncio</t>
  </si>
  <si>
    <t>9. Autorización para Ubicación de Anuncios y/o Toldos Publicitarios en  Propiedad Privada (excepto anuncios tipo vallas) - Carteleras Municipales</t>
  </si>
  <si>
    <t>1. Expedición de copias certificadas de los Planos Perimétricos, plano de Trazado y Lotización, y memorias descriptivas
a) Hasta 3 paginas</t>
  </si>
  <si>
    <t>1. Expedición de copias certificadas de los Planos Perimétricos, plano de Trazado y Lotización, y memorias descriptivas
b) Por pagina adicional</t>
  </si>
  <si>
    <t>1. Expedición de copias certificadas de los Planos Perimétricos, plano de Trazado y Lotización, y memorias descriptivas
c) Por plano</t>
  </si>
  <si>
    <t>5. Constancia de Inspeccion Tecnica para Eventos Sociales, culturales, Religiosos y Deportivos en locales cerrados          a) Hasta 1000 espectadores</t>
  </si>
  <si>
    <t>5. Constancia de Inspeccion Tecnica para Eventos Sociales, culturales, Religiosos y Deportivos en locales cerrados            b) De 1001 a 3000 espectadores</t>
  </si>
  <si>
    <t>6. Constancia de Inspeccion Tecnica para Eventos Sociales, culturales, Religiosos y Deportivos en locales abiertos-a) Hasta 1000 espectadores</t>
  </si>
  <si>
    <t>6. Constancia de Inspeccion Tecnica para Eventos Sociales, culturales, Religiosos y Deportivos en locales abiertos-b) De 1001 a 3000 espectadores</t>
  </si>
  <si>
    <t>6. Cese de actividades                                                                                                                                                                                   Cese para Licencias sujeto al  Dec. Leg.  776 y Ley N° 28976</t>
  </si>
  <si>
    <t>10. AUTORIZACIÓN PARA LA UBICACIÓN DE ELEMENTOS DE PUBLICIDAD EXTERIOR Y/O ANUNCIOS EN:  PANELES MONUMENTALES: SIMPLES</t>
  </si>
  <si>
    <t>10. AUTORIZACIÓN PARA LA UBICACIÓN DE ELEMENTOS DE PUBLICIDAD EXTERIOR Y/O ANUNCIOS EN: PANELES MONUMENTALES: UNIPOLARES</t>
  </si>
  <si>
    <t>10. AUTORIZACIÓN PARA LA UBICACIÓN DE ELEMENTOS DE PUBLICIDAD EXTERIOR Y/O ANUNCIOS EN:               * AVISOS PUBLICITARIOS CON UN ÁREA DE EXHIBICIÓN HASTA 12M2  (LUMINOSOS)</t>
  </si>
  <si>
    <t>10. AUTORIZACIÓN PARA LA UBICACIÓN DE ELEMENTOS DE PUBLICIDAD EXTERIOR Y/O ANUNCIOS EN:             * AVISOS PUBLICITARIOS CON UN ÁREA DE EXHIBICIÓN HASTA 12M2  (ILUMINADOS)</t>
  </si>
  <si>
    <t>10. AUTORIZACIÓN PARA LA UBICACIÓN DE ELEMENTOS DE PUBLICIDAD EXTERIOR Y/O ANUNCIOS EN:              * AVISOS PUBLICITARIOS CON UN ÁREA DE EXHIBICIÓN HASTA 12M2  (ESPECIALES)</t>
  </si>
  <si>
    <t>10. AUTORIZACIÓN PARA LA UBICACIÓN DE ELEMENTOS DE PUBLICIDAD EXTERIOR Y/O ANUNCIOS EN:             * AVISOS PUBLICITARIOS CON UN ÁREA DE EXHIBICIÓN MAYOR A 12M2  (LUMINOSOS)</t>
  </si>
  <si>
    <t>10. AUTORIZACIÓN PARA LA UBICACIÓN DE ELEMENTOS DE PUBLICIDAD EXTERIOR Y/O ANUNCIOS EN:             * AVISOS PUBLICITARIOS CON UN ÁREA DE EXHIBICIÓN MAYOR A  12M2  (ILUMINADOS)</t>
  </si>
  <si>
    <t>10. AUTORIZACIÓN PARA LA UBICACIÓN DE ELEMENTOS DE PUBLICIDAD EXTERIOR Y/O ANUNCIOS EN:             * AVISOS PUBLICITARIOS CON UN ÁREA DE EXHIBICIÓN MAYOR A  12M2  (ESPECIALES)</t>
  </si>
  <si>
    <t>7. SUBDIVISIÓN DE LOTE URBANO                                                                                                                               7.1 Sub división Sin  cambio de uso y sin obras complementarias</t>
  </si>
  <si>
    <t xml:space="preserve">
</t>
  </si>
  <si>
    <t>8. CAMBIO DE ZONIFICACION - a) INSPECCION OCULAR</t>
  </si>
  <si>
    <t>9. OTROS DE HABILITACION URBANA - AMPLIACION DE PLAZOS</t>
  </si>
  <si>
    <t>6. Visación de Planos y Memoria Descriptiva para trámite judicial o notarial de títulos supletorios, prescripción adquisitiva y rectificación o  delimitación de áreas y/o linderos  -     6.1 Trámite  judicial   o   notarial  de  títulos  supletorios,prescripción adquisitiva (Cercado Callao)</t>
  </si>
  <si>
    <t>6. Visación de Planos y Memoria Descriptiva para trámite judicial o notarial de títulos supletorios, prescripción adquisitiva y rectificación o  delimitación de áreas y/o linderos -  6.2 PARA RECTIFICACION O DELIMITACION DE AREAS Y/O LINDEROS (CERCADO CALLAO)</t>
  </si>
  <si>
    <t>7. SUBDIVISIÓN DE LOTE URBANO     7.2 Sub División de Lotes sin Cambio de Uso con obras complementarias (Distrito Cercado Callao)  -  EVALUACION TECNICA</t>
  </si>
  <si>
    <t>7. SUBDIVISIÓN DE LOTE URBANO - 7.3 Sub División Con fines Acumulación R. SUNARP Nº540-03 SUNARP/SN - EVALUACION TECNICA</t>
  </si>
  <si>
    <t>1. DUPLICADO DE  LICENCIA DE FUNCIONAMIENTO MUNICIPAL</t>
  </si>
  <si>
    <t>2. Inspección ocular para la ubicación de anuncios y/o toldos publicitarios en propiedad privada (excepto anuncios tipo vallas)</t>
  </si>
  <si>
    <t>1. Concesión de uso y/o alquiler de puestos, tiendas y otros de propiedad municipal.</t>
  </si>
  <si>
    <t>2. Autorización para cierre temporal de Puestos de Mercados Municipales no mayor de 90 dias</t>
  </si>
  <si>
    <t>3.DERECHO DE USO DE STAND O PUESTO DE PROPIEDAD MUNICIPAL UBICADOS EN MERCADOS MUNICIPALES</t>
  </si>
  <si>
    <t>4. Subsanación de Observaciones (Clausura del Local  y/o incumplimiento de requisitos)</t>
  </si>
  <si>
    <t>5. Autorización Temporal de Comercio Ambulatorio Autorizado (Trimestral)</t>
  </si>
  <si>
    <t xml:space="preserve">1. TERCERIA DE PROPIEDAD </t>
  </si>
  <si>
    <t>GERENCIA DE EJECUCION COACTIVA DE TRANSPORTE</t>
  </si>
  <si>
    <r>
      <t xml:space="preserve">2. SUSPENSION DEL PROCEDIMIENTO DE EJECUCION  COACTIVA 
</t>
    </r>
    <r>
      <rPr>
        <b/>
        <sz val="10"/>
        <rFont val="Arial Narrow"/>
        <family val="2"/>
      </rPr>
      <t>2.1) Suspensión del Procedimiento de Ejecución Coactiva   Administrativa</t>
    </r>
    <r>
      <rPr>
        <sz val="10"/>
        <rFont val="Arial Narrow"/>
        <family val="2"/>
      </rPr>
      <t xml:space="preserve">
</t>
    </r>
  </si>
  <si>
    <r>
      <t xml:space="preserve">2. SUSPENSION DEL PROCEDIMIENTO DE EJECUCION  COACTIVA                                          </t>
    </r>
    <r>
      <rPr>
        <b/>
        <sz val="10"/>
        <rFont val="Arial Narrow"/>
        <family val="2"/>
      </rPr>
      <t xml:space="preserve">2.2) Suspensión del Procedimiento de Ejecución Coactiva   Tributario                           </t>
    </r>
  </si>
  <si>
    <r>
      <t>3. DILIGENCIAMIENTO DE EXHORTOS</t>
    </r>
    <r>
      <rPr>
        <b/>
        <sz val="10"/>
        <rFont val="Arial Narrow"/>
        <family val="2"/>
      </rPr>
      <t xml:space="preserve">
3.1 En caso de ejecución de medidas cautelares dentro de la jurisdicción.</t>
    </r>
  </si>
  <si>
    <r>
      <t>3. DILIGENCIAMIENTO DE EXHORTOS</t>
    </r>
    <r>
      <rPr>
        <b/>
        <sz val="10"/>
        <rFont val="Arial Narrow"/>
        <family val="2"/>
      </rPr>
      <t xml:space="preserve">
3.2 En caso de notificación dentro de la jurisdicción.</t>
    </r>
    <r>
      <rPr>
        <sz val="10"/>
        <rFont val="Arial Narrow"/>
        <family val="2"/>
      </rPr>
      <t xml:space="preserve">
</t>
    </r>
    <r>
      <rPr>
        <b/>
        <sz val="10"/>
        <rFont val="Arial Narrow"/>
        <family val="2"/>
      </rPr>
      <t/>
    </r>
  </si>
  <si>
    <t xml:space="preserve">1. Otorgamiento de Copias Certificadas de Papeletas de Infracción en Cobranza Coactiva, Piezas Procesales y/o Constancias. - HASTA 3 PAGINAS
</t>
  </si>
  <si>
    <t>GERENCIA DE TRANSPORTE Y TRANSITO</t>
  </si>
  <si>
    <t xml:space="preserve">1. Otorgamiento de Copias Certificadas de Papeletas de Infracción en Cobranza Coactiva, Piezas Procesales y/o Constancias. - PAGINA ADICIONAL
</t>
  </si>
  <si>
    <t xml:space="preserve">2. Gravamen Vehicular, Record de Infractor  - Servicio Público de Pasajeros
</t>
  </si>
  <si>
    <t xml:space="preserve">2. Gravamen Vehicular, Record de Infractor  - Particulares
</t>
  </si>
  <si>
    <t>1. CERTIFICADO PRENUPCIAL</t>
  </si>
  <si>
    <t>GERENCIA DE SANIDAD</t>
  </si>
  <si>
    <t>d</t>
  </si>
  <si>
    <r>
      <rPr>
        <b/>
        <sz val="10"/>
        <rFont val="Arial Narrow"/>
        <family val="2"/>
      </rPr>
      <t>1.</t>
    </r>
    <r>
      <rPr>
        <sz val="10"/>
        <rFont val="Arial Narrow"/>
        <family val="2"/>
      </rPr>
      <t xml:space="preserve"> INSCRIPCIÓN    DE    PERSONAS    JURIDICAS   EN   EL REGISTRO  DE TRANSPORTE  DE  PERSONAS EN  SUS DIVERSAS   MODALIDADES    (PRIVADO,    REGULAR  Y ESPECIAL: TURISTICO,    DE     ESTUDIANTES,   TAXI, TRAJADORES, TAXI, VEHIC. MENOR) Y MERCANCIAS (CARGA).</t>
    </r>
  </si>
  <si>
    <t xml:space="preserve">1. INSCRIPCIÓN    DE    PERSONAS    JURIDICAS   EN   EL REGISTRO  DE  TRANSPORTE  DE  PERSONAS EN  SUS DIVERSAS   MODALIDADES    (PRIVADO,    REGULAR  Y ESPECIAL:  TURISTICO,    DE     ESTUDIANTES,   TAXI, TRABAJADORES, TAXI, VEHIC. MENOR) Y MERCANCIAS (CARGA).
1.1  INSPECCION OCULAR </t>
  </si>
  <si>
    <r>
      <rPr>
        <b/>
        <sz val="10"/>
        <rFont val="Arial Narrow"/>
        <family val="2"/>
      </rPr>
      <t xml:space="preserve">1.2  </t>
    </r>
    <r>
      <rPr>
        <sz val="10"/>
        <rFont val="Arial Narrow"/>
        <family val="2"/>
      </rPr>
      <t>MODIFICACIÓN DE LA INFORMACIÓN DE  LAS PERSONAS JURIDICAS INSCRITAS  EN EL REGISTRO DE  TRANSPORTE  (RAZON SOCIAL, DOMICILIO, REPRESENTANTE LEGAL, FUSIÓN, ESCISIÓN, CONSORCIO Y OTROS)</t>
    </r>
  </si>
  <si>
    <r>
      <rPr>
        <b/>
        <sz val="10"/>
        <rFont val="Arial Narrow"/>
        <family val="2"/>
      </rPr>
      <t xml:space="preserve">2. </t>
    </r>
    <r>
      <rPr>
        <sz val="10"/>
        <rFont val="Arial Narrow"/>
        <family val="2"/>
      </rPr>
      <t>AUTORIZACIONES PARA LA PRESTACION DE LOS SERVICIOS DE TRANSPORTE PUBLICO DE PERSONAS EN SUS DIVERSAS MODALIDADES ( PERSONA JURIDICA Y NATURAL)</t>
    </r>
  </si>
  <si>
    <r>
      <t xml:space="preserve">2.1. </t>
    </r>
    <r>
      <rPr>
        <sz val="10"/>
        <rFont val="Arial Narrow"/>
        <family val="2"/>
      </rPr>
      <t xml:space="preserve">TRANSPORTE PÚBLICO REGULAR DE PERSONAS 
2.1.1  INSPECCION OCULAR </t>
    </r>
  </si>
  <si>
    <r>
      <rPr>
        <b/>
        <sz val="10"/>
        <rFont val="Arial Narrow"/>
        <family val="2"/>
      </rPr>
      <t xml:space="preserve">2. </t>
    </r>
    <r>
      <rPr>
        <sz val="10"/>
        <rFont val="Arial Narrow"/>
        <family val="2"/>
      </rPr>
      <t>AUTORIZACIONES PARA LA PRESTACION DE LOS SERVICIOS DE TRANSPORTE PUBLICO DE PERSONAS EN SUS DIVERSAS MODALIDADES (PERSONA JURIDICA Y NATURAL)</t>
    </r>
  </si>
  <si>
    <r>
      <t xml:space="preserve">2.1. </t>
    </r>
    <r>
      <rPr>
        <sz val="10"/>
        <rFont val="Arial Narrow"/>
        <family val="2"/>
      </rPr>
      <t>AUTORIZACION PARA LA PRESTACION DEL SERVICIOS</t>
    </r>
    <r>
      <rPr>
        <b/>
        <sz val="10"/>
        <rFont val="Arial Narrow"/>
        <family val="2"/>
      </rPr>
      <t xml:space="preserve"> </t>
    </r>
    <r>
      <rPr>
        <sz val="10"/>
        <rFont val="Arial Narrow"/>
        <family val="2"/>
      </rPr>
      <t xml:space="preserve">TRANSPORTE PÚBLICO REGULAR DE PERSONAS                                                                                                2.1.1 EVALUACION TECNICA
</t>
    </r>
  </si>
  <si>
    <r>
      <t xml:space="preserve">2.2. </t>
    </r>
    <r>
      <rPr>
        <sz val="10"/>
        <rFont val="Arial Narrow"/>
        <family val="2"/>
      </rPr>
      <t>TRANSPORTE  PÚBLICO   ESPECIAL DE  PERSONAS:   TURÍSTICO,   TRABAJADORES, ESTUDIANTES,  TAXI  (PERSONA JURIDICA)                                                                     2.2.1. INSPECCION OCULAR</t>
    </r>
  </si>
  <si>
    <r>
      <rPr>
        <b/>
        <sz val="10"/>
        <rFont val="Arial Narrow"/>
        <family val="2"/>
      </rPr>
      <t xml:space="preserve">2. </t>
    </r>
    <r>
      <rPr>
        <sz val="10"/>
        <rFont val="Arial Narrow"/>
        <family val="2"/>
      </rPr>
      <t>AUTORIZACIONES PARA LA PRESTACION DE LOS SERVICIOS DE TRANSPORTE PUBLICO DE PERSONAS EN SUS DIVERSAS MODALIDADES  (PERSONA JURIDICA Y NATURAL)</t>
    </r>
  </si>
  <si>
    <r>
      <t xml:space="preserve">2.2. </t>
    </r>
    <r>
      <rPr>
        <sz val="10"/>
        <rFont val="Arial Narrow"/>
        <family val="2"/>
      </rPr>
      <t>TRANSPORTE  PÚBLICO   ESPECIAL DE  PERSONAS:   TURÍSTICO,   TRABAJADORES,    ESTUDIANTES,   TAXI  (PERSONA JURIDICA)                                                                     2.2.2. EVALUACION TECNICA</t>
    </r>
  </si>
  <si>
    <t xml:space="preserve">2.3.TRANSPORTE  ESPECIAL DE TRABAJADORES  (PERSONA NATURAL)
2.3.1 INSCRIPCION DE VEHICULOS </t>
  </si>
  <si>
    <t xml:space="preserve">2.3.TRANSPORTE  ESPECIAL DE TRABAJADORES  (PERSONA NATURAL)
2.3.2 TARJETA UNICA DE CIRCULACION </t>
  </si>
  <si>
    <t>2.3.TRANSPORTE  ESPECIAL DE TRABAJADORES  (PERSONA NATURAL)
2.3.3 VERIFICACION DE DATOS</t>
  </si>
  <si>
    <t xml:space="preserve">2.4.TRANSPORTE  ESPECIAL DE ESTUDIANTES  (PERSONA NATURAL)
2.4.1 INSCRIPCION DE VEHICULOS </t>
  </si>
  <si>
    <t xml:space="preserve">2.4.TRANSPORTE  ESPECIAL DE ESTUDIANTES  (PERSONA NATURAL)
2.4.2 TARJETA UNICA DE CIRCULACION </t>
  </si>
  <si>
    <t>2.4.TRANSPORTE  ESPECIAL DE ESTUDIANTES  (PERSONA NATURAL)
2.4.3 VERIFICACION DE DATOS</t>
  </si>
  <si>
    <t xml:space="preserve">2.5 TRANSPORTE  ESPECIAL DE PERSONAS EN TAXI INDEPENDIENTE (PERSONA NATURAL)
2.5.1 INSCRIPCION DE VEHICULOS </t>
  </si>
  <si>
    <t xml:space="preserve">2.5 TRANSPORTE  ESPECIAL DE PERSONAS EN TAXI INDEPENDIENTE (PERSONA NATURAL)
2.5.2 TARJETA UNICA DE CIRCULACION </t>
  </si>
  <si>
    <t>2.5 TRANSPORTE  ESPECIAL DE PERSONAS EN TAXI INDEPENDIENTE (PERSONA NATURAL)
2.5.3 VERIFICACION DE DATOS</t>
  </si>
  <si>
    <r>
      <t>3.</t>
    </r>
    <r>
      <rPr>
        <sz val="10"/>
        <rFont val="Arial Narrow"/>
        <family val="2"/>
      </rPr>
      <t>AUTORIZACION PARA LA CIRCULACIÓN DE TRANSPORTE DE CARGA Y/O MERCANCIAS EN LA JURISDICCCION DEL CALLAO (PERSONA JURÍDICA O  PERSONA NATURAL)</t>
    </r>
  </si>
  <si>
    <t>4. AUTORIZACIONES DE TRANSPORTE  PRIVADO ( PERSONA JURIDICA O NATURAL)
4.1 INSCRIPCION DE VEHICULO</t>
  </si>
  <si>
    <t xml:space="preserve">4. AUTORIZACIONES DE TRANSPORTE  PRIVADO ( PERSONA JURIDICA O NATURAL)
4.2  TARJETA UNICA DE CIRCULACION </t>
  </si>
  <si>
    <r>
      <rPr>
        <b/>
        <sz val="10"/>
        <rFont val="Arial Narrow"/>
        <family val="2"/>
      </rPr>
      <t>4. AUTORIZACIONES DE TRANSPORTE  PRIVADO ( PERSONA JURIDICA O NATURAL)</t>
    </r>
    <r>
      <rPr>
        <sz val="10"/>
        <rFont val="Arial Narrow"/>
        <family val="2"/>
      </rPr>
      <t xml:space="preserve">
4.3 VERIFICACION DE DATOS</t>
    </r>
  </si>
  <si>
    <r>
      <rPr>
        <b/>
        <sz val="10"/>
        <rFont val="Arial Narrow"/>
        <family val="2"/>
      </rPr>
      <t>5. MODIFICACIÓN DE LAS CARACTERÍSTICAS TÉCNICAS Y/O  FUSIÓN DE RUTA AUTORIZADA.</t>
    </r>
    <r>
      <rPr>
        <sz val="10"/>
        <rFont val="Arial Narrow"/>
        <family val="2"/>
      </rPr>
      <t xml:space="preserve">
5.1 EVALUACION TECNICA</t>
    </r>
  </si>
  <si>
    <r>
      <t>5</t>
    </r>
    <r>
      <rPr>
        <b/>
        <sz val="10"/>
        <rFont val="Arial Narrow"/>
        <family val="2"/>
      </rPr>
      <t>. MODIFICACIÓN DE LAS CARACTERÍSTICAS TÉCNICAS Y/O  FUSIÓN DE RUTA AUTORIZADA.</t>
    </r>
    <r>
      <rPr>
        <sz val="10"/>
        <rFont val="Arial Narrow"/>
        <family val="2"/>
      </rPr>
      <t xml:space="preserve">
5.2 INSPECCION OCULAR </t>
    </r>
  </si>
  <si>
    <t>COSTO DE PERSONAL DIRECTO</t>
  </si>
  <si>
    <r>
      <rPr>
        <b/>
        <sz val="10"/>
        <rFont val="Arial Narrow"/>
        <family val="2"/>
      </rPr>
      <t>6. RENOVACION DE AUTORIZACIÓN PARA PRESTACIÓN DE SERVICIOS DE TRANSPORTE PÚBLICO ESPECIAL DE PERSONAS: TRABAJADORES, ESTUDIANTES, TURISTICO, TAXI (PERSONA JURIDICA)</t>
    </r>
    <r>
      <rPr>
        <sz val="10"/>
        <rFont val="Arial Narrow"/>
        <family val="2"/>
      </rPr>
      <t xml:space="preserve">
6.1 EVALUACION TECNICA</t>
    </r>
  </si>
  <si>
    <r>
      <t xml:space="preserve">6. </t>
    </r>
    <r>
      <rPr>
        <b/>
        <sz val="10"/>
        <rFont val="Arial Narrow"/>
        <family val="2"/>
      </rPr>
      <t>RENOVACION DE AUTORIZACIÓN PARA PRESTACIÓN DE SERVICIOS DE TRANSPORTE PÚBLICO ESPECIAL DE PERSONAS: TRABAJADORES, ESTUDIANTES, TURISTICO, TAXI (PERSONA JURIDICA)</t>
    </r>
    <r>
      <rPr>
        <sz val="10"/>
        <rFont val="Arial Narrow"/>
        <family val="2"/>
      </rPr>
      <t xml:space="preserve">
6.2 INSPECCION OCULAR </t>
    </r>
  </si>
  <si>
    <t>8.1. AUTORIZACIÓN TEMPORAL POR VEHÍCULO PARA PRESTAR SERVICIO  DE  TRANSPORTE  FUERA DE RUTA (PLAYAS,  PASEOS,  PERSONAL,  Y  OTROS ) (POR VEZ)</t>
  </si>
  <si>
    <t xml:space="preserve">8.2. AUTORIZACIÓN PARA EFECTUAR CARGA Y DESCARGA </t>
  </si>
  <si>
    <t>8.3. AUTORIZACIÓN   EXCEPCIONAL   PARA   VEHÍCULOS       QUE   TRASLADAN    VEHÍCULOS   Y/O   MAQUINARIA      SOBREDIMENSIONADOS  DENTRO  DEL  PERIMETRO       URBANO DE LA CIUDAD (Por vez)
8.3.1 PERMISO EXCEPCIONAL</t>
  </si>
  <si>
    <t>8.4  AUTORIZACIÓN EXCEPCIONAL PARA TRANSITAR EN VÍAS DE TRÁNSITO RESTRINGIDO PARA VEHÍCULOS DE TRANSPORTE  DE MERCANCIAS O CARGA</t>
  </si>
  <si>
    <t>8.5  AUTORIZACIÓN PARA CIRCULAR EN VIAS URBANAS Y VIAS ALTERNAS  A  VEHÍCULOS  QUE  TRANSPORTAN   MATERIALES Y RESIDUOS PELIGROSOS</t>
  </si>
  <si>
    <t>9. HABILITACIONES      VEHICULARES     PARA     EL SERVICIO    DE   TRANSPORTE    DE   PERSONAS (REGULAR Y ESPECIAL), CARGA Y MERCANCÍAS (PERSONA JURIDICA)</t>
  </si>
  <si>
    <r>
      <rPr>
        <b/>
        <sz val="10"/>
        <rFont val="Arial Narrow"/>
        <family val="2"/>
      </rPr>
      <t>9.1. HABILITACION VEHICULAR: INSCRIPCION DE VEHÍCULOS PARA TRANSPORTE PUBLICO REGULAR</t>
    </r>
    <r>
      <rPr>
        <sz val="10"/>
        <rFont val="Arial Narrow"/>
        <family val="2"/>
      </rPr>
      <t xml:space="preserve">
9.1.1 INSCRIPCION DE VEHICULOS </t>
    </r>
  </si>
  <si>
    <r>
      <rPr>
        <b/>
        <sz val="10"/>
        <rFont val="Arial Narrow"/>
        <family val="2"/>
      </rPr>
      <t>9.1. HABILITACION VEHICULAR: INSCRIPCION DE VEHÍCULOS PARA TRANSPORTE PUBLICO REGULAR</t>
    </r>
    <r>
      <rPr>
        <sz val="10"/>
        <rFont val="Arial Narrow"/>
        <family val="2"/>
      </rPr>
      <t xml:space="preserve">
9.1.2 TARJETA UNICA DE CIRCULACION </t>
    </r>
  </si>
  <si>
    <r>
      <rPr>
        <b/>
        <sz val="10"/>
        <rFont val="Arial Narrow"/>
        <family val="2"/>
      </rPr>
      <t>9.1. HABILITACION VEHICULAR: INSCRIPCION DE VEHÍCULOS PARA TRANSPORTE PUBLICO REGULAR</t>
    </r>
    <r>
      <rPr>
        <sz val="10"/>
        <rFont val="Arial Narrow"/>
        <family val="2"/>
      </rPr>
      <t xml:space="preserve">
9.1.3 VERIFICACION DE DATOS</t>
    </r>
  </si>
  <si>
    <r>
      <rPr>
        <b/>
        <sz val="10"/>
        <rFont val="Arial Narrow"/>
        <family val="2"/>
      </rPr>
      <t>9.2. HABILITACION VEHICULAR: INSCRIPCION DE VEHÍCULOS  PARA EL TRANSPORTE PÚBLICO ESPECIAL DE TAXI</t>
    </r>
    <r>
      <rPr>
        <sz val="10"/>
        <rFont val="Arial Narrow"/>
        <family val="2"/>
      </rPr>
      <t xml:space="preserve">
9.2.1 INSCRIPCION DE VEHICULOS </t>
    </r>
  </si>
  <si>
    <r>
      <rPr>
        <b/>
        <sz val="10"/>
        <rFont val="Arial Narrow"/>
        <family val="2"/>
      </rPr>
      <t>9.2. HABILITACION VEHICULAR: INSCRIPCION DE VEHÍCULOS  PARA EL TRANSPORTE PÚBLICO ESPECIAL DE TAXI</t>
    </r>
    <r>
      <rPr>
        <sz val="10"/>
        <rFont val="Arial Narrow"/>
        <family val="2"/>
      </rPr>
      <t xml:space="preserve">
9.2.2 TARJETA UNICA DE CIRCULACION </t>
    </r>
  </si>
  <si>
    <r>
      <rPr>
        <b/>
        <sz val="10"/>
        <rFont val="Arial Narrow"/>
        <family val="2"/>
      </rPr>
      <t>9.2. HABILITACION VEHICULAR: INSCRIPCION DE VEHÍCULOS  PARA EL TRANSPORTE PÚBLICO ESPECIAL DE TAXI</t>
    </r>
    <r>
      <rPr>
        <sz val="10"/>
        <rFont val="Arial Narrow"/>
        <family val="2"/>
      </rPr>
      <t xml:space="preserve">
9.2.3 VERIFICACION DE DATOS</t>
    </r>
  </si>
  <si>
    <t xml:space="preserve">9.3. HABILITACIÓN VEHICULAR: INSCRIPCIÓN DE VEHÍCULOS  PARA  TRANSPORTE  PÚBLICO   ESPECIAL DE ESTUDIANTES
9.3.1 INSCRIPCION DE VEHICULOS </t>
  </si>
  <si>
    <r>
      <t>9.3. HABILITACIÓN VEHICULAR: INSCRIPCIÓN DE VEHÍCULOS  PARA  TRANSPORTE  PÚBLICO   ESPECIAL DE ESTUDIANTES</t>
    </r>
    <r>
      <rPr>
        <sz val="10"/>
        <rFont val="Arial Narrow"/>
        <family val="2"/>
      </rPr>
      <t xml:space="preserve">
9.3.2 TARJETA UNICA DE CIRCULACION </t>
    </r>
  </si>
  <si>
    <r>
      <t>9.3. HABILITACIÓN VEHICULAR: INSCRIPCIÓN DE VEHÍCULOS  PARA  TRANSPORTE  PÚBLICO   ESPECIAL DE ESTUDIANTES</t>
    </r>
    <r>
      <rPr>
        <sz val="10"/>
        <rFont val="Arial Narrow"/>
        <family val="2"/>
      </rPr>
      <t xml:space="preserve">
9.3.3 VERIFICACION DE DATOS</t>
    </r>
  </si>
  <si>
    <r>
      <t>9.4. HABILITACIÓN VEHICULAR: INSCRIPCIÓN DE VEHÍCULOS PARA TRANSPORTE PÚBLICO ESPECIAL TURISTICO</t>
    </r>
    <r>
      <rPr>
        <sz val="10"/>
        <rFont val="Arial Narrow"/>
        <family val="2"/>
      </rPr>
      <t xml:space="preserve">
9.4.1 INSCRIPCION DE VEHICULOS </t>
    </r>
  </si>
  <si>
    <r>
      <t>9.4. HABILITACIÓN VEHICULAR: INSCRIPCIÓN DE VEHÍCULOS PARA TRANSPORTE PÚBLICO ESPECIAL TURISTICO</t>
    </r>
    <r>
      <rPr>
        <sz val="10"/>
        <rFont val="Arial Narrow"/>
        <family val="2"/>
      </rPr>
      <t xml:space="preserve">
9.4.2 TARJETA UNICA DE CIRCULACION </t>
    </r>
  </si>
  <si>
    <r>
      <rPr>
        <b/>
        <sz val="10"/>
        <rFont val="Arial Narrow"/>
        <family val="2"/>
      </rPr>
      <t>9.4. HABILITACIÓN VEHICULAR: INSCRIPCIÓN DE VEHÍCULOS PARA TRANSPORTE PÚBLICO ESPECIAL TURISTICO</t>
    </r>
    <r>
      <rPr>
        <sz val="10"/>
        <rFont val="Arial Narrow"/>
        <family val="2"/>
      </rPr>
      <t xml:space="preserve">
9.4.3 VERIFICACION DE DATOS</t>
    </r>
  </si>
  <si>
    <r>
      <rPr>
        <b/>
        <sz val="10"/>
        <rFont val="Arial Narrow"/>
        <family val="2"/>
      </rPr>
      <t xml:space="preserve">9.5. HABILITACIÓN VEHICULAR: INSCRIPCIÓN DE VEHÍCULOS  PARA  TRANSPORTE  PÚBLICO  ESPECIAL DE TRABAJADORES </t>
    </r>
    <r>
      <rPr>
        <sz val="10"/>
        <rFont val="Arial Narrow"/>
        <family val="2"/>
      </rPr>
      <t xml:space="preserve">
9.5.1 INSCRIPCION DE VEHICULOS </t>
    </r>
  </si>
  <si>
    <r>
      <rPr>
        <b/>
        <sz val="10"/>
        <rFont val="Arial Narrow"/>
        <family val="2"/>
      </rPr>
      <t>9.5. HABILITACIÓN VEHICULAR: INSCRIPCIÓN DE VEHÍCULOS  PARA  TRANSPORTE  PÚBLICO  ESPECIAL DE TRABAJADORES</t>
    </r>
    <r>
      <rPr>
        <sz val="10"/>
        <rFont val="Arial Narrow"/>
        <family val="2"/>
      </rPr>
      <t xml:space="preserve">
9.5.2 TARJETA UNICA DE CIRCULACION </t>
    </r>
  </si>
  <si>
    <r>
      <rPr>
        <b/>
        <sz val="10"/>
        <rFont val="Arial Narrow"/>
        <family val="2"/>
      </rPr>
      <t>9.5. HABILITACIÓN VEHICULAR: INSCRIPCIÓN DE VEHÍCULOS  PARA  TRANSPORTE  PÚBLICO  ESPECIAL DE TRABAJADORES</t>
    </r>
    <r>
      <rPr>
        <sz val="10"/>
        <rFont val="Arial Narrow"/>
        <family val="2"/>
      </rPr>
      <t xml:space="preserve">
9.5.3  VERIFICACION DE DATOS</t>
    </r>
  </si>
  <si>
    <r>
      <t>9.6. HABILITACIÓN VEHICULAR: INSCRIPCIÓN DE VEHÍCULOS  PARA TRANSPORTE DE CARGA Y MERCANCÍAS</t>
    </r>
    <r>
      <rPr>
        <sz val="10"/>
        <rFont val="Arial Narrow"/>
        <family val="2"/>
      </rPr>
      <t xml:space="preserve">
9.6.1  INSCRIPCION DE VEHICULOS </t>
    </r>
  </si>
  <si>
    <r>
      <t>9.6. HABILITACIÓN VEHICULAR: INSCRIPCIÓN DE VEHÍCULOS  PARA TRANSPORTE DE CARGA Y MERCANCÍAS</t>
    </r>
    <r>
      <rPr>
        <sz val="10"/>
        <rFont val="Arial Narrow"/>
        <family val="2"/>
      </rPr>
      <t xml:space="preserve">
9.6.2 TARJETA UNICA DE CIRCULACION </t>
    </r>
  </si>
  <si>
    <r>
      <t>9.6. HABILITACIÓN VEHICULAR: INSCRIPCIÓN DE VEHÍCULOS  PARA TRANSPORTE DE CARGA Y MERCANCÍAS</t>
    </r>
    <r>
      <rPr>
        <sz val="10"/>
        <rFont val="Arial Narrow"/>
        <family val="2"/>
      </rPr>
      <t xml:space="preserve">
9.6.3  VERIFICACION DE DATOS</t>
    </r>
  </si>
  <si>
    <r>
      <rPr>
        <b/>
        <sz val="10"/>
        <rFont val="Arial Narrow"/>
        <family val="2"/>
      </rPr>
      <t>9.7. HABILITACIÓN VEHÍCULAR POR SUSTITUCION</t>
    </r>
    <r>
      <rPr>
        <sz val="10"/>
        <rFont val="Arial Narrow"/>
        <family val="2"/>
      </rPr>
      <t xml:space="preserve">
9.7.1 BAJA DE VEHICULOS</t>
    </r>
  </si>
  <si>
    <r>
      <rPr>
        <b/>
        <sz val="10"/>
        <rFont val="Arial Narrow"/>
        <family val="2"/>
      </rPr>
      <t>9.7. HABILITACIÓN VEHÍCULAR POR SUSTITUCION</t>
    </r>
    <r>
      <rPr>
        <sz val="10"/>
        <rFont val="Arial Narrow"/>
        <family val="2"/>
      </rPr>
      <t xml:space="preserve">
9.7.2  INCLUSION AL PADRON VEHICULAR</t>
    </r>
  </si>
  <si>
    <r>
      <rPr>
        <b/>
        <sz val="10"/>
        <rFont val="Arial Narrow"/>
        <family val="2"/>
      </rPr>
      <t>9.7. HABILITACIÓN VEHÍCULAR POR SUSTITUCION</t>
    </r>
    <r>
      <rPr>
        <sz val="10"/>
        <rFont val="Arial Narrow"/>
        <family val="2"/>
      </rPr>
      <t xml:space="preserve">
9.7.3 INSCRIPCION DE VEHICULOS </t>
    </r>
  </si>
  <si>
    <r>
      <rPr>
        <b/>
        <sz val="10"/>
        <rFont val="Arial Narrow"/>
        <family val="2"/>
      </rPr>
      <t>9.7. HABILITACIÓN VEHÍCULAR POR SUSTITUCION</t>
    </r>
    <r>
      <rPr>
        <sz val="10"/>
        <rFont val="Arial Narrow"/>
        <family val="2"/>
      </rPr>
      <t xml:space="preserve">
9.7.4 TARJETA UNICA DE CIRCULACION </t>
    </r>
  </si>
  <si>
    <r>
      <rPr>
        <b/>
        <sz val="10"/>
        <rFont val="Arial Narrow"/>
        <family val="2"/>
      </rPr>
      <t>9.7. HABILITACIÓN VEHÍCULAR POR SUSTITUCION</t>
    </r>
    <r>
      <rPr>
        <sz val="10"/>
        <rFont val="Arial Narrow"/>
        <family val="2"/>
      </rPr>
      <t xml:space="preserve">
9.7.5  VERIFICACION DE DATOS</t>
    </r>
  </si>
  <si>
    <r>
      <rPr>
        <b/>
        <sz val="10"/>
        <rFont val="Arial Narrow"/>
        <family val="2"/>
      </rPr>
      <t>9.8. HABILITACIÓN VEHICULAR POR INCLUSIÓN</t>
    </r>
    <r>
      <rPr>
        <sz val="10"/>
        <rFont val="Arial Narrow"/>
        <family val="2"/>
      </rPr>
      <t xml:space="preserve">
9.8.1  INCLUSION AL PADRON VEHICULAR</t>
    </r>
  </si>
  <si>
    <r>
      <rPr>
        <b/>
        <sz val="10"/>
        <rFont val="Arial Narrow"/>
        <family val="2"/>
      </rPr>
      <t>9.8. HABILITACIÓN VEHICULAR POR INCLUSIÓN</t>
    </r>
    <r>
      <rPr>
        <sz val="10"/>
        <rFont val="Arial Narrow"/>
        <family val="2"/>
      </rPr>
      <t xml:space="preserve">
9.8.2 TARJETA UNICA DE CIRCULACION </t>
    </r>
  </si>
  <si>
    <r>
      <rPr>
        <b/>
        <sz val="10"/>
        <rFont val="Arial Narrow"/>
        <family val="2"/>
      </rPr>
      <t>9.8. HABILITACIÓN VEHÍCULAR POR SUSTITUCION</t>
    </r>
    <r>
      <rPr>
        <sz val="10"/>
        <rFont val="Arial Narrow"/>
        <family val="2"/>
      </rPr>
      <t xml:space="preserve">
9.8.3  VERIFICACION DE DATOS</t>
    </r>
  </si>
  <si>
    <r>
      <rPr>
        <b/>
        <sz val="10"/>
        <rFont val="Arial Narrow"/>
        <family val="2"/>
      </rPr>
      <t>9.9. HABILITACIÓN   VEHICULAR   POR  TRASLADO  DE  VEHÍCULOS A UNA RUTA DE LA MISMA EMPRESA</t>
    </r>
    <r>
      <rPr>
        <sz val="10"/>
        <rFont val="Arial Narrow"/>
        <family val="2"/>
      </rPr>
      <t xml:space="preserve">
9.9.1 TARJETA UNICA DE CIRCULACION </t>
    </r>
  </si>
  <si>
    <r>
      <rPr>
        <b/>
        <sz val="10"/>
        <rFont val="Arial Narrow"/>
        <family val="2"/>
      </rPr>
      <t>9.10. RENOVACIÓN DE LA TARJETA ÚNICA DE CIRCULACIÓN   (TRANSPORTE PÚBLICO REGULAR, ESPECIAL, CARGA Y MERCANCIAS)</t>
    </r>
    <r>
      <rPr>
        <sz val="10"/>
        <rFont val="Arial Narrow"/>
        <family val="2"/>
      </rPr>
      <t xml:space="preserve">
9.10.1 TARJETA UNICA DE CIRCULACION </t>
    </r>
  </si>
  <si>
    <r>
      <rPr>
        <b/>
        <sz val="10"/>
        <rFont val="Arial Narrow"/>
        <family val="2"/>
      </rPr>
      <t>9.10. RENOVACIÓN DE LA TARJETA ÚNICA DE CIRCULACIÓN   (TRANSPORTE PÚBLICO REGULAR, ESPECIAL, CARGA Y MERCANCIAS)</t>
    </r>
    <r>
      <rPr>
        <sz val="10"/>
        <rFont val="Arial Narrow"/>
        <family val="2"/>
      </rPr>
      <t xml:space="preserve">
9.10.2  VERIFICACION DE DATOS</t>
    </r>
  </si>
  <si>
    <r>
      <rPr>
        <b/>
        <sz val="10"/>
        <rFont val="Arial Narrow"/>
        <family val="2"/>
      </rPr>
      <t>9.11 HABILITACIÓN VEHÍCULAR POR SUSTITUCION</t>
    </r>
    <r>
      <rPr>
        <sz val="10"/>
        <rFont val="Arial Narrow"/>
        <family val="2"/>
      </rPr>
      <t xml:space="preserve">
9.11.1 TARJETA UNICA DE CIRCULACION </t>
    </r>
  </si>
  <si>
    <r>
      <rPr>
        <b/>
        <sz val="10"/>
        <rFont val="Arial Narrow"/>
        <family val="2"/>
      </rPr>
      <t xml:space="preserve">9.12  DUPLICADO DE LA TARJETA ÚNICA DE CIRCULACIÓN </t>
    </r>
    <r>
      <rPr>
        <sz val="10"/>
        <rFont val="Arial Narrow"/>
        <family val="2"/>
      </rPr>
      <t xml:space="preserve">
9.12.1 TARJETA UNICA DE CIRCULACION </t>
    </r>
  </si>
  <si>
    <t>10. BAJAS VEHICULARES DEL REGISTRO DE TRANSPORTE DE LA GGTU, PARA EL SERVICIO DE TRANSPORTE REGULAR  TRANSPORTE</t>
  </si>
  <si>
    <r>
      <rPr>
        <b/>
        <sz val="10"/>
        <rFont val="Arial Narrow"/>
        <family val="2"/>
      </rPr>
      <t>10.1. BAJA VEHICULAR SOLICITADA POR LA EMPRESA DE TRANSPORTE</t>
    </r>
    <r>
      <rPr>
        <sz val="10"/>
        <rFont val="Arial Narrow"/>
        <family val="2"/>
      </rPr>
      <t xml:space="preserve">
10.1.1 BAJA DE VEHICULOS</t>
    </r>
  </si>
  <si>
    <r>
      <rPr>
        <b/>
        <sz val="10"/>
        <rFont val="Arial Narrow"/>
        <family val="2"/>
      </rPr>
      <t xml:space="preserve">10.2.BAJA VEHICULAR SOLICITADA POR EL PROPIETARIO DEL VEHÍCULO  </t>
    </r>
    <r>
      <rPr>
        <sz val="10"/>
        <rFont val="Arial Narrow"/>
        <family val="2"/>
      </rPr>
      <t xml:space="preserve">
10.2.1  BAJA DE VEHICULOS</t>
    </r>
  </si>
  <si>
    <t>11. BAJAS VEHICULARES DEL REGISTRO DE TRANSPORTE   DE  LA  GGTU,  PARA  EL SERVICIO DE TRANSPORTE ESPECIAL,CARGA Y MERCANCÍAS</t>
  </si>
  <si>
    <r>
      <rPr>
        <b/>
        <sz val="10"/>
        <rFont val="Arial Narrow"/>
        <family val="2"/>
      </rPr>
      <t>11.1. BAJA VEHICULAR SOLICITADA POR LA EMPRESA DE TRANSPORTE</t>
    </r>
    <r>
      <rPr>
        <sz val="10"/>
        <rFont val="Arial Narrow"/>
        <family val="2"/>
      </rPr>
      <t xml:space="preserve">
11.1.1  BAJA DE VEHICULOS</t>
    </r>
  </si>
  <si>
    <r>
      <rPr>
        <b/>
        <sz val="10"/>
        <rFont val="Arial Narrow"/>
        <family val="2"/>
      </rPr>
      <t xml:space="preserve">11.2. BAJA VEHICULAR SOLICITADA POR EL PROPIETARIO DEL VEHÍCULO </t>
    </r>
    <r>
      <rPr>
        <sz val="10"/>
        <rFont val="Arial Narrow"/>
        <family val="2"/>
      </rPr>
      <t xml:space="preserve">
11.2.1  BAJA DE VEHICULOS</t>
    </r>
  </si>
  <si>
    <t>12.AUTORIZACIONES PARA EL SERVICIO DE TRANSPORTE PÚBLICO ESPECIAL DE PASAJEROS EN VEHÍCULO MENOR (PERSONA JURIDICA)</t>
  </si>
  <si>
    <r>
      <rPr>
        <b/>
        <sz val="10"/>
        <rFont val="Arial Narrow"/>
        <family val="2"/>
      </rPr>
      <t>12.1. PERMISO DE OPERACIONES PARA SERVICIO DE  TRANSPORTE EN VEHICULO MENOR</t>
    </r>
    <r>
      <rPr>
        <sz val="10"/>
        <rFont val="Arial Narrow"/>
        <family val="2"/>
      </rPr>
      <t xml:space="preserve">
12.1.1INSPECCION OCULAR</t>
    </r>
  </si>
  <si>
    <r>
      <rPr>
        <b/>
        <sz val="10"/>
        <rFont val="Arial Narrow"/>
        <family val="2"/>
      </rPr>
      <t>12.1. PERMISO DE OPERACIONES PARA SERVICIO DE  TRANSPORTE EN VEHICULO MENOR</t>
    </r>
    <r>
      <rPr>
        <sz val="10"/>
        <rFont val="Arial Narrow"/>
        <family val="2"/>
      </rPr>
      <t xml:space="preserve">
12.1.2 PERMISO DE OPERACIONES</t>
    </r>
  </si>
  <si>
    <t>'12.AUTORIZACIONES PARA EL SERVICIO DE TRANSPORTE PÚBLICO ESPECIAL DE PASAJEROS EN VEHÍCULO MENOR (PERSONA JURIDICA) 12.2 RENOVACIÓN DEL PERMISO DE OPERACIÓN PARA EL  SERVICIO DE TRANSPORTE EN VEHICULO MENOR 12.2.2 PERMISO DE OPERACIONES</t>
  </si>
  <si>
    <r>
      <rPr>
        <b/>
        <sz val="10"/>
        <rFont val="Arial Narrow"/>
        <family val="2"/>
      </rPr>
      <t>12.2 RENOVACIÓN DEL PERMISO DE OPERACIÓN PARA EL  SERVICIO DE TRANSPORTE EN VEHICULO MENOR</t>
    </r>
    <r>
      <rPr>
        <sz val="10"/>
        <rFont val="Arial Narrow"/>
        <family val="2"/>
      </rPr>
      <t xml:space="preserve">
12.2.1  INSPECCION OCULAR</t>
    </r>
  </si>
  <si>
    <r>
      <t>12.2 RENOVACIÓN DEL PERMISO DE OPERACIÓN PARA EL  SERVICIO DE TRANSPORTE EN VEHICULO MENOR</t>
    </r>
    <r>
      <rPr>
        <sz val="10"/>
        <rFont val="Arial Narrow"/>
        <family val="2"/>
      </rPr>
      <t xml:space="preserve">
 12.2.2 PERMISO DE OPERACIONES</t>
    </r>
  </si>
  <si>
    <r>
      <rPr>
        <b/>
        <sz val="10"/>
        <rFont val="Arial Narrow"/>
        <family val="2"/>
      </rPr>
      <t>12.3. MODIFICACIÓN DE LAS CARACTERISTICAS TÉCNICAS (AREA DE INFLUENCIA, PARADEROS, FLOTA, ETC.)</t>
    </r>
    <r>
      <rPr>
        <sz val="10"/>
        <rFont val="Arial Narrow"/>
        <family val="2"/>
      </rPr>
      <t xml:space="preserve">
12.3.1 EVALUACION TECNICA</t>
    </r>
  </si>
  <si>
    <r>
      <rPr>
        <b/>
        <sz val="10"/>
        <rFont val="Arial Narrow"/>
        <family val="2"/>
      </rPr>
      <t>12.3. MODIFICACIÓN DE LAS CARACTERISTICAS TÉCNICAS (AREA DE INFLUENCIA, PARADEROS, FLOTA, ETC.)</t>
    </r>
    <r>
      <rPr>
        <sz val="10"/>
        <rFont val="Arial Narrow"/>
        <family val="2"/>
      </rPr>
      <t xml:space="preserve">
12.3.2 INSPECCION OCULAR </t>
    </r>
  </si>
  <si>
    <r>
      <rPr>
        <b/>
        <sz val="10"/>
        <rFont val="Arial Narrow"/>
        <family val="2"/>
      </rPr>
      <t>12.4. HABILITACIÓN DE VEHÍCULOS MENORES POR  INSCRIPCIÓN</t>
    </r>
    <r>
      <rPr>
        <sz val="10"/>
        <rFont val="Arial Narrow"/>
        <family val="2"/>
      </rPr>
      <t xml:space="preserve"> 
12.4.1 TARJETA UNICA DE CIRCULACION </t>
    </r>
  </si>
  <si>
    <r>
      <rPr>
        <b/>
        <sz val="10"/>
        <rFont val="Arial Narrow"/>
        <family val="2"/>
      </rPr>
      <t xml:space="preserve">12.4 HABILITACIÓN DE VEHÍCULOS MENORES POR  INSCRIPCIÓN </t>
    </r>
    <r>
      <rPr>
        <sz val="10"/>
        <rFont val="Arial Narrow"/>
        <family val="2"/>
      </rPr>
      <t xml:space="preserve">
12.4.2 VERIFICACION DE DATOS</t>
    </r>
  </si>
  <si>
    <r>
      <rPr>
        <b/>
        <sz val="10"/>
        <rFont val="Arial Narrow"/>
        <family val="2"/>
      </rPr>
      <t>12.5. HABILITACIÓN DE VEHÍCULOS MENORES POR  INCLUSIÓN</t>
    </r>
    <r>
      <rPr>
        <sz val="10"/>
        <rFont val="Arial Narrow"/>
        <family val="2"/>
      </rPr>
      <t xml:space="preserve">
12.5.1 TARJETA UNICA DE CIRCULACION </t>
    </r>
  </si>
  <si>
    <r>
      <rPr>
        <b/>
        <sz val="10"/>
        <rFont val="Arial Narrow"/>
        <family val="2"/>
      </rPr>
      <t>12.5. HABILITACIÓN DE VEHÍCULOS MENORES POR  INCLUSIÓN</t>
    </r>
    <r>
      <rPr>
        <sz val="10"/>
        <rFont val="Arial Narrow"/>
        <family val="2"/>
      </rPr>
      <t xml:space="preserve">
12.5.2 VERIFICACION DE DATOS</t>
    </r>
  </si>
  <si>
    <r>
      <t>12.6. BAJA DEL VEHÍCULO MENOR DEL REGISTRO DE TRANSPORTE</t>
    </r>
    <r>
      <rPr>
        <sz val="10"/>
        <rFont val="Arial Narrow"/>
        <family val="2"/>
      </rPr>
      <t xml:space="preserve">
12.6.1. BAJA DEL VEHÍCULO MENOR A SOLICITUD DE LA EMPRESA</t>
    </r>
  </si>
  <si>
    <r>
      <rPr>
        <b/>
        <sz val="10"/>
        <rFont val="Arial Narrow"/>
        <family val="2"/>
      </rPr>
      <t>12.6. BAJA DEL VEHÍCULO MENOR DEL REGISTRO DE TRANSPORTE</t>
    </r>
    <r>
      <rPr>
        <sz val="10"/>
        <rFont val="Arial Narrow"/>
        <family val="2"/>
      </rPr>
      <t xml:space="preserve">
12.6.2. BAJA DEL VEHÍCULO MENOR A SOLICITUD DEL PROPIETARIO </t>
    </r>
  </si>
  <si>
    <r>
      <t>12.7. RENOVACION DE LA TARJETA UNICA DE CIRCULACION DE VEHÍCULO MENOR</t>
    </r>
    <r>
      <rPr>
        <sz val="10"/>
        <rFont val="Arial Narrow"/>
        <family val="2"/>
      </rPr>
      <t xml:space="preserve">
12.7.1 TARJETA UNICA DE CIRCULACION </t>
    </r>
  </si>
  <si>
    <r>
      <t>12.7. RENOVACION DE LA TARJETA UNICA DE CIRCULACION DE VEHÍCULO MENOR</t>
    </r>
    <r>
      <rPr>
        <sz val="10"/>
        <rFont val="Arial Narrow"/>
        <family val="2"/>
      </rPr>
      <t xml:space="preserve">
12.7.2 VERIFICACION DE DATOS</t>
    </r>
  </si>
  <si>
    <r>
      <t>12.8. ACTUALIZACION DE TARJETA ÚNICA DE CIRCULACIÓN DEL VEHÍCULO MENOR</t>
    </r>
    <r>
      <rPr>
        <sz val="10"/>
        <rFont val="Arial Narrow"/>
        <family val="2"/>
      </rPr>
      <t xml:space="preserve">
12.8.1 TARJETA UNICA DE CIRCULACION </t>
    </r>
  </si>
  <si>
    <r>
      <t>12.9. DUPLICADO DE LA TARJETA ÚNICA DE CIRCULACIÓN  DEL VEHÍCULO MENOR</t>
    </r>
    <r>
      <rPr>
        <sz val="10"/>
        <rFont val="Arial Narrow"/>
        <family val="2"/>
      </rPr>
      <t xml:space="preserve">
12.9.1 TARJETA UNICA DE CIRCULACION </t>
    </r>
  </si>
  <si>
    <r>
      <rPr>
        <b/>
        <sz val="10"/>
        <rFont val="Arial Narrow"/>
        <family val="2"/>
      </rPr>
      <t>12.10. HABILITACION DE CONDUCTORES DE VEHÍCULO MENOR</t>
    </r>
    <r>
      <rPr>
        <sz val="10"/>
        <rFont val="Arial Narrow"/>
        <family val="2"/>
      </rPr>
      <t xml:space="preserve">
</t>
    </r>
  </si>
  <si>
    <t>13. EXPEDICION,    ACTUALIZACIÓN,    REVALIDACIÓN, DUPLICADO Y RECATEGORIZACIÓN DE LICENCIAS DE CONDUCIR  VEHICULO MENOR.</t>
  </si>
  <si>
    <r>
      <t>13.1. EXPEDICIÓN DE LICENCIA CONDUCIR VEHÍCULO MENOR</t>
    </r>
    <r>
      <rPr>
        <sz val="10"/>
        <rFont val="Arial Narrow"/>
        <family val="2"/>
      </rPr>
      <t xml:space="preserve">
</t>
    </r>
  </si>
  <si>
    <r>
      <rPr>
        <b/>
        <sz val="10"/>
        <rFont val="Arial Narrow"/>
        <family val="2"/>
      </rPr>
      <t>13.2. REVALIDACION LICENCIAS DE CONDUCIR EN VEHICULO  MENOR</t>
    </r>
    <r>
      <rPr>
        <sz val="10"/>
        <rFont val="Arial Narrow"/>
        <family val="2"/>
      </rPr>
      <t xml:space="preserve">
</t>
    </r>
  </si>
  <si>
    <t xml:space="preserve">13.3. RECATEGORIZACION DE LICENCIAS DE CONDUCIR VEHÍCULO MENOR
</t>
  </si>
  <si>
    <t>13.3. RECATEGORIZACION DE LICENCIAS DE CONDUCIR VEHÍCULO MENOR</t>
  </si>
  <si>
    <t xml:space="preserve">13.4. ACTUALIZACIÓN DE LICENCIAS DE CONDUCIR VEHÍCULO MENOR
</t>
  </si>
  <si>
    <t>13.4. ACTUALIZACIÓN DE LICENCIAS DE CONDUCIR VEHÍCULO MENOR</t>
  </si>
  <si>
    <t xml:space="preserve">13.5. DUPLICADO DE LICENCIA DE CONDUCIR VEHÍCULO  MENOR
</t>
  </si>
  <si>
    <t>13.5. DUPLICADO DE LICENCIA DE CONDUCIR VEHÍCULO  MENOR</t>
  </si>
  <si>
    <t xml:space="preserve"> COSTO DE DEPRECIACION DE ACTIVOS Y AMORTIZACION DE INTANGIBLES</t>
  </si>
  <si>
    <t>14. Libertad de vehiculos internados en Depòsito Municipal</t>
  </si>
  <si>
    <t>15. HABILITACION      Y      DESHABILITACIÓN      DE CONDUCTORES Y COBRADORES DEL REGISTRO DE CONDUCTORES Y COBRADORES DE LA GGTU. (TRANSPORTE REGULAR)</t>
  </si>
  <si>
    <t xml:space="preserve">15.1. HABILITACION DE CONDUCTORES Y COBRADORES
</t>
  </si>
  <si>
    <t>15.1. HABILITACION DE CONDUCTORES Y COBRADORES</t>
  </si>
  <si>
    <t>16. CARNÉ  QUE  ACREDITA HABER APROBADO  EL CURSO  DE   EDUCACIÓN   Y   SEGURIDAD   VIAL, DUPLICADO Y ACTUALIZACION.</t>
  </si>
  <si>
    <t>16.1. CARNÉ QUE ACREDITA LA APROBACIÓN  DEL CURSO  DE EDUCACIÓN Y SEGURIDAD VIAL</t>
  </si>
  <si>
    <t xml:space="preserve">16.2. ACTUALIZACION  O CANJE DEL CARNÉ QUE  ACREDITA HABER  APROBADO   EL   CURSO   DE   EDUCACIÓN   Y SEGURIDAD VIAL.
</t>
  </si>
  <si>
    <t>16.2. ACTUALIZACION  O CANJE DEL CARNÉ QUE  ACREDITA HABER  APROBADO   EL   CURSO   DE   EDUCACIÓN   Y SEGURIDAD VIAL.</t>
  </si>
  <si>
    <t xml:space="preserve">16.3. DUPLICADO DE CARNÉ QUE ACREDITA HABER  APROBADO   EL   CURSO   DE   EDUCACIÓN  Y   SEGURIDAD VIAL
</t>
  </si>
  <si>
    <t>16.3. DUPLICADO DE CARNÉ QUE ACREDITA HABER  APROBADO   EL   CURSO   DE   EDUCACIÓN  Y   SEGURIDAD VIAL</t>
  </si>
  <si>
    <t>17. AUTORIZACION         PARA           INTERFERIR TEMPORALMENTE EL TRANSITO VEHICULAR   O   PEATONAL,   POR   VIA  O DESVIO   PARA   CONSTRUIR O REPARAR PISTAS, SARDINELES O EXCAVAR ZANJAS; Y AMPLIACION</t>
  </si>
  <si>
    <r>
      <t>17.1 AUTORIZACION   PARA   INTERFERIR   TEMPORALMENTE   EL     TRANSITO     VEHICULAR     O     PEATONAL     PARA CONSTRUIR    O    REPARAR   PISTAS,   SARDINELES   O EXCAVAR ZANJAS</t>
    </r>
    <r>
      <rPr>
        <sz val="10"/>
        <rFont val="Arial Narrow"/>
        <family val="2"/>
      </rPr>
      <t xml:space="preserve">
17.1.1  POR CRUCE DE VIA (AUTORIZACION DE VIA)</t>
    </r>
  </si>
  <si>
    <t>17.1 AUTORIZACION   PARA   INTERFERIR   TEMPORALMENTE   EL     TRANSITO     VEHICULAR     O     PEATONAL     PARA CONSTRUIR    O    REPARAR   PISTAS,   SARDINELES   O EXCAVAR ZANJAS
17.1.1  POR CRUCE DE VIA ( INSPECCION OCULAR)</t>
  </si>
  <si>
    <r>
      <t>17.1 AUTORIZACION   PARA   INTERFERIR   TEMPORALMENTE   EL     TRANSITO     VEHICULAR     O     PEATONAL     PARA CONSTRUIR    O    REPARAR   PISTAS,   SARDINELES   O EXCAVAR ZANJAS</t>
    </r>
    <r>
      <rPr>
        <sz val="10"/>
        <rFont val="Arial Narrow"/>
        <family val="2"/>
      </rPr>
      <t xml:space="preserve">
17.1.1  POR CRUCE DE VIA (INSPECCION OCULAR)</t>
    </r>
  </si>
  <si>
    <t xml:space="preserve">17.1 AUTORIZACION   PARA   INTERFERIR   TEMPORALMENTE   EL     TRANSITO     VEHICULAR     O     PEATONAL     PARA CONSTRUIR    O    REPARAR   PISTAS,   SARDINELES   O EXCAVAR ZANJAS
17.1.2  POR TRAMO DE VIA </t>
  </si>
  <si>
    <t>17.1 AUTORIZACION   PARA   INTERFERIR   TEMPORALMENTE   EL     TRANSITO     VEHICULAR     O     PEATONAL     PARA CONSTRUIR    O    REPARAR   PISTAS,   SARDINELES   O EXCAVAR ZANJAS 17.1.2  POR TRAMO DE VIA ( INSPECCION OCULAR )</t>
  </si>
  <si>
    <t>17.1 AUTORIZACION   PARA   INTERFERIR   TEMPORALMENTE   EL     TRANSITO     VEHICULAR     O     PEATONAL     PARA CONSTRUIR    O    REPARAR   PISTAS,   SARDINELES   O EXCAVAR ZANJAS
17.1.2  POR TRAMO DE VIA ( INSPECCION OCULAR )</t>
  </si>
  <si>
    <t>17.1 AUTORIZACION   PARA   INTERFERIR   TEMPORALMENTE   EL     TRANSITO     VEHICULAR     O     PEATONAL     PARA CONSTRUIR    O    REPARAR   PISTAS,   SARDINELES   O EXCAVAR ZANJAS 17.1.2  POR TRAMO DE VIA (AUTORIZACION DE VIA )</t>
  </si>
  <si>
    <t>17.2 AMPLIACION DE PLAZO DE INTERFERENCIA DE VIA</t>
  </si>
  <si>
    <t>18. AUTORIZACION     PARA      INTERFERIR TEMPORALMENTE       EL       TRANSITO VEHICULAR     O     PEATONAL,     PARA REALIZAR      EVENTOS    CON     FINES CULTURALES Y BENEFICOS.</t>
  </si>
  <si>
    <t xml:space="preserve">19. AUTORIZACION PARA USO DE LA VIA PUBLICA CON FINES DIVERSOS </t>
  </si>
  <si>
    <r>
      <t xml:space="preserve">19. AUTORIZACION PARA USO DE LA VIA PUBLICA CON FINES DIVERSOS 
</t>
    </r>
    <r>
      <rPr>
        <sz val="10"/>
        <rFont val="Arial Narrow"/>
        <family val="2"/>
      </rPr>
      <t xml:space="preserve">19.1 INSPECCION OCULAR </t>
    </r>
  </si>
  <si>
    <t>20. CERTIFICADO DE IDENTIFICACION DE SEÑALIZACION DE VIAS PREFERENCIALES</t>
  </si>
  <si>
    <t>21. AUTORIZACION    DE    INFRAESTRUCTURA COMPLEMENTARIA PARA EL SERVICIO DE TRANSPORTE PUBLICO DE PERSONAS</t>
  </si>
  <si>
    <t xml:space="preserve">21.1. AUTORIZACIÓN DE TERMINAL TERRESTRE PARA EL  SERVICIO DE TRANSPORTE PÚBLICO REGULAR  DE PERSONAS
</t>
  </si>
  <si>
    <t xml:space="preserve"> 21.1. AUTORIZACIÓN DE TERMINAL TERRESTRE PARA EL  SERVICIO DE TRANSPORTE PÚBLICO REGULAR  DE PERSONAS</t>
  </si>
  <si>
    <t xml:space="preserve">21.1. AUTORIZACIÓN DE TERMINAL TERRESTRE PARA EL  SERVICIO DE TRANSPORTE PÚBLICO REGULAR  DE PERSONAS
21.1.1 INSPECCION OCULAR 
</t>
  </si>
  <si>
    <t>21.2. AUTORIZACIÓN DE ESTACIONAMIENTO PARA EL  SERVICIO DE TRANSPORTE PÚBLICO  REGULAR DE PERSONAS
21.2.1 EVALUACION DEL EXPEDIENTE</t>
  </si>
  <si>
    <t xml:space="preserve">21.2. AUTORIZACIÓN DE ESTACIONAMIENTO PARA EL  SERVICIO DE TRANSPORTE PÚBLICO  REGULAR DE PERSONAS
21.2.2  INSPECCION OCULAR </t>
  </si>
  <si>
    <r>
      <rPr>
        <b/>
        <sz val="10"/>
        <rFont val="Arial Narrow"/>
        <family val="2"/>
      </rPr>
      <t xml:space="preserve"> 21.2. AUTORIZACIÓN DE ESTACIONAMIENTO PARA EL  SERVICIO DE TRANSPORTE PÚBLICO  REGULAR DE PERSONAS                                                                                 </t>
    </r>
    <r>
      <rPr>
        <sz val="10"/>
        <rFont val="Arial Narrow"/>
        <family val="2"/>
      </rPr>
      <t xml:space="preserve">21.2.2  INSPECCION OCULAR </t>
    </r>
  </si>
  <si>
    <t>21.3. AUTORIZACIÓN Y REUBICACIÓN DE PARADEROS PARA  LA   OPERATIVIDAD  DEL  SERVICIO  DE  TRANSPORTE  ESPECIAL DE PERSONAS  EN  TAXI  ESTACIÓN.  (SÓLO PARA ZONAS CONTIGUAS AL AEROPUERTO)
21.3.1 EVALUACION DEL EXPEDIENTE</t>
  </si>
  <si>
    <t xml:space="preserve">21.3. AUTORIZACIÓN Y REUBICACIÓN DE PARADEROS PARA  LA   OPERATIVIDAD  DEL  SERVICIO  DE  TRANSPORTE  ESPECIAL DE PERSONAS  EN  TAXI  ESTACIÓN.  (SÓLO PARA ZONAS CONTIGUAS AL AEROPUERTO)
21.3.2  INSPECCION OCULAR </t>
  </si>
  <si>
    <t>21.1. AUTORIZACIÓN DE TERMINAL TERRESTRE PARA EL  SERVICIO DE TRANSPORTE PÚBLICO REGULAR  DE PERSONAS</t>
  </si>
  <si>
    <t>22. AUTORIZACIÓN O RENOVACIÓN A ENTIDADES QUE  DICTAN  EL  CURSO  DE  EDUCACIÓN  Y SEGURIDAD VIAL</t>
  </si>
  <si>
    <t xml:space="preserve">
22.1 REGISTRO Y EVALUACION DEL EXPEDIENTE</t>
  </si>
  <si>
    <t xml:space="preserve">
22.1  INSPECCION OCULAR </t>
  </si>
  <si>
    <r>
      <rPr>
        <sz val="10"/>
        <rFont val="Arial Narrow"/>
        <family val="2"/>
      </rPr>
      <t>25. Prescripciòn de infracciones al trànsito con Resoluciòn Automàtica y trámite Administrativo</t>
    </r>
    <r>
      <rPr>
        <b/>
        <sz val="10"/>
        <rFont val="Arial Narrow"/>
        <family val="2"/>
      </rPr>
      <t xml:space="preserve">
25.1 Prescripciòn de infracciones al trànsito con Resoluciòn Automatica</t>
    </r>
  </si>
  <si>
    <r>
      <t xml:space="preserve">25. Prescripciòn de infracciones al trànsito con Resoluciòn Automàtica y trámite Administrativo
</t>
    </r>
    <r>
      <rPr>
        <b/>
        <sz val="10"/>
        <rFont val="Arial Narrow"/>
        <family val="2"/>
      </rPr>
      <t>25.2 Prescripciòn de infracciones al trànsito con trámite Administrativo</t>
    </r>
  </si>
  <si>
    <r>
      <rPr>
        <sz val="10"/>
        <rFont val="Arial Narrow"/>
        <family val="2"/>
      </rPr>
      <t xml:space="preserve">26  Prescripciòn de infracciones al transporte pùblico con Resoluciòn Automàtica y trámite administrativo </t>
    </r>
    <r>
      <rPr>
        <b/>
        <sz val="10"/>
        <rFont val="Arial Narrow"/>
        <family val="2"/>
      </rPr>
      <t xml:space="preserve">
26.1 Prescripciòn de infracciones al transporte pùblico con Resoluciòn Automàtica </t>
    </r>
  </si>
  <si>
    <r>
      <rPr>
        <sz val="10"/>
        <rFont val="Arial Narrow"/>
        <family val="2"/>
      </rPr>
      <t xml:space="preserve">26  Prescripciòn de infracciones al transporte pùblico con Resoluciòn Automàtica y trámite administrativo </t>
    </r>
    <r>
      <rPr>
        <b/>
        <sz val="10"/>
        <rFont val="Arial Narrow"/>
        <family val="2"/>
      </rPr>
      <t xml:space="preserve">
26.2 Prescripciòn de infracciones al transporte pùblico con trámite   Administrativo por calificaciòn</t>
    </r>
  </si>
  <si>
    <t xml:space="preserve">27. Extincion de Deudas por infracciones al Transporte y Transito por muerte del titular
</t>
  </si>
  <si>
    <t xml:space="preserve">28.  CONSTANCIA DE ESTAR LIBRE DE INFRACCIONES AL TRANSPORTE Y TRANSITO
</t>
  </si>
  <si>
    <t xml:space="preserve">29. DEVOLUCION DE DINERO POR DUPLICIDAD Y/O PAGO INDEBIDO POR PAPELETAS DE INFRACCION AL TRANSITO Y MULTAS ADMINISTRATIVAS
</t>
  </si>
  <si>
    <t>30. EVALUACION DE ESTUDIOS DE IMPACTO VIAL</t>
  </si>
  <si>
    <r>
      <rPr>
        <sz val="10"/>
        <rFont val="Arial Narrow"/>
        <family val="2"/>
      </rPr>
      <t>30. EVALUACION DE ESTUDIOS DE IMPACTO VIAL</t>
    </r>
    <r>
      <rPr>
        <b/>
        <sz val="10"/>
        <rFont val="Arial Narrow"/>
        <family val="2"/>
      </rPr>
      <t xml:space="preserve">
30.1 INSPECCION OCULAR</t>
    </r>
  </si>
  <si>
    <r>
      <rPr>
        <b/>
        <sz val="10"/>
        <rFont val="Arial Narrow"/>
        <family val="2"/>
      </rPr>
      <t>30.1. AUTORIZACIÓN DE TERMINAL TERRESTRE PARA EL  SERVICIO DE TRANSPORTE PÚBLICO REGULAR  DE PERSONAS
30</t>
    </r>
    <r>
      <rPr>
        <sz val="10"/>
        <rFont val="Arial Narrow"/>
        <family val="2"/>
      </rPr>
      <t xml:space="preserve">.1.1 INSPECCION OCULAR 
</t>
    </r>
  </si>
  <si>
    <t>1. EMISIÓN DE PADRÓN VEHÍCULAR PARA LOS SERVICIOS  DE  TRANSPORTE  PÚBLICO  DE PERSONAS  Y DE CARGA</t>
  </si>
  <si>
    <r>
      <t xml:space="preserve">2. CONSTANCIA  DE  TRÁMITES  Y  EXPEDICIÓN  DE  COPIAS CERTIFICADAS  DE  DOCUMENTOS  EXISTENTES  EN  LOS ARCHIVOS DE LA GERENCIA GENERAL DE TRANSPORTE URBANO
</t>
    </r>
    <r>
      <rPr>
        <b/>
        <sz val="10"/>
        <rFont val="Arial Narrow"/>
        <family val="2"/>
      </rPr>
      <t>2.1 HASTA 3 PAGINAS</t>
    </r>
    <r>
      <rPr>
        <sz val="10"/>
        <rFont val="Arial Narrow"/>
        <family val="2"/>
      </rPr>
      <t xml:space="preserve"> </t>
    </r>
  </si>
  <si>
    <r>
      <rPr>
        <sz val="10"/>
        <rFont val="Arial Narrow"/>
        <family val="2"/>
      </rPr>
      <t>2. CONSTANCIA  DE  TRÁMITES  Y  EXPEDICIÓN  DE  COPIAS CERTIFICADAS  DE  DOCUMENTOS  EXISTENTES  EN  LOS ARCHIVOS DE LA GERENCIA GENERAL DE TRANSPORTE URBANO</t>
    </r>
    <r>
      <rPr>
        <b/>
        <sz val="10"/>
        <rFont val="Arial Narrow"/>
        <family val="2"/>
      </rPr>
      <t xml:space="preserve">
2.1 PAGINA ADICIONAL</t>
    </r>
  </si>
  <si>
    <r>
      <rPr>
        <sz val="10"/>
        <rFont val="Arial Narrow"/>
        <family val="2"/>
      </rPr>
      <t>3 Guardiania en depòsitos oficiales de vehìculos (por dìa)</t>
    </r>
    <r>
      <rPr>
        <b/>
        <sz val="10"/>
        <rFont val="Arial Narrow"/>
        <family val="2"/>
      </rPr>
      <t xml:space="preserve">
3.1 Motos, Taximotos, Ciclomotores, Bicicletas, Triciclos o similares</t>
    </r>
  </si>
  <si>
    <r>
      <rPr>
        <sz val="10"/>
        <rFont val="Arial Narrow"/>
        <family val="2"/>
      </rPr>
      <t>3 Guardiania en depòsitos oficiales de vehìculos (por dìa)</t>
    </r>
    <r>
      <rPr>
        <b/>
        <sz val="10"/>
        <rFont val="Arial Narrow"/>
        <family val="2"/>
      </rPr>
      <t xml:space="preserve">
3.2 Automoviles, camionetas, furgones com màs de 500Kg hasta 1,500Kg</t>
    </r>
  </si>
  <si>
    <r>
      <t xml:space="preserve">3 Guardiania en depòsitos oficiales de vehìculos (por dìa)
</t>
    </r>
    <r>
      <rPr>
        <b/>
        <sz val="10"/>
        <rFont val="Arial Narrow"/>
        <family val="2"/>
      </rPr>
      <t>3.3 Camiones, Omnibuses, semiremolques, maquinaria especial y demàs vehìculos con mayor tonelaje</t>
    </r>
  </si>
  <si>
    <t xml:space="preserve">4. Expediciòn de copias certificadas de documentos existentes en los archivos de la Gerencia General de Transporte Urbano - Hasta 3 paginas </t>
  </si>
  <si>
    <t>4. Expediciòn de copias certificadas de documentos existentes en los archivos de la Gerencia General de Transporte Urbano - Por pagina adicional</t>
  </si>
  <si>
    <t xml:space="preserve">5. CONSTANCIA DE INSPECCION OCULAR </t>
  </si>
  <si>
    <r>
      <rPr>
        <sz val="10"/>
        <rFont val="Arial Narrow"/>
        <family val="2"/>
      </rPr>
      <t>6. Uso de la Grua Municipal dentro del radio Urbano por remolque</t>
    </r>
    <r>
      <rPr>
        <b/>
        <sz val="10"/>
        <rFont val="Arial Narrow"/>
        <family val="2"/>
      </rPr>
      <t xml:space="preserve">
6.1 Motos, Taximotos, Ciclomotores, Bicicletas, Triciclos o similares</t>
    </r>
  </si>
  <si>
    <r>
      <rPr>
        <sz val="10"/>
        <rFont val="Arial Narrow"/>
        <family val="2"/>
      </rPr>
      <t>6. Uso de la Grua Municipal dentro del radio Urbano por remolque</t>
    </r>
    <r>
      <rPr>
        <b/>
        <sz val="10"/>
        <rFont val="Arial Narrow"/>
        <family val="2"/>
      </rPr>
      <t xml:space="preserve">
6.2 Automoviles, camionetas y vehìculos automotores de hasta 3,000 kg de peso.</t>
    </r>
  </si>
  <si>
    <r>
      <rPr>
        <sz val="10"/>
        <rFont val="Arial Narrow"/>
        <family val="2"/>
      </rPr>
      <t>6. Uso de la Grua Municipal dentro del radio Urbano por remolque</t>
    </r>
    <r>
      <rPr>
        <b/>
        <sz val="10"/>
        <rFont val="Arial Narrow"/>
        <family val="2"/>
      </rPr>
      <t xml:space="preserve">
6.3 Camiones, Omnibuses, semiremolques, maquinaria especial y  vehìculos automotor con mas de 3,000 kg de peso.</t>
    </r>
  </si>
  <si>
    <t xml:space="preserve">7. AUTORIZACIÓN EXCEPCIONAL PROVISIONAL PARA   RUTA   URBANA    E    INTERURBANA (DENTRO    DE   LA    JURISDICCIÓN   DE   LA PROVINCIA CONSTITUCIONAL DEL CALLAO)    </t>
  </si>
  <si>
    <r>
      <rPr>
        <sz val="10"/>
        <rFont val="Arial Narrow"/>
        <family val="2"/>
      </rPr>
      <t>7. AUTORIZACIÓN EXCEPCIONAL PROVISIONAL PARA   RUTA   URBANA    E    INTERURBANA (DENTRO    DE   LA    JURISDICCIÓN   DE   LA PROVINCIA CONSTITUCIONAL DEL CALLAO)</t>
    </r>
    <r>
      <rPr>
        <b/>
        <sz val="10"/>
        <rFont val="Arial Narrow"/>
        <family val="2"/>
      </rPr>
      <t xml:space="preserve">
7.1 INSPECCION OCULAR    </t>
    </r>
  </si>
  <si>
    <t>3. Duplicado de Certificado de Seguridad en Defensa Civil en caso de perdida</t>
  </si>
  <si>
    <r>
      <t xml:space="preserve"> 21.2. AUTORIZACIÓN DE ESTACIONAMIENTO PARA EL  SERVICIO DE TRANSPORTE PÚBLICO  REGULAR DE PERSONAS                                                                                         </t>
    </r>
    <r>
      <rPr>
        <sz val="10"/>
        <rFont val="Arial Narrow"/>
        <family val="2"/>
      </rPr>
      <t>21.2.1 EVALUACION DEL EXPEDIENTE</t>
    </r>
  </si>
  <si>
    <r>
      <rPr>
        <b/>
        <sz val="10"/>
        <rFont val="Arial Narrow"/>
        <family val="2"/>
      </rPr>
      <t>21.2. AUTORIZACIÓN DE ESTACIONAMIENTO PARA EL  SERVICIO DE TRANSPORTE PÚBLICO  REGULAR DE PERSONAS</t>
    </r>
    <r>
      <rPr>
        <sz val="10"/>
        <rFont val="Arial Narrow"/>
        <family val="2"/>
      </rPr>
      <t xml:space="preserve">                                                                                                      21.2.2  INSPECCION OCULAR </t>
    </r>
  </si>
  <si>
    <r>
      <t xml:space="preserve">22. AUTORIZACIÓN O RENOVACIÓN A ENTIDADES QUE  DICTAN  EL  CURSO  DE  EDUCACIÓN  Y SEGURIDAD VIAL                                                                                                              </t>
    </r>
    <r>
      <rPr>
        <b/>
        <sz val="10"/>
        <rFont val="Arial Narrow"/>
        <family val="2"/>
      </rPr>
      <t xml:space="preserve">22.1  INSPECCION OCULAR </t>
    </r>
  </si>
  <si>
    <r>
      <rPr>
        <b/>
        <sz val="10"/>
        <rFont val="Arial Narrow"/>
        <family val="2"/>
      </rPr>
      <t xml:space="preserve"> 21.1. AUTORIZACIÓN DE TERMINAL TERRESTRE PARA EL  SERVICIO DE TRANSPORTE PÚBLICO REGULAR  DE PERSONAS</t>
    </r>
    <r>
      <rPr>
        <sz val="10"/>
        <rFont val="Arial Narrow"/>
        <family val="2"/>
      </rPr>
      <t xml:space="preserve">                                                                                      21.1.1 INSPECCION OCULAR</t>
    </r>
  </si>
  <si>
    <t>21.3.1 EVALUACION DEL EXPEDIENTE</t>
  </si>
  <si>
    <t xml:space="preserve">21.3. AUTORIZACIÓN Y REUBICACIÓN DE PARADEROS PARA  LA   OPERATIVIDAD  DEL  SERVICIO  DE  TRANSPORTE  ESPECIAL DE PERSONAS  EN  TAXI  ESTACIÓN.  (SÓLO PARA ZONAS CONTIGUAS AL AEROPUERTO)
</t>
  </si>
  <si>
    <t xml:space="preserve"> 21.3. AUTORIZACIÓN Y REUBICACIÓN DE PARADEROS PARA  LA   OPERATIVIDAD  DEL  SERVICIO  DE  TRANSPORTE  ESPECIAL DE PERSONAS  EN  TAXI  ESTACIÓN.  (SÓLO PARA ZONAS CONTIGUAS AL AEROPUERTO)</t>
  </si>
  <si>
    <t xml:space="preserve"> 21.3.2  INSPECCION OCULAR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</si>
</sst>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0.0000"/>
    <numFmt numFmtId="166" formatCode="0.0000"/>
    <numFmt numFmtId="167" formatCode="0.00000"/>
  </numFmts>
  <fonts count="30" x14ac:knownFonts="1">
    <font>
      <sz val="11"/>
      <color theme="1"/>
      <name val="Calibri"/>
      <family val="2"/>
      <scheme val="minor"/>
    </font>
    <font>
      <sz val="10"/>
      <name val="Arial"/>
      <family val="2"/>
    </font>
    <font>
      <b/>
      <sz val="16"/>
      <color indexed="18"/>
      <name val="Arial"/>
      <family val="2"/>
    </font>
    <font>
      <sz val="11"/>
      <color indexed="8"/>
      <name val="Arial"/>
      <family val="2"/>
    </font>
    <font>
      <b/>
      <sz val="12"/>
      <color indexed="18"/>
      <name val="Arial"/>
      <family val="2"/>
    </font>
    <font>
      <sz val="12"/>
      <color indexed="12"/>
      <name val="Arial"/>
      <family val="2"/>
    </font>
    <font>
      <b/>
      <sz val="10"/>
      <name val="Arial"/>
      <family val="2"/>
    </font>
    <font>
      <b/>
      <sz val="9"/>
      <color indexed="9"/>
      <name val="Arial"/>
      <family val="2"/>
    </font>
    <font>
      <b/>
      <sz val="10"/>
      <color indexed="9"/>
      <name val="Arial"/>
      <family val="2"/>
    </font>
    <font>
      <b/>
      <sz val="10"/>
      <color indexed="8"/>
      <name val="Arial"/>
      <family val="2"/>
    </font>
    <font>
      <b/>
      <sz val="10"/>
      <name val="Arial Narrow"/>
      <family val="2"/>
    </font>
    <font>
      <sz val="10"/>
      <name val="Arial Narrow"/>
      <family val="2"/>
    </font>
    <font>
      <sz val="8"/>
      <name val="Calibri"/>
      <family val="2"/>
    </font>
    <font>
      <b/>
      <sz val="10"/>
      <name val="Calibri"/>
      <family val="2"/>
    </font>
    <font>
      <b/>
      <sz val="11"/>
      <name val="Calibri"/>
      <family val="2"/>
    </font>
    <font>
      <b/>
      <sz val="11"/>
      <name val="Arial"/>
      <family val="2"/>
    </font>
    <font>
      <b/>
      <sz val="9"/>
      <name val="Arial"/>
      <family val="2"/>
    </font>
    <font>
      <sz val="10"/>
      <color indexed="8"/>
      <name val="Arial Narrow"/>
      <family val="2"/>
    </font>
    <font>
      <b/>
      <sz val="8"/>
      <color indexed="81"/>
      <name val="Tahoma"/>
      <family val="2"/>
    </font>
    <font>
      <sz val="9"/>
      <name val="Arial"/>
      <family val="2"/>
    </font>
    <font>
      <u/>
      <sz val="11"/>
      <color theme="10"/>
      <name val="Calibri"/>
      <family val="2"/>
    </font>
    <font>
      <b/>
      <sz val="11"/>
      <color theme="1"/>
      <name val="Calibri"/>
      <family val="2"/>
      <scheme val="minor"/>
    </font>
    <font>
      <sz val="10"/>
      <color theme="1"/>
      <name val="Arial Narrow"/>
      <family val="2"/>
    </font>
    <font>
      <sz val="10"/>
      <color theme="0"/>
      <name val="Arial"/>
      <family val="2"/>
    </font>
    <font>
      <sz val="10"/>
      <color rgb="FFFF0000"/>
      <name val="Arial"/>
      <family val="2"/>
    </font>
    <font>
      <sz val="10"/>
      <color theme="1"/>
      <name val="Calibri"/>
      <family val="2"/>
      <scheme val="minor"/>
    </font>
    <font>
      <sz val="9"/>
      <color indexed="8"/>
      <name val="Arial"/>
      <family val="2"/>
    </font>
    <font>
      <b/>
      <sz val="11"/>
      <color indexed="8"/>
      <name val="Arial"/>
      <family val="2"/>
    </font>
    <font>
      <b/>
      <sz val="10"/>
      <color theme="0"/>
      <name val="Arial"/>
      <family val="2"/>
    </font>
    <font>
      <sz val="11"/>
      <name val="Arial"/>
      <family val="2"/>
    </font>
  </fonts>
  <fills count="1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0"/>
        <bgColor indexed="64"/>
      </patternFill>
    </fill>
    <fill>
      <patternFill patternType="solid">
        <fgColor indexed="41"/>
        <bgColor indexed="64"/>
      </patternFill>
    </fill>
    <fill>
      <patternFill patternType="solid">
        <fgColor rgb="FFFFFF00"/>
        <bgColor indexed="64"/>
      </patternFill>
    </fill>
    <fill>
      <patternFill patternType="solid">
        <fgColor theme="0"/>
        <bgColor indexed="64"/>
      </patternFill>
    </fill>
    <fill>
      <patternFill patternType="solid">
        <fgColor theme="1"/>
        <bgColor indexed="64"/>
      </patternFill>
    </fill>
    <fill>
      <patternFill patternType="solid">
        <fgColor rgb="FF00FFFF"/>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0"/>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auto="1"/>
      </bottom>
      <diagonal/>
    </border>
    <border>
      <left style="medium">
        <color auto="1"/>
      </left>
      <right/>
      <top/>
      <bottom style="medium">
        <color auto="1"/>
      </bottom>
      <diagonal/>
    </border>
    <border>
      <left/>
      <right/>
      <top/>
      <bottom style="medium">
        <color auto="1"/>
      </bottom>
      <diagonal/>
    </border>
  </borders>
  <cellStyleXfs count="4">
    <xf numFmtId="0" fontId="0" fillId="0" borderId="0"/>
    <xf numFmtId="0" fontId="20" fillId="0" borderId="0" applyNumberFormat="0" applyFill="0" applyBorder="0" applyAlignment="0" applyProtection="0">
      <alignment vertical="top"/>
      <protection locked="0"/>
    </xf>
    <xf numFmtId="0" fontId="1" fillId="0" borderId="0"/>
    <xf numFmtId="0" fontId="1" fillId="0" borderId="0"/>
  </cellStyleXfs>
  <cellXfs count="530">
    <xf numFmtId="0" fontId="0" fillId="0" borderId="0" xfId="0"/>
    <xf numFmtId="0" fontId="3" fillId="2" borderId="0" xfId="0" applyFont="1" applyFill="1"/>
    <xf numFmtId="0" fontId="1" fillId="2" borderId="0" xfId="2" applyFont="1" applyFill="1"/>
    <xf numFmtId="0" fontId="1" fillId="2" borderId="0" xfId="2" applyFont="1" applyFill="1" applyAlignment="1">
      <alignment vertical="top" wrapText="1"/>
    </xf>
    <xf numFmtId="0" fontId="6" fillId="2" borderId="0" xfId="2" applyFont="1" applyFill="1" applyAlignment="1">
      <alignment vertical="center"/>
    </xf>
    <xf numFmtId="0" fontId="6" fillId="2" borderId="0" xfId="2" applyFont="1" applyFill="1" applyAlignment="1">
      <alignment vertical="center" wrapText="1"/>
    </xf>
    <xf numFmtId="0" fontId="6" fillId="2" borderId="0" xfId="2" applyFont="1" applyFill="1" applyBorder="1" applyAlignment="1">
      <alignment vertical="center"/>
    </xf>
    <xf numFmtId="0" fontId="6" fillId="2" borderId="0" xfId="2" applyFont="1" applyFill="1" applyBorder="1" applyAlignment="1">
      <alignment vertical="center" wrapText="1"/>
    </xf>
    <xf numFmtId="0" fontId="6" fillId="2" borderId="0" xfId="2" applyFont="1" applyFill="1" applyBorder="1" applyAlignment="1">
      <alignment horizontal="left"/>
    </xf>
    <xf numFmtId="0" fontId="7" fillId="3" borderId="1" xfId="2" applyFont="1" applyFill="1" applyBorder="1" applyAlignment="1">
      <alignment horizontal="center" vertical="center" wrapText="1"/>
    </xf>
    <xf numFmtId="0" fontId="8" fillId="3" borderId="2" xfId="2" applyFont="1" applyFill="1" applyBorder="1" applyAlignment="1">
      <alignment horizontal="center" vertical="center" wrapText="1"/>
    </xf>
    <xf numFmtId="4" fontId="1" fillId="2" borderId="3" xfId="2" applyNumberFormat="1" applyFont="1" applyFill="1" applyBorder="1" applyAlignment="1">
      <alignment horizontal="center" vertical="center" wrapText="1"/>
    </xf>
    <xf numFmtId="164" fontId="1" fillId="2" borderId="2" xfId="2" applyNumberFormat="1" applyFont="1" applyFill="1" applyBorder="1" applyAlignment="1">
      <alignment horizontal="center" vertical="center"/>
    </xf>
    <xf numFmtId="165" fontId="1" fillId="2" borderId="4" xfId="2" applyNumberFormat="1" applyFont="1" applyFill="1" applyBorder="1" applyAlignment="1">
      <alignment vertical="center"/>
    </xf>
    <xf numFmtId="4" fontId="1" fillId="2" borderId="2" xfId="2" applyNumberFormat="1" applyFont="1" applyFill="1" applyBorder="1" applyAlignment="1">
      <alignment horizontal="right" vertical="center"/>
    </xf>
    <xf numFmtId="4" fontId="6" fillId="2" borderId="5" xfId="2" applyNumberFormat="1" applyFont="1" applyFill="1" applyBorder="1" applyAlignment="1">
      <alignment horizontal="center" vertical="center"/>
    </xf>
    <xf numFmtId="4" fontId="1" fillId="2" borderId="6" xfId="2" applyNumberFormat="1" applyFont="1" applyFill="1" applyBorder="1" applyAlignment="1">
      <alignment horizontal="center" vertical="center" wrapText="1"/>
    </xf>
    <xf numFmtId="164" fontId="1" fillId="2" borderId="7" xfId="2" applyNumberFormat="1" applyFont="1" applyFill="1" applyBorder="1" applyAlignment="1">
      <alignment horizontal="center" vertical="center"/>
    </xf>
    <xf numFmtId="165" fontId="1" fillId="2" borderId="0" xfId="2" applyNumberFormat="1" applyFont="1" applyFill="1" applyBorder="1" applyAlignment="1">
      <alignment vertical="center"/>
    </xf>
    <xf numFmtId="4" fontId="1" fillId="2" borderId="7" xfId="2" applyNumberFormat="1" applyFont="1" applyFill="1" applyBorder="1" applyAlignment="1">
      <alignment horizontal="right" vertical="center"/>
    </xf>
    <xf numFmtId="4" fontId="9" fillId="2" borderId="8" xfId="0" applyNumberFormat="1" applyFont="1" applyFill="1" applyBorder="1" applyAlignment="1">
      <alignment horizontal="center"/>
    </xf>
    <xf numFmtId="4" fontId="1" fillId="2" borderId="9" xfId="2" applyNumberFormat="1" applyFont="1" applyFill="1" applyBorder="1" applyAlignment="1">
      <alignment horizontal="center" vertical="center" wrapText="1"/>
    </xf>
    <xf numFmtId="164" fontId="1" fillId="2" borderId="10" xfId="2" applyNumberFormat="1" applyFont="1" applyFill="1" applyBorder="1" applyAlignment="1">
      <alignment horizontal="center" vertical="center"/>
    </xf>
    <xf numFmtId="165" fontId="1" fillId="2" borderId="11" xfId="2" applyNumberFormat="1" applyFont="1" applyFill="1" applyBorder="1" applyAlignment="1">
      <alignment vertical="center"/>
    </xf>
    <xf numFmtId="4" fontId="1" fillId="2" borderId="10" xfId="2" applyNumberFormat="1" applyFont="1" applyFill="1" applyBorder="1" applyAlignment="1">
      <alignment horizontal="right" vertical="center"/>
    </xf>
    <xf numFmtId="4" fontId="9" fillId="2" borderId="12" xfId="0" applyNumberFormat="1" applyFont="1" applyFill="1" applyBorder="1" applyAlignment="1">
      <alignment horizontal="center"/>
    </xf>
    <xf numFmtId="4" fontId="1" fillId="2" borderId="0" xfId="2" applyNumberFormat="1" applyFont="1" applyFill="1" applyBorder="1" applyAlignment="1"/>
    <xf numFmtId="164" fontId="1" fillId="2" borderId="0" xfId="2" applyNumberFormat="1" applyFont="1" applyFill="1" applyBorder="1" applyAlignment="1">
      <alignment horizontal="center"/>
    </xf>
    <xf numFmtId="0" fontId="6" fillId="2" borderId="9" xfId="2" applyFont="1" applyFill="1" applyBorder="1" applyAlignment="1">
      <alignment vertical="center"/>
    </xf>
    <xf numFmtId="0" fontId="6" fillId="2" borderId="11" xfId="2" applyFont="1" applyFill="1" applyBorder="1" applyAlignment="1">
      <alignment vertical="center"/>
    </xf>
    <xf numFmtId="4" fontId="6" fillId="2" borderId="10" xfId="2" applyNumberFormat="1" applyFont="1" applyFill="1" applyBorder="1" applyAlignment="1">
      <alignment horizontal="center"/>
    </xf>
    <xf numFmtId="0" fontId="1" fillId="2" borderId="1" xfId="2" applyFont="1" applyFill="1" applyBorder="1" applyAlignment="1">
      <alignment vertical="center"/>
    </xf>
    <xf numFmtId="0" fontId="1" fillId="2" borderId="11" xfId="2" applyFont="1" applyFill="1" applyBorder="1" applyAlignment="1">
      <alignment vertical="center"/>
    </xf>
    <xf numFmtId="0" fontId="8" fillId="3" borderId="13" xfId="2" applyFont="1" applyFill="1" applyBorder="1" applyAlignment="1">
      <alignment vertical="center"/>
    </xf>
    <xf numFmtId="0" fontId="8" fillId="3" borderId="11" xfId="2" applyFont="1" applyFill="1" applyBorder="1" applyAlignment="1">
      <alignment vertical="center"/>
    </xf>
    <xf numFmtId="0" fontId="10" fillId="2" borderId="0" xfId="2" applyFont="1" applyFill="1" applyAlignment="1">
      <alignment vertical="center"/>
    </xf>
    <xf numFmtId="0" fontId="10" fillId="2" borderId="0" xfId="2" applyFont="1" applyFill="1" applyAlignment="1">
      <alignment horizontal="center" vertical="center"/>
    </xf>
    <xf numFmtId="0" fontId="10" fillId="2" borderId="0" xfId="2" applyFont="1" applyFill="1" applyAlignment="1">
      <alignment vertical="center" wrapText="1"/>
    </xf>
    <xf numFmtId="0" fontId="10" fillId="2" borderId="0" xfId="2" applyFont="1" applyFill="1" applyBorder="1" applyAlignment="1">
      <alignment vertical="center"/>
    </xf>
    <xf numFmtId="0" fontId="10" fillId="2" borderId="0" xfId="2" applyFont="1" applyFill="1" applyBorder="1" applyAlignment="1">
      <alignment horizontal="center" vertical="center"/>
    </xf>
    <xf numFmtId="0" fontId="10" fillId="2" borderId="0" xfId="2" applyFont="1" applyFill="1" applyBorder="1" applyAlignment="1">
      <alignment vertical="center" wrapText="1"/>
    </xf>
    <xf numFmtId="0" fontId="10" fillId="2" borderId="0" xfId="2" applyFont="1" applyFill="1"/>
    <xf numFmtId="0" fontId="11" fillId="2" borderId="0" xfId="2" applyFont="1" applyFill="1" applyAlignment="1">
      <alignment vertical="top" wrapText="1"/>
    </xf>
    <xf numFmtId="0" fontId="11" fillId="2" borderId="0" xfId="2" applyFont="1" applyFill="1" applyAlignment="1">
      <alignment horizontal="center"/>
    </xf>
    <xf numFmtId="0" fontId="10" fillId="2" borderId="14" xfId="0" applyNumberFormat="1" applyFont="1" applyFill="1" applyBorder="1" applyAlignment="1" applyProtection="1">
      <alignment horizontal="center" vertical="center"/>
    </xf>
    <xf numFmtId="0" fontId="10" fillId="2" borderId="0" xfId="0" applyNumberFormat="1" applyFont="1" applyFill="1" applyBorder="1" applyAlignment="1" applyProtection="1">
      <alignment horizontal="left" vertical="center"/>
    </xf>
    <xf numFmtId="0" fontId="10" fillId="2" borderId="0" xfId="0" applyNumberFormat="1" applyFont="1" applyFill="1" applyBorder="1" applyAlignment="1" applyProtection="1">
      <alignment horizontal="center" vertical="center"/>
    </xf>
    <xf numFmtId="0" fontId="10" fillId="2" borderId="0" xfId="0" applyNumberFormat="1" applyFont="1" applyFill="1" applyBorder="1" applyAlignment="1" applyProtection="1">
      <alignment horizontal="left" vertical="center" wrapText="1"/>
    </xf>
    <xf numFmtId="0" fontId="10" fillId="2" borderId="0" xfId="3" applyFont="1" applyFill="1" applyAlignment="1">
      <alignment horizontal="left" vertical="center"/>
    </xf>
    <xf numFmtId="0" fontId="10" fillId="2" borderId="0" xfId="3" applyFont="1" applyFill="1" applyAlignment="1">
      <alignment horizontal="center" vertical="center"/>
    </xf>
    <xf numFmtId="0" fontId="10" fillId="2" borderId="0" xfId="3" applyFont="1" applyFill="1" applyAlignment="1">
      <alignment horizontal="left" vertical="center" wrapText="1"/>
    </xf>
    <xf numFmtId="0" fontId="11" fillId="2" borderId="0" xfId="3" applyFont="1" applyFill="1" applyAlignment="1">
      <alignment horizontal="center" vertical="center"/>
    </xf>
    <xf numFmtId="0" fontId="11" fillId="2" borderId="0" xfId="3" applyFont="1" applyFill="1" applyBorder="1" applyAlignment="1">
      <alignment horizontal="left" vertical="center"/>
    </xf>
    <xf numFmtId="0" fontId="11" fillId="2" borderId="0" xfId="3" applyFont="1" applyFill="1" applyBorder="1" applyAlignment="1">
      <alignment horizontal="center" vertical="center"/>
    </xf>
    <xf numFmtId="0" fontId="11" fillId="2" borderId="0" xfId="3" applyFont="1" applyFill="1" applyBorder="1" applyAlignment="1">
      <alignment horizontal="left" vertical="center" wrapText="1"/>
    </xf>
    <xf numFmtId="0" fontId="10" fillId="2" borderId="0" xfId="3" applyFont="1" applyFill="1" applyBorder="1" applyAlignment="1">
      <alignment horizontal="left" vertical="center" wrapText="1"/>
    </xf>
    <xf numFmtId="0" fontId="10" fillId="2" borderId="0" xfId="3" applyFont="1" applyFill="1" applyBorder="1" applyAlignment="1">
      <alignment horizontal="center" vertical="center"/>
    </xf>
    <xf numFmtId="0" fontId="6" fillId="2" borderId="0" xfId="2" applyFont="1" applyFill="1" applyAlignment="1">
      <alignment horizontal="center" vertical="center"/>
    </xf>
    <xf numFmtId="0" fontId="6" fillId="2" borderId="0" xfId="2" applyFont="1" applyFill="1" applyBorder="1" applyAlignment="1">
      <alignment horizontal="center" vertical="center"/>
    </xf>
    <xf numFmtId="0" fontId="6" fillId="2" borderId="15" xfId="2" applyFont="1" applyFill="1" applyBorder="1" applyAlignment="1">
      <alignment vertical="center"/>
    </xf>
    <xf numFmtId="0" fontId="16" fillId="2" borderId="14" xfId="2" applyNumberFormat="1" applyFont="1" applyFill="1" applyBorder="1" applyAlignment="1" applyProtection="1">
      <alignment horizontal="center" vertical="center"/>
    </xf>
    <xf numFmtId="0" fontId="16" fillId="2" borderId="0" xfId="2" applyNumberFormat="1" applyFont="1" applyFill="1" applyBorder="1" applyAlignment="1" applyProtection="1">
      <alignment horizontal="left" vertical="center"/>
    </xf>
    <xf numFmtId="0" fontId="16" fillId="2" borderId="0" xfId="2" applyNumberFormat="1" applyFont="1" applyFill="1" applyBorder="1" applyAlignment="1" applyProtection="1">
      <alignment horizontal="center" vertical="center"/>
    </xf>
    <xf numFmtId="0" fontId="16" fillId="2" borderId="0" xfId="2" applyNumberFormat="1" applyFont="1" applyFill="1" applyBorder="1" applyAlignment="1" applyProtection="1">
      <alignment horizontal="left" vertical="center" wrapText="1"/>
    </xf>
    <xf numFmtId="0" fontId="1" fillId="2" borderId="0" xfId="2" applyFill="1" applyAlignment="1" applyProtection="1">
      <alignment horizontal="center"/>
    </xf>
    <xf numFmtId="0" fontId="15" fillId="2" borderId="0" xfId="2" applyNumberFormat="1" applyFont="1" applyFill="1" applyBorder="1" applyAlignment="1" applyProtection="1">
      <alignment horizontal="left" vertical="center"/>
    </xf>
    <xf numFmtId="0" fontId="15" fillId="2" borderId="0" xfId="2" applyNumberFormat="1" applyFont="1" applyFill="1" applyBorder="1" applyAlignment="1" applyProtection="1">
      <alignment horizontal="center" vertical="center"/>
    </xf>
    <xf numFmtId="0" fontId="15" fillId="2" borderId="0" xfId="2" applyNumberFormat="1" applyFont="1" applyFill="1" applyBorder="1" applyAlignment="1" applyProtection="1">
      <alignment horizontal="left" vertical="center" wrapText="1"/>
    </xf>
    <xf numFmtId="0" fontId="1" fillId="2" borderId="0" xfId="2" applyNumberFormat="1" applyFont="1" applyFill="1" applyBorder="1" applyAlignment="1" applyProtection="1">
      <alignment horizontal="center" vertical="center"/>
    </xf>
    <xf numFmtId="0" fontId="0" fillId="0" borderId="0" xfId="0" applyProtection="1"/>
    <xf numFmtId="0" fontId="0" fillId="0" borderId="0" xfId="0" applyAlignment="1" applyProtection="1">
      <alignment horizontal="center"/>
    </xf>
    <xf numFmtId="0" fontId="10" fillId="2" borderId="14" xfId="2" applyNumberFormat="1" applyFont="1" applyFill="1" applyBorder="1" applyAlignment="1" applyProtection="1">
      <alignment horizontal="left" vertical="center"/>
    </xf>
    <xf numFmtId="0" fontId="10" fillId="2" borderId="0" xfId="2" applyNumberFormat="1" applyFont="1" applyFill="1" applyBorder="1" applyAlignment="1" applyProtection="1">
      <alignment horizontal="left" vertical="center"/>
    </xf>
    <xf numFmtId="0" fontId="10" fillId="2" borderId="0" xfId="2" applyNumberFormat="1" applyFont="1" applyFill="1" applyBorder="1" applyAlignment="1" applyProtection="1">
      <alignment horizontal="left" vertical="center" wrapText="1"/>
    </xf>
    <xf numFmtId="0" fontId="11" fillId="2" borderId="0" xfId="2" applyFont="1" applyFill="1"/>
    <xf numFmtId="0" fontId="11" fillId="2" borderId="0" xfId="2" applyNumberFormat="1" applyFont="1" applyFill="1" applyBorder="1" applyAlignment="1" applyProtection="1">
      <alignment horizontal="left" vertical="center"/>
    </xf>
    <xf numFmtId="0" fontId="17" fillId="0" borderId="0" xfId="0" applyFont="1"/>
    <xf numFmtId="0" fontId="10" fillId="2" borderId="0" xfId="2" applyNumberFormat="1" applyFont="1" applyFill="1" applyBorder="1" applyAlignment="1" applyProtection="1">
      <alignment horizontal="left" vertical="top" wrapText="1"/>
    </xf>
    <xf numFmtId="0" fontId="10" fillId="2" borderId="0" xfId="2" applyNumberFormat="1" applyFont="1" applyFill="1" applyBorder="1" applyAlignment="1" applyProtection="1">
      <alignment horizontal="left" vertical="top"/>
    </xf>
    <xf numFmtId="0" fontId="10" fillId="2" borderId="14" xfId="2" applyNumberFormat="1" applyFont="1" applyFill="1" applyBorder="1" applyAlignment="1" applyProtection="1">
      <alignment horizontal="center" vertical="center"/>
    </xf>
    <xf numFmtId="0" fontId="11" fillId="2" borderId="0" xfId="2" applyNumberFormat="1" applyFont="1" applyFill="1" applyBorder="1" applyAlignment="1" applyProtection="1">
      <alignment horizontal="center" vertical="center"/>
    </xf>
    <xf numFmtId="0" fontId="10" fillId="2" borderId="0" xfId="2" applyNumberFormat="1" applyFont="1" applyFill="1" applyBorder="1" applyAlignment="1" applyProtection="1">
      <alignment horizontal="center" vertical="center"/>
    </xf>
    <xf numFmtId="0" fontId="14" fillId="2" borderId="0" xfId="0" applyFont="1" applyFill="1" applyBorder="1" applyAlignment="1">
      <alignment horizontal="left" vertical="center" wrapText="1"/>
    </xf>
    <xf numFmtId="0" fontId="10" fillId="2" borderId="0" xfId="2" applyFont="1" applyFill="1" applyAlignment="1" applyProtection="1">
      <alignment vertical="center"/>
      <protection locked="0"/>
    </xf>
    <xf numFmtId="0" fontId="10" fillId="2" borderId="0" xfId="2" applyFont="1" applyFill="1" applyAlignment="1" applyProtection="1">
      <alignment horizontal="center" vertical="center"/>
      <protection locked="0"/>
    </xf>
    <xf numFmtId="0" fontId="10" fillId="2" borderId="0" xfId="2" applyFont="1" applyFill="1" applyAlignment="1" applyProtection="1">
      <alignment vertical="center" wrapText="1"/>
      <protection locked="0"/>
    </xf>
    <xf numFmtId="0" fontId="6" fillId="2" borderId="0" xfId="2" applyFont="1" applyFill="1" applyAlignment="1">
      <alignment horizontal="left" vertical="center" wrapText="1"/>
    </xf>
    <xf numFmtId="0" fontId="6" fillId="2" borderId="0" xfId="2" applyFont="1" applyFill="1" applyBorder="1" applyAlignment="1">
      <alignment horizontal="left" vertical="center" wrapText="1"/>
    </xf>
    <xf numFmtId="0" fontId="10" fillId="2" borderId="0" xfId="2" applyFont="1" applyFill="1" applyAlignment="1" applyProtection="1">
      <alignment vertical="center"/>
    </xf>
    <xf numFmtId="0" fontId="10" fillId="2" borderId="0" xfId="2" applyFont="1" applyFill="1" applyAlignment="1" applyProtection="1">
      <alignment horizontal="center" vertical="center"/>
    </xf>
    <xf numFmtId="0" fontId="10" fillId="2" borderId="0" xfId="2" applyFont="1" applyFill="1" applyAlignment="1" applyProtection="1">
      <alignment vertical="center" wrapText="1"/>
    </xf>
    <xf numFmtId="0" fontId="10" fillId="2" borderId="0" xfId="2" applyFont="1" applyFill="1" applyBorder="1" applyAlignment="1" applyProtection="1">
      <alignment vertical="center"/>
    </xf>
    <xf numFmtId="0" fontId="10" fillId="2" borderId="0" xfId="2" applyFont="1" applyFill="1" applyBorder="1" applyAlignment="1" applyProtection="1">
      <alignment horizontal="center" vertical="center"/>
    </xf>
    <xf numFmtId="0" fontId="10" fillId="2" borderId="0" xfId="2" applyFont="1" applyFill="1" applyBorder="1" applyAlignment="1" applyProtection="1">
      <alignment vertical="center" wrapText="1"/>
    </xf>
    <xf numFmtId="0" fontId="10" fillId="2" borderId="0" xfId="2" applyFont="1" applyFill="1" applyAlignment="1">
      <alignment horizontal="left" vertical="center" wrapText="1"/>
    </xf>
    <xf numFmtId="0" fontId="10" fillId="2" borderId="0" xfId="2" applyFont="1" applyFill="1" applyBorder="1" applyAlignment="1">
      <alignment horizontal="left" vertical="center" wrapText="1"/>
    </xf>
    <xf numFmtId="0" fontId="10" fillId="2" borderId="0" xfId="2" applyFont="1" applyFill="1" applyAlignment="1">
      <alignment horizontal="left" vertical="center"/>
    </xf>
    <xf numFmtId="0" fontId="10" fillId="2" borderId="0" xfId="2" applyFont="1" applyFill="1" applyBorder="1" applyAlignment="1">
      <alignment horizontal="left" vertical="center"/>
    </xf>
    <xf numFmtId="0" fontId="6" fillId="2" borderId="0" xfId="2" applyFont="1" applyFill="1" applyAlignment="1">
      <alignment horizontal="left" vertical="center"/>
    </xf>
    <xf numFmtId="0" fontId="6" fillId="2" borderId="0" xfId="2" applyFont="1" applyFill="1" applyBorder="1" applyAlignment="1">
      <alignment horizontal="left" vertical="center"/>
    </xf>
    <xf numFmtId="0" fontId="6" fillId="0" borderId="0" xfId="2" applyFont="1" applyFill="1" applyBorder="1" applyAlignment="1">
      <alignment horizontal="left" vertical="center"/>
    </xf>
    <xf numFmtId="0" fontId="13" fillId="2" borderId="0" xfId="0" applyFont="1" applyFill="1" applyBorder="1" applyAlignment="1">
      <alignment horizontal="left" vertical="center" wrapText="1"/>
    </xf>
    <xf numFmtId="0" fontId="13" fillId="2" borderId="0" xfId="0" applyFont="1" applyFill="1" applyBorder="1" applyAlignment="1">
      <alignment horizontal="center" vertical="center" wrapText="1"/>
    </xf>
    <xf numFmtId="0" fontId="6" fillId="2" borderId="0" xfId="2" applyFont="1" applyFill="1" applyBorder="1"/>
    <xf numFmtId="0" fontId="6" fillId="2" borderId="0" xfId="2" applyFont="1" applyFill="1" applyBorder="1" applyAlignment="1">
      <alignment vertical="top" wrapText="1"/>
    </xf>
    <xf numFmtId="0" fontId="6" fillId="2" borderId="0" xfId="2" applyFont="1" applyFill="1" applyBorder="1" applyAlignment="1">
      <alignment horizontal="center"/>
    </xf>
    <xf numFmtId="0" fontId="10" fillId="2" borderId="1" xfId="0" applyNumberFormat="1" applyFont="1" applyFill="1" applyBorder="1" applyAlignment="1">
      <alignment horizontal="center" vertical="center" wrapText="1"/>
    </xf>
    <xf numFmtId="4" fontId="19" fillId="2" borderId="1" xfId="2" applyNumberFormat="1" applyFont="1" applyFill="1" applyBorder="1" applyAlignment="1">
      <alignment horizontal="center" vertical="center" wrapText="1"/>
    </xf>
    <xf numFmtId="0" fontId="6" fillId="2" borderId="1" xfId="2" applyNumberFormat="1" applyFont="1" applyFill="1" applyBorder="1" applyAlignment="1">
      <alignment horizontal="center" vertical="center"/>
    </xf>
    <xf numFmtId="0" fontId="10" fillId="2" borderId="4" xfId="2" applyFont="1" applyFill="1" applyBorder="1" applyAlignment="1">
      <alignment vertical="center"/>
    </xf>
    <xf numFmtId="0" fontId="10" fillId="2" borderId="4" xfId="2" applyFont="1" applyFill="1" applyBorder="1" applyAlignment="1">
      <alignment horizontal="center" vertical="center"/>
    </xf>
    <xf numFmtId="0" fontId="10" fillId="2" borderId="4" xfId="2" applyFont="1" applyFill="1" applyBorder="1" applyAlignment="1">
      <alignment vertical="center" wrapText="1"/>
    </xf>
    <xf numFmtId="0" fontId="10" fillId="2" borderId="11" xfId="2" applyFont="1" applyFill="1" applyBorder="1" applyAlignment="1">
      <alignment vertical="center"/>
    </xf>
    <xf numFmtId="0" fontId="10" fillId="2" borderId="11" xfId="2" applyFont="1" applyFill="1" applyBorder="1" applyAlignment="1">
      <alignment horizontal="center" vertical="center"/>
    </xf>
    <xf numFmtId="0" fontId="10" fillId="2" borderId="11" xfId="2" applyFont="1" applyFill="1" applyBorder="1" applyAlignment="1">
      <alignment vertical="center" wrapText="1"/>
    </xf>
    <xf numFmtId="0" fontId="0" fillId="0" borderId="16" xfId="0" applyBorder="1"/>
    <xf numFmtId="0" fontId="13" fillId="2" borderId="15" xfId="0" applyFont="1" applyFill="1" applyBorder="1" applyAlignment="1">
      <alignment vertical="center" wrapText="1"/>
    </xf>
    <xf numFmtId="0" fontId="6" fillId="2" borderId="17" xfId="2" applyFont="1" applyFill="1" applyBorder="1" applyAlignment="1">
      <alignment horizontal="left" vertical="center"/>
    </xf>
    <xf numFmtId="0" fontId="6" fillId="2" borderId="15" xfId="2" applyFont="1" applyFill="1" applyBorder="1" applyAlignment="1">
      <alignment horizontal="left" vertical="center"/>
    </xf>
    <xf numFmtId="0" fontId="6" fillId="2" borderId="18" xfId="2" applyFont="1" applyFill="1" applyBorder="1" applyAlignment="1">
      <alignment horizontal="left" vertical="center"/>
    </xf>
    <xf numFmtId="0" fontId="3" fillId="2" borderId="0" xfId="0" applyFont="1" applyFill="1" applyAlignment="1">
      <alignment horizontal="justify" wrapText="1"/>
    </xf>
    <xf numFmtId="0" fontId="10" fillId="2" borderId="19" xfId="2" applyFont="1" applyFill="1" applyBorder="1" applyAlignment="1" applyProtection="1">
      <alignment horizontal="center" vertical="center"/>
    </xf>
    <xf numFmtId="0" fontId="10" fillId="2" borderId="19" xfId="2" applyFont="1" applyFill="1" applyBorder="1" applyAlignment="1" applyProtection="1">
      <alignment vertical="center" wrapText="1"/>
    </xf>
    <xf numFmtId="0" fontId="10" fillId="2" borderId="20" xfId="2" applyFont="1" applyFill="1" applyBorder="1" applyAlignment="1" applyProtection="1">
      <alignment horizontal="center" vertical="center"/>
    </xf>
    <xf numFmtId="0" fontId="10" fillId="2" borderId="20" xfId="2" applyFont="1" applyFill="1" applyBorder="1" applyAlignment="1" applyProtection="1">
      <alignment vertical="center" wrapText="1"/>
    </xf>
    <xf numFmtId="0" fontId="6" fillId="2" borderId="20" xfId="2" applyFont="1" applyFill="1" applyBorder="1" applyAlignment="1">
      <alignment vertical="center"/>
    </xf>
    <xf numFmtId="0" fontId="6" fillId="2" borderId="20" xfId="2" applyFont="1" applyFill="1" applyBorder="1" applyAlignment="1">
      <alignment horizontal="center" vertical="center"/>
    </xf>
    <xf numFmtId="0" fontId="6" fillId="2" borderId="19" xfId="2" applyFont="1" applyFill="1" applyBorder="1" applyAlignment="1">
      <alignment horizontal="center" vertical="center"/>
    </xf>
    <xf numFmtId="0" fontId="6" fillId="2" borderId="20" xfId="2" applyFont="1" applyFill="1" applyBorder="1" applyAlignment="1">
      <alignment horizontal="left" vertical="center"/>
    </xf>
    <xf numFmtId="0" fontId="6" fillId="2" borderId="20" xfId="2" applyFont="1" applyFill="1" applyBorder="1" applyAlignment="1">
      <alignment vertical="center" wrapText="1"/>
    </xf>
    <xf numFmtId="0" fontId="6" fillId="2" borderId="19" xfId="2" applyFont="1" applyFill="1" applyBorder="1" applyAlignment="1">
      <alignment vertical="center" wrapText="1"/>
    </xf>
    <xf numFmtId="0" fontId="0" fillId="4" borderId="0" xfId="0" applyFill="1"/>
    <xf numFmtId="0" fontId="3" fillId="2" borderId="0" xfId="0" applyFont="1" applyFill="1" applyAlignment="1">
      <alignment horizontal="center"/>
    </xf>
    <xf numFmtId="0" fontId="11" fillId="2" borderId="17" xfId="3" applyFont="1" applyFill="1" applyBorder="1" applyAlignment="1">
      <alignment horizontal="left" vertical="center" wrapText="1"/>
    </xf>
    <xf numFmtId="0" fontId="14" fillId="2" borderId="17" xfId="0" applyFont="1" applyFill="1" applyBorder="1" applyAlignment="1">
      <alignment horizontal="left" vertical="center" wrapText="1"/>
    </xf>
    <xf numFmtId="0" fontId="6" fillId="2" borderId="19" xfId="2" applyFont="1" applyFill="1" applyBorder="1" applyAlignment="1">
      <alignment vertical="center"/>
    </xf>
    <xf numFmtId="0" fontId="6" fillId="2" borderId="19" xfId="2" applyFont="1" applyFill="1" applyBorder="1" applyAlignment="1">
      <alignment horizontal="left" vertical="center"/>
    </xf>
    <xf numFmtId="0" fontId="0" fillId="0" borderId="0" xfId="0" applyBorder="1"/>
    <xf numFmtId="0" fontId="6" fillId="2" borderId="19" xfId="2" applyFont="1" applyFill="1" applyBorder="1" applyAlignment="1">
      <alignment horizontal="left" vertical="center" wrapText="1"/>
    </xf>
    <xf numFmtId="0" fontId="10" fillId="2" borderId="20" xfId="2" applyFont="1" applyFill="1" applyBorder="1" applyAlignment="1" applyProtection="1">
      <alignment vertical="center"/>
    </xf>
    <xf numFmtId="0" fontId="10" fillId="2" borderId="19" xfId="2" applyFont="1" applyFill="1" applyBorder="1" applyAlignment="1" applyProtection="1">
      <alignment vertical="center"/>
    </xf>
    <xf numFmtId="0" fontId="13" fillId="2" borderId="20" xfId="0" applyFont="1" applyFill="1" applyBorder="1" applyAlignment="1">
      <alignment vertical="center" wrapText="1"/>
    </xf>
    <xf numFmtId="0" fontId="10" fillId="2" borderId="20" xfId="2" applyFont="1" applyFill="1" applyBorder="1" applyAlignment="1" applyProtection="1">
      <alignment vertical="center"/>
      <protection locked="0"/>
    </xf>
    <xf numFmtId="0" fontId="10" fillId="2" borderId="20" xfId="2" applyFont="1" applyFill="1" applyBorder="1" applyAlignment="1" applyProtection="1">
      <alignment horizontal="center" vertical="center"/>
      <protection locked="0"/>
    </xf>
    <xf numFmtId="0" fontId="10" fillId="2" borderId="20" xfId="2" applyFont="1" applyFill="1" applyBorder="1" applyAlignment="1" applyProtection="1">
      <alignment vertical="center" wrapText="1"/>
      <protection locked="0"/>
    </xf>
    <xf numFmtId="0" fontId="10" fillId="2" borderId="19" xfId="2" applyFont="1" applyFill="1" applyBorder="1" applyAlignment="1" applyProtection="1">
      <alignment vertical="center"/>
      <protection locked="0"/>
    </xf>
    <xf numFmtId="0" fontId="10" fillId="2" borderId="19" xfId="2" applyFont="1" applyFill="1" applyBorder="1" applyAlignment="1" applyProtection="1">
      <alignment horizontal="center" vertical="center"/>
      <protection locked="0"/>
    </xf>
    <xf numFmtId="0" fontId="10" fillId="2" borderId="19" xfId="2" applyFont="1" applyFill="1" applyBorder="1" applyAlignment="1" applyProtection="1">
      <alignment vertical="center" wrapText="1"/>
      <protection locked="0"/>
    </xf>
    <xf numFmtId="4" fontId="19" fillId="2" borderId="2" xfId="2" applyNumberFormat="1" applyFont="1" applyFill="1" applyBorder="1" applyAlignment="1">
      <alignment horizontal="center" vertical="center" wrapText="1"/>
    </xf>
    <xf numFmtId="4" fontId="16" fillId="2" borderId="2" xfId="2" applyNumberFormat="1" applyFont="1" applyFill="1" applyBorder="1" applyAlignment="1">
      <alignment horizontal="center" vertical="center" wrapText="1"/>
    </xf>
    <xf numFmtId="0" fontId="6" fillId="2" borderId="0" xfId="2" applyFont="1" applyFill="1" applyBorder="1" applyAlignment="1">
      <alignment horizontal="left" vertical="center"/>
    </xf>
    <xf numFmtId="0" fontId="6" fillId="2" borderId="29" xfId="2" applyFont="1" applyFill="1" applyBorder="1" applyAlignment="1">
      <alignment horizontal="left" vertical="center"/>
    </xf>
    <xf numFmtId="0" fontId="10" fillId="6" borderId="0" xfId="2" applyFont="1" applyFill="1" applyAlignment="1">
      <alignment horizontal="center"/>
    </xf>
    <xf numFmtId="2" fontId="10" fillId="6" borderId="0" xfId="2" applyNumberFormat="1" applyFont="1" applyFill="1"/>
    <xf numFmtId="2" fontId="11" fillId="6" borderId="0" xfId="2" applyNumberFormat="1" applyFont="1" applyFill="1"/>
    <xf numFmtId="0" fontId="22" fillId="6" borderId="0" xfId="0" applyFont="1" applyFill="1"/>
    <xf numFmtId="0" fontId="11" fillId="6" borderId="0" xfId="2" applyFont="1" applyFill="1" applyBorder="1" applyAlignment="1">
      <alignment wrapText="1"/>
    </xf>
    <xf numFmtId="0" fontId="11" fillId="6" borderId="0" xfId="2" applyFont="1" applyFill="1" applyBorder="1" applyAlignment="1"/>
    <xf numFmtId="0" fontId="10" fillId="6" borderId="0" xfId="2" applyFont="1" applyFill="1" applyBorder="1" applyAlignment="1">
      <alignment horizontal="center"/>
    </xf>
    <xf numFmtId="2" fontId="10" fillId="6" borderId="0" xfId="2" applyNumberFormat="1" applyFont="1" applyFill="1" applyBorder="1"/>
    <xf numFmtId="2" fontId="11" fillId="6" borderId="0" xfId="2" applyNumberFormat="1" applyFont="1" applyFill="1" applyBorder="1"/>
    <xf numFmtId="0" fontId="22" fillId="6" borderId="0" xfId="0" applyFont="1" applyFill="1" applyBorder="1" applyAlignment="1">
      <alignment horizontal="center"/>
    </xf>
    <xf numFmtId="0" fontId="11" fillId="6" borderId="0" xfId="2" applyFont="1" applyFill="1" applyBorder="1" applyAlignment="1">
      <alignment horizontal="center"/>
    </xf>
    <xf numFmtId="0" fontId="1" fillId="2" borderId="13" xfId="2" applyFont="1" applyFill="1" applyBorder="1" applyAlignment="1">
      <alignment horizontal="left"/>
    </xf>
    <xf numFmtId="0" fontId="11" fillId="0" borderId="29" xfId="2" applyFont="1" applyFill="1" applyBorder="1" applyAlignment="1"/>
    <xf numFmtId="0" fontId="11" fillId="0" borderId="21" xfId="2" applyFont="1" applyFill="1" applyBorder="1" applyAlignment="1"/>
    <xf numFmtId="0" fontId="11" fillId="0" borderId="29" xfId="2" applyFont="1" applyFill="1" applyBorder="1" applyAlignment="1">
      <alignment vertical="center"/>
    </xf>
    <xf numFmtId="4" fontId="1" fillId="0" borderId="3" xfId="2" applyNumberFormat="1" applyFont="1" applyFill="1" applyBorder="1" applyAlignment="1">
      <alignment horizontal="center" vertical="center" wrapText="1"/>
    </xf>
    <xf numFmtId="164" fontId="1" fillId="0" borderId="2" xfId="2" applyNumberFormat="1" applyFont="1" applyFill="1" applyBorder="1" applyAlignment="1">
      <alignment horizontal="center" vertical="center"/>
    </xf>
    <xf numFmtId="165" fontId="1" fillId="0" borderId="4" xfId="2" applyNumberFormat="1" applyFont="1" applyFill="1" applyBorder="1" applyAlignment="1">
      <alignment vertical="center"/>
    </xf>
    <xf numFmtId="4" fontId="1" fillId="0" borderId="2" xfId="2" applyNumberFormat="1" applyFont="1" applyFill="1" applyBorder="1" applyAlignment="1">
      <alignment horizontal="right" vertical="center"/>
    </xf>
    <xf numFmtId="4" fontId="6" fillId="0" borderId="5" xfId="2" applyNumberFormat="1" applyFont="1" applyFill="1" applyBorder="1" applyAlignment="1">
      <alignment horizontal="right" vertical="center"/>
    </xf>
    <xf numFmtId="4" fontId="9" fillId="2" borderId="8" xfId="0" applyNumberFormat="1" applyFont="1" applyFill="1" applyBorder="1" applyAlignment="1">
      <alignment horizontal="right"/>
    </xf>
    <xf numFmtId="4" fontId="9" fillId="2" borderId="12" xfId="0" applyNumberFormat="1" applyFont="1" applyFill="1" applyBorder="1" applyAlignment="1">
      <alignment horizontal="right"/>
    </xf>
    <xf numFmtId="4" fontId="6" fillId="2" borderId="10" xfId="2" applyNumberFormat="1" applyFont="1" applyFill="1" applyBorder="1" applyAlignment="1">
      <alignment horizontal="right"/>
    </xf>
    <xf numFmtId="0" fontId="10" fillId="7" borderId="1" xfId="0" applyNumberFormat="1" applyFont="1" applyFill="1" applyBorder="1" applyAlignment="1">
      <alignment horizontal="right" vertical="center" wrapText="1"/>
    </xf>
    <xf numFmtId="4" fontId="1" fillId="0" borderId="0" xfId="2" applyNumberFormat="1" applyFont="1" applyFill="1" applyBorder="1" applyAlignment="1"/>
    <xf numFmtId="0" fontId="1" fillId="0" borderId="0" xfId="2" applyFont="1" applyFill="1" applyBorder="1" applyAlignment="1">
      <alignment horizontal="right" vertical="center"/>
    </xf>
    <xf numFmtId="0" fontId="10" fillId="0" borderId="0" xfId="0" applyNumberFormat="1" applyFont="1" applyFill="1" applyBorder="1" applyAlignment="1">
      <alignment horizontal="right" vertical="center" wrapText="1"/>
    </xf>
    <xf numFmtId="0" fontId="10" fillId="7" borderId="0" xfId="2" applyFont="1" applyFill="1"/>
    <xf numFmtId="0" fontId="10" fillId="7" borderId="0" xfId="2" applyFont="1" applyFill="1" applyAlignment="1">
      <alignment horizontal="center" vertical="center"/>
    </xf>
    <xf numFmtId="0" fontId="10" fillId="7" borderId="0" xfId="2" applyFont="1" applyFill="1" applyAlignment="1">
      <alignment vertical="top" wrapText="1"/>
    </xf>
    <xf numFmtId="0" fontId="10" fillId="7" borderId="0" xfId="2" applyFont="1" applyFill="1" applyAlignment="1">
      <alignment horizontal="center"/>
    </xf>
    <xf numFmtId="2" fontId="10" fillId="7" borderId="0" xfId="2" applyNumberFormat="1" applyFont="1" applyFill="1"/>
    <xf numFmtId="2" fontId="11" fillId="7" borderId="0" xfId="2" applyNumberFormat="1" applyFont="1" applyFill="1" applyAlignment="1">
      <alignment horizontal="center"/>
    </xf>
    <xf numFmtId="0" fontId="11" fillId="7" borderId="6" xfId="2" applyFont="1" applyFill="1" applyBorder="1" applyAlignment="1">
      <alignment vertical="top" wrapText="1"/>
    </xf>
    <xf numFmtId="0" fontId="11" fillId="7" borderId="0" xfId="2" applyFont="1" applyFill="1" applyBorder="1" applyAlignment="1">
      <alignment vertical="top" wrapText="1"/>
    </xf>
    <xf numFmtId="0" fontId="10" fillId="7" borderId="4" xfId="2" applyFont="1" applyFill="1" applyBorder="1" applyAlignment="1">
      <alignment horizontal="center"/>
    </xf>
    <xf numFmtId="0" fontId="10" fillId="7" borderId="4" xfId="2" applyFont="1" applyFill="1" applyBorder="1" applyAlignment="1">
      <alignment horizontal="center" vertical="center"/>
    </xf>
    <xf numFmtId="0" fontId="10" fillId="7" borderId="4" xfId="2" applyFont="1" applyFill="1" applyBorder="1" applyAlignment="1"/>
    <xf numFmtId="0" fontId="10" fillId="7" borderId="0" xfId="2" applyFont="1" applyFill="1" applyBorder="1" applyAlignment="1">
      <alignment horizontal="center"/>
    </xf>
    <xf numFmtId="2" fontId="10" fillId="7" borderId="0" xfId="2" applyNumberFormat="1" applyFont="1" applyFill="1" applyBorder="1" applyAlignment="1">
      <alignment horizontal="center"/>
    </xf>
    <xf numFmtId="0" fontId="10" fillId="7" borderId="11" xfId="2" applyFont="1" applyFill="1" applyBorder="1"/>
    <xf numFmtId="0" fontId="10" fillId="7" borderId="11" xfId="2" applyFont="1" applyFill="1" applyBorder="1" applyAlignment="1">
      <alignment horizontal="center" vertical="center"/>
    </xf>
    <xf numFmtId="0" fontId="10" fillId="7" borderId="11" xfId="2" applyFont="1" applyFill="1" applyBorder="1" applyAlignment="1">
      <alignment vertical="top" wrapText="1"/>
    </xf>
    <xf numFmtId="0" fontId="22" fillId="0" borderId="0" xfId="0" applyFont="1" applyAlignment="1">
      <alignment horizontal="center"/>
    </xf>
    <xf numFmtId="0" fontId="11" fillId="7" borderId="0" xfId="2" applyFont="1" applyFill="1" applyAlignment="1">
      <alignment horizontal="center"/>
    </xf>
    <xf numFmtId="2" fontId="10" fillId="7" borderId="0" xfId="2" applyNumberFormat="1" applyFont="1" applyFill="1" applyBorder="1"/>
    <xf numFmtId="0" fontId="10" fillId="7" borderId="6" xfId="2" applyFont="1" applyFill="1" applyBorder="1" applyAlignment="1">
      <alignment vertical="center"/>
    </xf>
    <xf numFmtId="0" fontId="10" fillId="7" borderId="0" xfId="2" applyFont="1" applyFill="1" applyBorder="1" applyAlignment="1">
      <alignment vertical="center"/>
    </xf>
    <xf numFmtId="0" fontId="10" fillId="7" borderId="1" xfId="0" applyNumberFormat="1" applyFont="1" applyFill="1" applyBorder="1" applyAlignment="1">
      <alignment horizontal="center" vertical="center" wrapText="1"/>
    </xf>
    <xf numFmtId="0" fontId="11" fillId="7" borderId="6" xfId="2" applyFont="1" applyFill="1" applyBorder="1" applyAlignment="1">
      <alignment vertical="center"/>
    </xf>
    <xf numFmtId="0" fontId="11" fillId="7" borderId="0" xfId="2" applyFont="1" applyFill="1" applyBorder="1" applyAlignment="1">
      <alignment vertical="center"/>
    </xf>
    <xf numFmtId="0" fontId="10" fillId="7" borderId="0" xfId="2" applyFont="1" applyFill="1" applyBorder="1" applyAlignment="1">
      <alignment horizontal="center" vertical="center"/>
    </xf>
    <xf numFmtId="0" fontId="10" fillId="7" borderId="0" xfId="2" applyFont="1" applyFill="1" applyBorder="1" applyAlignment="1"/>
    <xf numFmtId="0" fontId="10" fillId="7" borderId="0" xfId="2" applyFont="1" applyFill="1" applyBorder="1" applyAlignment="1">
      <alignment vertical="top" wrapText="1"/>
    </xf>
    <xf numFmtId="0" fontId="10" fillId="7" borderId="0" xfId="2" applyFont="1" applyFill="1" applyBorder="1"/>
    <xf numFmtId="0" fontId="22" fillId="0" borderId="0" xfId="0" applyFont="1" applyBorder="1" applyAlignment="1">
      <alignment horizontal="center"/>
    </xf>
    <xf numFmtId="0" fontId="11" fillId="7" borderId="0" xfId="2" applyFont="1" applyFill="1" applyBorder="1" applyAlignment="1">
      <alignment horizontal="center"/>
    </xf>
    <xf numFmtId="2" fontId="11" fillId="7" borderId="0" xfId="2" applyNumberFormat="1" applyFont="1" applyFill="1" applyBorder="1" applyAlignment="1">
      <alignment horizontal="center"/>
    </xf>
    <xf numFmtId="0" fontId="10" fillId="0" borderId="30" xfId="2" applyFont="1" applyFill="1" applyBorder="1" applyAlignment="1">
      <alignment vertical="center"/>
    </xf>
    <xf numFmtId="0" fontId="10" fillId="0" borderId="0" xfId="2" applyFont="1" applyFill="1" applyBorder="1" applyAlignment="1">
      <alignment vertical="center"/>
    </xf>
    <xf numFmtId="0" fontId="22" fillId="0" borderId="0" xfId="0" applyFont="1" applyFill="1"/>
    <xf numFmtId="2" fontId="11" fillId="7" borderId="0" xfId="2" applyNumberFormat="1" applyFont="1" applyFill="1"/>
    <xf numFmtId="0" fontId="10" fillId="0" borderId="6" xfId="2" applyFont="1" applyFill="1" applyBorder="1" applyAlignment="1">
      <alignment vertical="top" wrapText="1"/>
    </xf>
    <xf numFmtId="0" fontId="10" fillId="0" borderId="0" xfId="2" applyFont="1" applyFill="1" applyBorder="1" applyAlignment="1">
      <alignment vertical="top" wrapText="1"/>
    </xf>
    <xf numFmtId="0" fontId="10" fillId="7" borderId="11" xfId="2" applyFont="1" applyFill="1" applyBorder="1" applyAlignment="1">
      <alignment horizontal="center"/>
    </xf>
    <xf numFmtId="2" fontId="11" fillId="7" borderId="0" xfId="2" applyNumberFormat="1" applyFont="1" applyFill="1" applyBorder="1"/>
    <xf numFmtId="0" fontId="10" fillId="0" borderId="31" xfId="2" applyFont="1" applyFill="1" applyBorder="1" applyAlignment="1">
      <alignment vertical="center"/>
    </xf>
    <xf numFmtId="0" fontId="10" fillId="0" borderId="32" xfId="2" applyFont="1" applyFill="1" applyBorder="1" applyAlignment="1">
      <alignment vertical="center"/>
    </xf>
    <xf numFmtId="0" fontId="10" fillId="0" borderId="6" xfId="2" applyFont="1" applyFill="1" applyBorder="1" applyAlignment="1">
      <alignment vertical="center"/>
    </xf>
    <xf numFmtId="2" fontId="10" fillId="7" borderId="1" xfId="0" applyNumberFormat="1" applyFont="1" applyFill="1" applyBorder="1" applyAlignment="1" applyProtection="1">
      <alignment horizontal="center" vertical="center" wrapText="1"/>
    </xf>
    <xf numFmtId="0" fontId="10" fillId="7" borderId="30" xfId="2" applyFont="1" applyFill="1" applyBorder="1" applyAlignment="1">
      <alignment vertical="center"/>
    </xf>
    <xf numFmtId="0" fontId="22" fillId="0" borderId="0" xfId="0" applyFont="1"/>
    <xf numFmtId="0" fontId="6" fillId="7" borderId="0" xfId="2" applyFont="1" applyFill="1" applyAlignment="1">
      <alignment vertical="center"/>
    </xf>
    <xf numFmtId="0" fontId="6" fillId="7" borderId="0" xfId="2" applyFont="1" applyFill="1" applyAlignment="1">
      <alignment horizontal="center" vertical="center"/>
    </xf>
    <xf numFmtId="0" fontId="6" fillId="7" borderId="0" xfId="2" applyFont="1" applyFill="1" applyAlignment="1">
      <alignment vertical="center" wrapText="1"/>
    </xf>
    <xf numFmtId="2" fontId="6" fillId="7" borderId="0" xfId="2" applyNumberFormat="1" applyFont="1" applyFill="1" applyAlignment="1">
      <alignment horizontal="center" vertical="center"/>
    </xf>
    <xf numFmtId="2" fontId="1" fillId="7" borderId="0" xfId="2" applyNumberFormat="1" applyFont="1" applyFill="1" applyAlignment="1">
      <alignment horizontal="center" vertical="center"/>
    </xf>
    <xf numFmtId="0" fontId="24" fillId="7" borderId="0" xfId="0" applyFont="1" applyFill="1"/>
    <xf numFmtId="0" fontId="25" fillId="7" borderId="0" xfId="0" applyFont="1" applyFill="1"/>
    <xf numFmtId="0" fontId="25" fillId="0" borderId="0" xfId="0" applyFont="1"/>
    <xf numFmtId="0" fontId="6" fillId="9" borderId="0" xfId="2" applyFont="1" applyFill="1" applyBorder="1" applyAlignment="1">
      <alignment vertical="center"/>
    </xf>
    <xf numFmtId="0" fontId="6" fillId="7" borderId="0" xfId="2" applyFont="1" applyFill="1" applyBorder="1" applyAlignment="1">
      <alignment vertical="center"/>
    </xf>
    <xf numFmtId="0" fontId="6" fillId="7" borderId="0" xfId="2" applyFont="1" applyFill="1" applyBorder="1" applyAlignment="1">
      <alignment horizontal="center" vertical="center"/>
    </xf>
    <xf numFmtId="0" fontId="6" fillId="7" borderId="0" xfId="2" applyFont="1" applyFill="1" applyBorder="1" applyAlignment="1">
      <alignment vertical="center" wrapText="1"/>
    </xf>
    <xf numFmtId="2" fontId="6" fillId="7" borderId="0" xfId="2" applyNumberFormat="1" applyFont="1" applyFill="1" applyBorder="1" applyAlignment="1">
      <alignment horizontal="center" vertical="center"/>
    </xf>
    <xf numFmtId="2" fontId="1" fillId="7" borderId="0" xfId="2" applyNumberFormat="1" applyFont="1" applyFill="1" applyBorder="1" applyAlignment="1">
      <alignment horizontal="center" vertical="center"/>
    </xf>
    <xf numFmtId="0" fontId="10" fillId="0" borderId="4" xfId="2" applyFont="1" applyFill="1" applyBorder="1"/>
    <xf numFmtId="0" fontId="10" fillId="0" borderId="4" xfId="2" applyFont="1" applyFill="1" applyBorder="1" applyAlignment="1">
      <alignment horizontal="center" vertical="center"/>
    </xf>
    <xf numFmtId="0" fontId="10" fillId="0" borderId="4" xfId="2" applyFont="1" applyFill="1" applyBorder="1" applyAlignment="1">
      <alignment vertical="top" wrapText="1"/>
    </xf>
    <xf numFmtId="0" fontId="10" fillId="0" borderId="11" xfId="2" applyFont="1" applyFill="1" applyBorder="1"/>
    <xf numFmtId="0" fontId="10" fillId="0" borderId="11" xfId="2" applyFont="1" applyFill="1" applyBorder="1" applyAlignment="1">
      <alignment horizontal="center" vertical="center"/>
    </xf>
    <xf numFmtId="0" fontId="10" fillId="0" borderId="11" xfId="2" applyFont="1" applyFill="1" applyBorder="1" applyAlignment="1">
      <alignment vertical="top" wrapText="1"/>
    </xf>
    <xf numFmtId="0" fontId="11" fillId="0" borderId="13" xfId="2" applyFont="1" applyFill="1" applyBorder="1" applyAlignment="1"/>
    <xf numFmtId="4" fontId="6" fillId="2" borderId="5" xfId="2" applyNumberFormat="1" applyFont="1" applyFill="1" applyBorder="1" applyAlignment="1">
      <alignment horizontal="right" vertical="center"/>
    </xf>
    <xf numFmtId="4" fontId="6" fillId="2" borderId="8" xfId="0" applyNumberFormat="1" applyFont="1" applyFill="1" applyBorder="1" applyAlignment="1">
      <alignment horizontal="right"/>
    </xf>
    <xf numFmtId="4" fontId="6" fillId="2" borderId="12" xfId="0" applyNumberFormat="1" applyFont="1" applyFill="1" applyBorder="1" applyAlignment="1">
      <alignment horizontal="right"/>
    </xf>
    <xf numFmtId="0" fontId="10" fillId="7" borderId="1" xfId="0" applyFont="1" applyFill="1" applyBorder="1" applyAlignment="1">
      <alignment horizontal="right" vertical="center" wrapText="1"/>
    </xf>
    <xf numFmtId="4" fontId="6" fillId="2" borderId="1" xfId="2" applyNumberFormat="1" applyFont="1" applyFill="1" applyBorder="1" applyAlignment="1">
      <alignment horizontal="right" vertical="center"/>
    </xf>
    <xf numFmtId="4" fontId="6" fillId="2" borderId="2" xfId="2" applyNumberFormat="1" applyFont="1" applyFill="1" applyBorder="1" applyAlignment="1">
      <alignment horizontal="right" vertical="center"/>
    </xf>
    <xf numFmtId="4" fontId="19" fillId="2" borderId="7" xfId="2" applyNumberFormat="1" applyFont="1" applyFill="1" applyBorder="1" applyAlignment="1">
      <alignment horizontal="right" vertical="center" wrapText="1"/>
    </xf>
    <xf numFmtId="4" fontId="9" fillId="2" borderId="7" xfId="0" applyNumberFormat="1" applyFont="1" applyFill="1" applyBorder="1" applyAlignment="1">
      <alignment horizontal="right"/>
    </xf>
    <xf numFmtId="4" fontId="9" fillId="2" borderId="10" xfId="0" applyNumberFormat="1" applyFont="1" applyFill="1" applyBorder="1" applyAlignment="1">
      <alignment horizontal="right"/>
    </xf>
    <xf numFmtId="0" fontId="10" fillId="0" borderId="29" xfId="2" applyFont="1" applyFill="1" applyBorder="1" applyAlignment="1">
      <alignment vertical="center"/>
    </xf>
    <xf numFmtId="0" fontId="6" fillId="2" borderId="29" xfId="2" applyFont="1" applyFill="1" applyBorder="1" applyAlignment="1">
      <alignment horizontal="left"/>
    </xf>
    <xf numFmtId="0" fontId="6" fillId="2" borderId="21" xfId="2" applyFont="1" applyFill="1" applyBorder="1" applyAlignment="1">
      <alignment horizontal="left"/>
    </xf>
    <xf numFmtId="4" fontId="6" fillId="0" borderId="5" xfId="2" applyNumberFormat="1" applyFont="1" applyFill="1" applyBorder="1" applyAlignment="1">
      <alignment horizontal="center" vertical="center"/>
    </xf>
    <xf numFmtId="4" fontId="9" fillId="0" borderId="8" xfId="0" applyNumberFormat="1" applyFont="1" applyFill="1" applyBorder="1" applyAlignment="1">
      <alignment horizontal="center"/>
    </xf>
    <xf numFmtId="4" fontId="9" fillId="0" borderId="10" xfId="0" applyNumberFormat="1" applyFont="1" applyFill="1" applyBorder="1" applyAlignment="1">
      <alignment horizontal="center"/>
    </xf>
    <xf numFmtId="4" fontId="6" fillId="0" borderId="10" xfId="2" applyNumberFormat="1" applyFont="1" applyFill="1" applyBorder="1" applyAlignment="1">
      <alignment horizontal="center"/>
    </xf>
    <xf numFmtId="0" fontId="10" fillId="0" borderId="1" xfId="0" applyNumberFormat="1" applyFont="1" applyFill="1" applyBorder="1" applyAlignment="1">
      <alignment horizontal="center" vertical="center" wrapText="1"/>
    </xf>
    <xf numFmtId="0" fontId="10" fillId="7" borderId="1" xfId="0" applyFont="1" applyFill="1" applyBorder="1" applyAlignment="1">
      <alignment horizontal="center" vertical="center" wrapText="1"/>
    </xf>
    <xf numFmtId="0" fontId="1" fillId="2" borderId="13" xfId="2" applyFont="1" applyFill="1" applyBorder="1" applyAlignment="1">
      <alignment horizontal="left" vertical="center"/>
    </xf>
    <xf numFmtId="0" fontId="10" fillId="0" borderId="29" xfId="2" applyFont="1" applyFill="1" applyBorder="1" applyAlignment="1">
      <alignment horizontal="left" vertical="center" wrapText="1"/>
    </xf>
    <xf numFmtId="0" fontId="11" fillId="0" borderId="13" xfId="2" applyFont="1" applyFill="1" applyBorder="1" applyAlignment="1">
      <alignment vertical="center"/>
    </xf>
    <xf numFmtId="0" fontId="1" fillId="7" borderId="0" xfId="2" applyFont="1" applyFill="1"/>
    <xf numFmtId="0" fontId="1" fillId="7" borderId="0" xfId="2" applyFont="1" applyFill="1" applyAlignment="1">
      <alignment vertical="top" wrapText="1"/>
    </xf>
    <xf numFmtId="0" fontId="10" fillId="7" borderId="29" xfId="2" applyFont="1" applyFill="1" applyBorder="1" applyAlignment="1">
      <alignment vertical="center"/>
    </xf>
    <xf numFmtId="0" fontId="10" fillId="7" borderId="29" xfId="2" applyFont="1" applyFill="1" applyBorder="1" applyAlignment="1">
      <alignment horizontal="left" vertical="center" wrapText="1"/>
    </xf>
    <xf numFmtId="0" fontId="11" fillId="7" borderId="13" xfId="2" applyFont="1" applyFill="1" applyBorder="1" applyAlignment="1">
      <alignment vertical="center"/>
    </xf>
    <xf numFmtId="0" fontId="11" fillId="7" borderId="29" xfId="2" applyFont="1" applyFill="1" applyBorder="1" applyAlignment="1"/>
    <xf numFmtId="0" fontId="11" fillId="7" borderId="21" xfId="2" applyFont="1" applyFill="1" applyBorder="1" applyAlignment="1"/>
    <xf numFmtId="4" fontId="16" fillId="2" borderId="1" xfId="2" applyNumberFormat="1" applyFont="1" applyFill="1" applyBorder="1" applyAlignment="1">
      <alignment horizontal="right" vertical="center" wrapText="1"/>
    </xf>
    <xf numFmtId="4" fontId="6" fillId="2" borderId="1" xfId="2" applyNumberFormat="1" applyFont="1" applyFill="1" applyBorder="1" applyAlignment="1">
      <alignment horizontal="right"/>
    </xf>
    <xf numFmtId="0" fontId="11" fillId="0" borderId="11" xfId="2" applyFont="1" applyFill="1" applyBorder="1" applyAlignment="1">
      <alignment horizontal="left" vertical="center" wrapText="1"/>
    </xf>
    <xf numFmtId="0" fontId="0" fillId="0" borderId="13" xfId="0" applyBorder="1"/>
    <xf numFmtId="0" fontId="1" fillId="2" borderId="29" xfId="2" applyFont="1" applyFill="1" applyBorder="1" applyAlignment="1">
      <alignment horizontal="left" vertical="center"/>
    </xf>
    <xf numFmtId="0" fontId="1" fillId="2" borderId="21" xfId="2" applyFont="1" applyFill="1" applyBorder="1" applyAlignment="1">
      <alignment horizontal="left" vertical="center"/>
    </xf>
    <xf numFmtId="4" fontId="16" fillId="2" borderId="7" xfId="2" applyNumberFormat="1" applyFont="1" applyFill="1" applyBorder="1" applyAlignment="1">
      <alignment horizontal="right" vertical="center" wrapText="1"/>
    </xf>
    <xf numFmtId="0" fontId="1" fillId="2" borderId="0" xfId="2" applyFont="1" applyFill="1" applyBorder="1" applyAlignment="1">
      <alignment horizontal="left"/>
    </xf>
    <xf numFmtId="0" fontId="6" fillId="2" borderId="29" xfId="2" applyFont="1" applyFill="1" applyBorder="1" applyAlignment="1">
      <alignment horizontal="right" vertical="center"/>
    </xf>
    <xf numFmtId="0" fontId="21" fillId="8" borderId="13" xfId="0" applyFont="1" applyFill="1" applyBorder="1"/>
    <xf numFmtId="0" fontId="0" fillId="8" borderId="29" xfId="0" applyFill="1" applyBorder="1"/>
    <xf numFmtId="0" fontId="8" fillId="8" borderId="21" xfId="2" applyFont="1" applyFill="1" applyBorder="1" applyAlignment="1">
      <alignment horizontal="right" vertical="center"/>
    </xf>
    <xf numFmtId="4" fontId="16" fillId="2" borderId="10" xfId="2" applyNumberFormat="1" applyFont="1" applyFill="1" applyBorder="1" applyAlignment="1">
      <alignment horizontal="right" vertical="center" wrapText="1"/>
    </xf>
    <xf numFmtId="0" fontId="10" fillId="0" borderId="13" xfId="2" applyFont="1" applyFill="1" applyBorder="1" applyAlignment="1">
      <alignment vertical="center"/>
    </xf>
    <xf numFmtId="0" fontId="10" fillId="0" borderId="11" xfId="2" applyFont="1" applyFill="1" applyBorder="1" applyAlignment="1">
      <alignment horizontal="left" vertical="center" wrapText="1"/>
    </xf>
    <xf numFmtId="0" fontId="27" fillId="2" borderId="0" xfId="0" applyFont="1" applyFill="1"/>
    <xf numFmtId="0" fontId="11" fillId="7" borderId="0" xfId="2" applyFont="1" applyFill="1" applyBorder="1" applyAlignment="1">
      <alignment horizontal="left" vertical="top" wrapText="1"/>
    </xf>
    <xf numFmtId="0" fontId="11" fillId="7" borderId="0" xfId="2" applyFont="1" applyFill="1" applyBorder="1" applyAlignment="1">
      <alignment horizontal="left" vertical="top"/>
    </xf>
    <xf numFmtId="2" fontId="11" fillId="7" borderId="0" xfId="2" applyNumberFormat="1" applyFont="1" applyFill="1" applyBorder="1" applyAlignment="1">
      <alignment horizontal="left" vertical="top"/>
    </xf>
    <xf numFmtId="0" fontId="11" fillId="7" borderId="9" xfId="2" applyFont="1" applyFill="1" applyBorder="1" applyAlignment="1">
      <alignment vertical="center"/>
    </xf>
    <xf numFmtId="0" fontId="11" fillId="7" borderId="11" xfId="2" applyFont="1" applyFill="1" applyBorder="1" applyAlignment="1">
      <alignment vertical="center"/>
    </xf>
    <xf numFmtId="0" fontId="11" fillId="7" borderId="12" xfId="2" applyFont="1" applyFill="1" applyBorder="1" applyAlignment="1">
      <alignment vertical="center"/>
    </xf>
    <xf numFmtId="0" fontId="7" fillId="3" borderId="2" xfId="2" applyFont="1" applyFill="1" applyBorder="1" applyAlignment="1">
      <alignment horizontal="center" vertical="center" wrapText="1"/>
    </xf>
    <xf numFmtId="4" fontId="23" fillId="8" borderId="3" xfId="2" applyNumberFormat="1" applyFont="1" applyFill="1" applyBorder="1" applyAlignment="1">
      <alignment horizontal="center" vertical="center" wrapText="1"/>
    </xf>
    <xf numFmtId="164" fontId="23" fillId="8" borderId="2" xfId="2" applyNumberFormat="1" applyFont="1" applyFill="1" applyBorder="1" applyAlignment="1">
      <alignment horizontal="center" vertical="center"/>
    </xf>
    <xf numFmtId="165" fontId="23" fillId="8" borderId="4" xfId="2" applyNumberFormat="1" applyFont="1" applyFill="1" applyBorder="1" applyAlignment="1">
      <alignment vertical="center"/>
    </xf>
    <xf numFmtId="4" fontId="23" fillId="8" borderId="2" xfId="2" applyNumberFormat="1" applyFont="1" applyFill="1" applyBorder="1" applyAlignment="1">
      <alignment horizontal="right" vertical="center"/>
    </xf>
    <xf numFmtId="4" fontId="28" fillId="8" borderId="5" xfId="2" applyNumberFormat="1" applyFont="1" applyFill="1" applyBorder="1" applyAlignment="1">
      <alignment horizontal="right" vertical="center"/>
    </xf>
    <xf numFmtId="4" fontId="1" fillId="2" borderId="7" xfId="2" applyNumberFormat="1" applyFont="1" applyFill="1" applyBorder="1" applyAlignment="1">
      <alignment horizontal="center" vertical="center" wrapText="1"/>
    </xf>
    <xf numFmtId="165" fontId="1" fillId="2" borderId="7" xfId="2" applyNumberFormat="1" applyFont="1" applyFill="1" applyBorder="1" applyAlignment="1">
      <alignment vertical="center"/>
    </xf>
    <xf numFmtId="4" fontId="1" fillId="2" borderId="10" xfId="2" applyNumberFormat="1" applyFont="1" applyFill="1" applyBorder="1" applyAlignment="1">
      <alignment horizontal="center"/>
    </xf>
    <xf numFmtId="0" fontId="6" fillId="2" borderId="10" xfId="2" applyFont="1" applyFill="1" applyBorder="1" applyAlignment="1">
      <alignment horizontal="center" vertical="center"/>
    </xf>
    <xf numFmtId="4" fontId="6" fillId="2" borderId="10" xfId="2" applyNumberFormat="1" applyFont="1" applyFill="1" applyBorder="1" applyAlignment="1">
      <alignment horizontal="right" vertical="center"/>
    </xf>
    <xf numFmtId="0" fontId="3" fillId="2" borderId="1" xfId="0" applyFont="1" applyFill="1" applyBorder="1" applyAlignment="1">
      <alignment horizontal="right"/>
    </xf>
    <xf numFmtId="0" fontId="21" fillId="0" borderId="0" xfId="0" applyFont="1"/>
    <xf numFmtId="0" fontId="0" fillId="0" borderId="9" xfId="0" applyBorder="1"/>
    <xf numFmtId="0" fontId="0" fillId="0" borderId="11" xfId="0" applyBorder="1"/>
    <xf numFmtId="0" fontId="0" fillId="0" borderId="12" xfId="0" applyBorder="1"/>
    <xf numFmtId="0" fontId="6" fillId="2" borderId="11" xfId="2" applyFont="1" applyFill="1" applyBorder="1" applyAlignment="1">
      <alignment horizontal="left"/>
    </xf>
    <xf numFmtId="0" fontId="11" fillId="0" borderId="11" xfId="2" applyFont="1" applyFill="1" applyBorder="1" applyAlignment="1"/>
    <xf numFmtId="166" fontId="6" fillId="2" borderId="10" xfId="2" applyNumberFormat="1" applyFont="1" applyFill="1" applyBorder="1" applyAlignment="1">
      <alignment horizontal="right" vertical="center"/>
    </xf>
    <xf numFmtId="0" fontId="6" fillId="2" borderId="11" xfId="2" applyFont="1" applyFill="1" applyBorder="1" applyAlignment="1">
      <alignment horizontal="right" vertical="center"/>
    </xf>
    <xf numFmtId="2" fontId="3" fillId="2" borderId="1" xfId="0" applyNumberFormat="1" applyFont="1" applyFill="1" applyBorder="1" applyAlignment="1">
      <alignment horizontal="right"/>
    </xf>
    <xf numFmtId="0" fontId="27" fillId="2" borderId="0" xfId="0" applyFont="1" applyFill="1" applyAlignment="1">
      <alignment vertical="center" wrapText="1"/>
    </xf>
    <xf numFmtId="2" fontId="3" fillId="2" borderId="1" xfId="0" applyNumberFormat="1" applyFont="1" applyFill="1" applyBorder="1"/>
    <xf numFmtId="0" fontId="5" fillId="2" borderId="0" xfId="1" applyFont="1" applyFill="1" applyAlignment="1" applyProtection="1">
      <alignment wrapText="1"/>
    </xf>
    <xf numFmtId="4" fontId="1" fillId="2" borderId="10" xfId="2" applyNumberFormat="1" applyFont="1" applyFill="1" applyBorder="1" applyAlignment="1"/>
    <xf numFmtId="0" fontId="6" fillId="2" borderId="10" xfId="2" applyFont="1" applyFill="1" applyBorder="1" applyAlignment="1">
      <alignment horizontal="left" vertical="center"/>
    </xf>
    <xf numFmtId="167" fontId="6" fillId="2" borderId="10" xfId="2" applyNumberFormat="1" applyFont="1" applyFill="1" applyBorder="1" applyAlignment="1">
      <alignment horizontal="right" vertical="center"/>
    </xf>
    <xf numFmtId="2" fontId="3" fillId="2" borderId="1" xfId="0" applyNumberFormat="1" applyFont="1" applyFill="1" applyBorder="1" applyAlignment="1">
      <alignment horizontal="left" indent="13"/>
    </xf>
    <xf numFmtId="0" fontId="10" fillId="0" borderId="9" xfId="2" applyFont="1" applyFill="1" applyBorder="1" applyAlignment="1">
      <alignment vertical="center"/>
    </xf>
    <xf numFmtId="0" fontId="11" fillId="0" borderId="12" xfId="2" applyFont="1" applyFill="1" applyBorder="1" applyAlignment="1"/>
    <xf numFmtId="0" fontId="28" fillId="8" borderId="2" xfId="2" applyFont="1" applyFill="1" applyBorder="1" applyAlignment="1">
      <alignment horizontal="center" vertical="center" wrapText="1"/>
    </xf>
    <xf numFmtId="2" fontId="29" fillId="2" borderId="1" xfId="0" applyNumberFormat="1" applyFont="1" applyFill="1" applyBorder="1" applyAlignment="1"/>
    <xf numFmtId="4" fontId="16" fillId="2" borderId="2" xfId="2" applyNumberFormat="1" applyFont="1" applyFill="1" applyBorder="1" applyAlignment="1">
      <alignment horizontal="right" vertical="center" wrapText="1"/>
    </xf>
    <xf numFmtId="4" fontId="6" fillId="2" borderId="7" xfId="0" applyNumberFormat="1" applyFont="1" applyFill="1" applyBorder="1" applyAlignment="1">
      <alignment horizontal="right"/>
    </xf>
    <xf numFmtId="4" fontId="6" fillId="2" borderId="7" xfId="2" applyNumberFormat="1" applyFont="1" applyFill="1" applyBorder="1" applyAlignment="1">
      <alignment horizontal="right"/>
    </xf>
    <xf numFmtId="165" fontId="23" fillId="8" borderId="4" xfId="2" applyNumberFormat="1" applyFont="1" applyFill="1" applyBorder="1" applyAlignment="1">
      <alignment horizontal="center" vertical="center"/>
    </xf>
    <xf numFmtId="4" fontId="23" fillId="8" borderId="2" xfId="2" applyNumberFormat="1" applyFont="1" applyFill="1" applyBorder="1" applyAlignment="1">
      <alignment horizontal="center" vertical="center"/>
    </xf>
    <xf numFmtId="4" fontId="28" fillId="8" borderId="5" xfId="2" applyNumberFormat="1" applyFont="1" applyFill="1" applyBorder="1" applyAlignment="1">
      <alignment horizontal="center" vertical="center"/>
    </xf>
    <xf numFmtId="164" fontId="3" fillId="2" borderId="1" xfId="0" applyNumberFormat="1" applyFont="1" applyFill="1" applyBorder="1"/>
    <xf numFmtId="0" fontId="10" fillId="0" borderId="29" xfId="2" applyFont="1" applyFill="1" applyBorder="1" applyAlignment="1"/>
    <xf numFmtId="0" fontId="1" fillId="2" borderId="29" xfId="2" applyFont="1" applyFill="1" applyBorder="1" applyAlignment="1">
      <alignment horizontal="left"/>
    </xf>
    <xf numFmtId="0" fontId="1" fillId="2" borderId="21" xfId="2" applyFont="1" applyFill="1" applyBorder="1" applyAlignment="1">
      <alignment horizontal="left"/>
    </xf>
    <xf numFmtId="0" fontId="6" fillId="2" borderId="13" xfId="2" applyFont="1" applyFill="1" applyBorder="1" applyAlignment="1">
      <alignment horizontal="left"/>
    </xf>
    <xf numFmtId="165" fontId="6" fillId="2" borderId="10" xfId="2" applyNumberFormat="1" applyFont="1" applyFill="1" applyBorder="1" applyAlignment="1">
      <alignment horizontal="right" vertical="center"/>
    </xf>
    <xf numFmtId="4" fontId="19" fillId="2" borderId="2" xfId="2" applyNumberFormat="1" applyFont="1" applyFill="1" applyBorder="1" applyAlignment="1">
      <alignment horizontal="right" vertical="center" wrapText="1"/>
    </xf>
    <xf numFmtId="0" fontId="6" fillId="2" borderId="10" xfId="2" applyFont="1" applyFill="1" applyBorder="1" applyAlignment="1">
      <alignment horizontal="right" vertical="center"/>
    </xf>
    <xf numFmtId="0" fontId="3" fillId="2" borderId="1" xfId="0" applyFont="1" applyFill="1" applyBorder="1"/>
    <xf numFmtId="4" fontId="23" fillId="8" borderId="5" xfId="2" applyNumberFormat="1" applyFont="1" applyFill="1" applyBorder="1" applyAlignment="1">
      <alignment horizontal="center" vertical="center"/>
    </xf>
    <xf numFmtId="2" fontId="10" fillId="7" borderId="1" xfId="0" applyNumberFormat="1" applyFont="1" applyFill="1" applyBorder="1" applyAlignment="1">
      <alignment horizontal="right" vertical="center" wrapText="1"/>
    </xf>
    <xf numFmtId="166" fontId="3" fillId="0" borderId="1" xfId="0" applyNumberFormat="1" applyFont="1" applyFill="1" applyBorder="1"/>
    <xf numFmtId="0" fontId="2" fillId="2" borderId="0" xfId="2" applyFont="1" applyFill="1" applyAlignment="1">
      <alignment horizontal="center" vertical="top" wrapText="1"/>
    </xf>
    <xf numFmtId="0" fontId="8" fillId="8" borderId="21" xfId="2" applyFont="1" applyFill="1" applyBorder="1" applyAlignment="1">
      <alignment horizontal="right" vertical="center"/>
    </xf>
    <xf numFmtId="0" fontId="11" fillId="2" borderId="17" xfId="3" applyFont="1" applyFill="1" applyBorder="1" applyAlignment="1">
      <alignment horizontal="left" vertical="center" wrapText="1"/>
    </xf>
    <xf numFmtId="0" fontId="11" fillId="2" borderId="15" xfId="3" applyFont="1" applyFill="1" applyBorder="1" applyAlignment="1">
      <alignment horizontal="left" vertical="center"/>
    </xf>
    <xf numFmtId="0" fontId="11" fillId="2" borderId="18" xfId="3" applyFont="1" applyFill="1" applyBorder="1" applyAlignment="1">
      <alignment horizontal="left" vertical="center"/>
    </xf>
    <xf numFmtId="0" fontId="3" fillId="2" borderId="0" xfId="0" applyFont="1" applyFill="1" applyAlignment="1">
      <alignment horizontal="center"/>
    </xf>
    <xf numFmtId="0" fontId="2" fillId="2" borderId="0" xfId="2" applyFont="1" applyFill="1" applyAlignment="1">
      <alignment horizontal="center" vertical="top" wrapText="1"/>
    </xf>
    <xf numFmtId="0" fontId="5" fillId="2" borderId="0" xfId="1" applyFont="1" applyFill="1" applyAlignment="1" applyProtection="1">
      <alignment horizontal="center" wrapText="1"/>
    </xf>
    <xf numFmtId="0" fontId="6" fillId="2" borderId="13" xfId="2" applyFont="1" applyFill="1" applyBorder="1" applyAlignment="1">
      <alignment horizontal="right" vertical="center"/>
    </xf>
    <xf numFmtId="0" fontId="6" fillId="2" borderId="21" xfId="2" applyFont="1" applyFill="1" applyBorder="1" applyAlignment="1">
      <alignment horizontal="right" vertical="center"/>
    </xf>
    <xf numFmtId="0" fontId="1" fillId="2" borderId="13" xfId="2" applyFont="1" applyFill="1" applyBorder="1" applyAlignment="1">
      <alignment horizontal="right" vertical="center"/>
    </xf>
    <xf numFmtId="0" fontId="1" fillId="2" borderId="21" xfId="2" applyFont="1" applyFill="1" applyBorder="1" applyAlignment="1">
      <alignment horizontal="right" vertical="center"/>
    </xf>
    <xf numFmtId="0" fontId="4" fillId="2" borderId="0" xfId="2" applyFont="1" applyFill="1" applyAlignment="1">
      <alignment horizontal="center"/>
    </xf>
    <xf numFmtId="0" fontId="10" fillId="2" borderId="17" xfId="3" applyFont="1" applyFill="1" applyBorder="1" applyAlignment="1">
      <alignment horizontal="left" vertical="center" wrapText="1"/>
    </xf>
    <xf numFmtId="0" fontId="10" fillId="2" borderId="15" xfId="3" applyFont="1" applyFill="1" applyBorder="1" applyAlignment="1">
      <alignment horizontal="left" vertical="center"/>
    </xf>
    <xf numFmtId="0" fontId="10" fillId="2" borderId="18" xfId="3" applyFont="1" applyFill="1" applyBorder="1" applyAlignment="1">
      <alignment horizontal="left" vertical="center"/>
    </xf>
    <xf numFmtId="0" fontId="8" fillId="3" borderId="13" xfId="2" applyFont="1" applyFill="1" applyBorder="1" applyAlignment="1">
      <alignment horizontal="right" vertical="center"/>
    </xf>
    <xf numFmtId="0" fontId="8" fillId="3" borderId="21" xfId="2" applyFont="1" applyFill="1" applyBorder="1" applyAlignment="1">
      <alignment horizontal="right" vertical="center"/>
    </xf>
    <xf numFmtId="0" fontId="3" fillId="2" borderId="0" xfId="0" applyFont="1" applyFill="1" applyAlignment="1">
      <alignment horizontal="center" wrapText="1"/>
    </xf>
    <xf numFmtId="0" fontId="10" fillId="2" borderId="17" xfId="3" applyFont="1" applyFill="1" applyBorder="1" applyAlignment="1">
      <alignment horizontal="left" vertical="center"/>
    </xf>
    <xf numFmtId="0" fontId="10" fillId="2" borderId="14" xfId="0" applyNumberFormat="1" applyFont="1" applyFill="1" applyBorder="1" applyAlignment="1" applyProtection="1">
      <alignment horizontal="left" vertical="center"/>
    </xf>
    <xf numFmtId="0" fontId="10" fillId="2" borderId="17" xfId="2" applyFont="1" applyFill="1" applyBorder="1" applyAlignment="1">
      <alignment horizontal="left" vertical="center"/>
    </xf>
    <xf numFmtId="0" fontId="10" fillId="2" borderId="15" xfId="2" applyFont="1" applyFill="1" applyBorder="1" applyAlignment="1">
      <alignment horizontal="left" vertical="center"/>
    </xf>
    <xf numFmtId="0" fontId="10" fillId="2" borderId="18" xfId="2" applyFont="1" applyFill="1" applyBorder="1" applyAlignment="1">
      <alignment horizontal="left" vertical="center"/>
    </xf>
    <xf numFmtId="0" fontId="13" fillId="2" borderId="17" xfId="0" applyFont="1" applyFill="1" applyBorder="1" applyAlignment="1">
      <alignment horizontal="left" vertical="center" wrapText="1"/>
    </xf>
    <xf numFmtId="0" fontId="13" fillId="2" borderId="15" xfId="0" applyFont="1" applyFill="1" applyBorder="1" applyAlignment="1">
      <alignment horizontal="left" vertical="center" wrapText="1"/>
    </xf>
    <xf numFmtId="0" fontId="13" fillId="2" borderId="18" xfId="0" applyFont="1" applyFill="1" applyBorder="1" applyAlignment="1">
      <alignment horizontal="left" vertical="center" wrapText="1"/>
    </xf>
    <xf numFmtId="0" fontId="3" fillId="2" borderId="0" xfId="0" applyFont="1" applyFill="1" applyAlignment="1">
      <alignment wrapText="1"/>
    </xf>
    <xf numFmtId="0" fontId="10" fillId="2" borderId="17"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10" fillId="2" borderId="17" xfId="2" applyFont="1" applyFill="1" applyBorder="1" applyAlignment="1">
      <alignment vertical="center"/>
    </xf>
    <xf numFmtId="0" fontId="10" fillId="2" borderId="15" xfId="2" applyFont="1" applyFill="1" applyBorder="1" applyAlignment="1">
      <alignment vertical="center"/>
    </xf>
    <xf numFmtId="0" fontId="10" fillId="2" borderId="18" xfId="2" applyFont="1" applyFill="1" applyBorder="1" applyAlignment="1">
      <alignment vertical="center"/>
    </xf>
    <xf numFmtId="0" fontId="3" fillId="2" borderId="0" xfId="0" applyFont="1" applyFill="1" applyAlignment="1">
      <alignment horizontal="left" wrapText="1"/>
    </xf>
    <xf numFmtId="0" fontId="3" fillId="2" borderId="0" xfId="0" applyFont="1" applyFill="1" applyAlignment="1">
      <alignment horizontal="justify" wrapText="1"/>
    </xf>
    <xf numFmtId="0" fontId="6" fillId="2" borderId="17" xfId="2" applyFont="1" applyFill="1" applyBorder="1" applyAlignment="1">
      <alignment horizontal="left" vertical="center"/>
    </xf>
    <xf numFmtId="0" fontId="6" fillId="2" borderId="15" xfId="2" applyFont="1" applyFill="1" applyBorder="1" applyAlignment="1">
      <alignment horizontal="left" vertical="center"/>
    </xf>
    <xf numFmtId="0" fontId="6" fillId="2" borderId="18" xfId="2" applyFont="1" applyFill="1" applyBorder="1" applyAlignment="1">
      <alignment horizontal="left" vertical="center"/>
    </xf>
    <xf numFmtId="0" fontId="13" fillId="2" borderId="17"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17" xfId="0" applyFont="1" applyFill="1" applyBorder="1" applyAlignment="1">
      <alignment horizontal="justify" vertical="center" wrapText="1"/>
    </xf>
    <xf numFmtId="0" fontId="0" fillId="0" borderId="15" xfId="0" applyBorder="1" applyAlignment="1">
      <alignment horizontal="justify" vertical="center" wrapText="1"/>
    </xf>
    <xf numFmtId="0" fontId="0" fillId="0" borderId="18" xfId="0" applyBorder="1" applyAlignment="1">
      <alignment horizontal="justify" vertical="center" wrapText="1"/>
    </xf>
    <xf numFmtId="0" fontId="13" fillId="2" borderId="20" xfId="0" applyFont="1" applyFill="1" applyBorder="1" applyAlignment="1">
      <alignment horizontal="left" vertical="center" wrapText="1"/>
    </xf>
    <xf numFmtId="0" fontId="6" fillId="2" borderId="17" xfId="2" applyFont="1" applyFill="1" applyBorder="1" applyAlignment="1">
      <alignment horizontal="justify" vertical="center" wrapText="1"/>
    </xf>
    <xf numFmtId="0" fontId="6" fillId="2" borderId="15" xfId="2" applyFont="1" applyFill="1" applyBorder="1" applyAlignment="1">
      <alignment horizontal="justify" vertical="center" wrapText="1"/>
    </xf>
    <xf numFmtId="0" fontId="6" fillId="2" borderId="18" xfId="2" applyFont="1" applyFill="1" applyBorder="1" applyAlignment="1">
      <alignment horizontal="justify" vertical="center" wrapText="1"/>
    </xf>
    <xf numFmtId="0" fontId="13" fillId="2" borderId="15" xfId="0" applyFont="1" applyFill="1" applyBorder="1" applyAlignment="1">
      <alignment horizontal="justify" vertical="center" wrapText="1"/>
    </xf>
    <xf numFmtId="0" fontId="13" fillId="2" borderId="18" xfId="0" applyFont="1" applyFill="1" applyBorder="1" applyAlignment="1">
      <alignment horizontal="justify" vertical="center" wrapText="1"/>
    </xf>
    <xf numFmtId="0" fontId="14" fillId="2" borderId="17"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4" fillId="2" borderId="18" xfId="0" applyFont="1" applyFill="1" applyBorder="1" applyAlignment="1">
      <alignment horizontal="left" vertical="center" wrapText="1"/>
    </xf>
    <xf numFmtId="0" fontId="15" fillId="2" borderId="14" xfId="2" applyNumberFormat="1" applyFont="1" applyFill="1" applyBorder="1" applyAlignment="1" applyProtection="1">
      <alignment horizontal="left" vertical="center"/>
    </xf>
    <xf numFmtId="0" fontId="10" fillId="2" borderId="14" xfId="2" applyNumberFormat="1" applyFont="1" applyFill="1" applyBorder="1" applyAlignment="1" applyProtection="1">
      <alignment horizontal="left" vertical="center"/>
    </xf>
    <xf numFmtId="0" fontId="14" fillId="2" borderId="20" xfId="0" applyFont="1" applyFill="1" applyBorder="1" applyAlignment="1">
      <alignment horizontal="left" vertical="center" wrapText="1"/>
    </xf>
    <xf numFmtId="0" fontId="14" fillId="2" borderId="24"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14" fillId="2" borderId="25" xfId="0" applyFont="1" applyFill="1" applyBorder="1" applyAlignment="1">
      <alignment horizontal="left" vertical="center" wrapText="1"/>
    </xf>
    <xf numFmtId="0" fontId="10" fillId="2" borderId="20" xfId="0" applyFont="1" applyFill="1" applyBorder="1" applyAlignment="1" applyProtection="1">
      <alignment horizontal="left" vertical="center" wrapText="1"/>
    </xf>
    <xf numFmtId="0" fontId="10" fillId="2" borderId="22" xfId="0" applyFont="1" applyFill="1" applyBorder="1" applyAlignment="1" applyProtection="1">
      <alignment horizontal="left" vertical="center" wrapText="1"/>
    </xf>
    <xf numFmtId="0" fontId="10" fillId="2" borderId="23" xfId="0" applyFont="1" applyFill="1" applyBorder="1" applyAlignment="1" applyProtection="1">
      <alignment horizontal="left" vertical="center" wrapText="1"/>
    </xf>
    <xf numFmtId="0" fontId="10" fillId="2" borderId="26" xfId="0" applyFont="1" applyFill="1" applyBorder="1" applyAlignment="1" applyProtection="1">
      <alignment horizontal="left" vertical="center" wrapText="1"/>
    </xf>
    <xf numFmtId="0" fontId="10" fillId="2" borderId="0" xfId="0" applyFont="1" applyFill="1" applyBorder="1" applyAlignment="1" applyProtection="1">
      <alignment horizontal="left" vertical="center" wrapText="1"/>
    </xf>
    <xf numFmtId="0" fontId="10" fillId="2" borderId="27" xfId="0" applyFont="1" applyFill="1" applyBorder="1" applyAlignment="1" applyProtection="1">
      <alignment horizontal="left" vertical="center" wrapText="1"/>
    </xf>
    <xf numFmtId="0" fontId="10" fillId="2" borderId="20" xfId="2" applyFont="1" applyFill="1" applyBorder="1" applyAlignment="1" applyProtection="1">
      <alignment horizontal="left" vertical="center"/>
    </xf>
    <xf numFmtId="0" fontId="10" fillId="2" borderId="23" xfId="2" applyFont="1" applyFill="1" applyBorder="1" applyAlignment="1" applyProtection="1">
      <alignment horizontal="left" vertical="center"/>
    </xf>
    <xf numFmtId="0" fontId="14" fillId="5" borderId="17" xfId="0" applyFont="1" applyFill="1" applyBorder="1" applyAlignment="1">
      <alignment horizontal="left" vertical="center" wrapText="1"/>
    </xf>
    <xf numFmtId="0" fontId="14" fillId="5" borderId="15" xfId="0" applyFont="1" applyFill="1" applyBorder="1" applyAlignment="1">
      <alignment horizontal="left" vertical="center" wrapText="1"/>
    </xf>
    <xf numFmtId="0" fontId="14" fillId="5" borderId="18" xfId="0" applyFont="1" applyFill="1" applyBorder="1" applyAlignment="1">
      <alignment horizontal="left" vertical="center" wrapText="1"/>
    </xf>
    <xf numFmtId="0" fontId="14" fillId="2" borderId="20" xfId="0" applyFont="1" applyFill="1" applyBorder="1" applyAlignment="1">
      <alignment horizontal="left" vertical="top" wrapText="1"/>
    </xf>
    <xf numFmtId="0" fontId="6" fillId="2" borderId="28" xfId="2" applyFont="1" applyFill="1" applyBorder="1" applyAlignment="1">
      <alignment horizontal="left"/>
    </xf>
    <xf numFmtId="0" fontId="6" fillId="2" borderId="15"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6" fillId="2" borderId="20" xfId="2" applyFont="1" applyFill="1" applyBorder="1" applyAlignment="1">
      <alignment horizontal="left" vertical="center"/>
    </xf>
    <xf numFmtId="0" fontId="6" fillId="2" borderId="19" xfId="2" applyFont="1" applyFill="1" applyBorder="1" applyAlignment="1">
      <alignment horizontal="left" vertical="center"/>
    </xf>
    <xf numFmtId="0" fontId="6" fillId="2" borderId="19" xfId="0" applyFont="1" applyFill="1" applyBorder="1" applyAlignment="1">
      <alignment horizontal="left" vertical="center" wrapText="1"/>
    </xf>
    <xf numFmtId="0" fontId="6" fillId="2" borderId="15" xfId="2" applyFont="1" applyFill="1" applyBorder="1" applyAlignment="1">
      <alignment vertical="center"/>
    </xf>
    <xf numFmtId="0" fontId="14" fillId="2" borderId="22" xfId="0" applyFont="1" applyFill="1" applyBorder="1" applyAlignment="1">
      <alignment horizontal="left" vertical="center" wrapText="1"/>
    </xf>
    <xf numFmtId="0" fontId="14" fillId="2" borderId="23" xfId="0" applyFont="1" applyFill="1" applyBorder="1" applyAlignment="1">
      <alignment horizontal="left" vertical="center" wrapText="1"/>
    </xf>
    <xf numFmtId="0" fontId="6" fillId="2" borderId="0" xfId="2" applyFont="1" applyFill="1" applyBorder="1" applyAlignment="1">
      <alignment horizontal="left" vertical="center"/>
    </xf>
    <xf numFmtId="0" fontId="6" fillId="2" borderId="24" xfId="2" applyFont="1" applyFill="1" applyBorder="1" applyAlignment="1">
      <alignment vertical="center"/>
    </xf>
    <xf numFmtId="0" fontId="6" fillId="2" borderId="19" xfId="2" applyFont="1" applyFill="1" applyBorder="1" applyAlignment="1">
      <alignment vertical="center"/>
    </xf>
    <xf numFmtId="0" fontId="13" fillId="2" borderId="22" xfId="0" applyFont="1" applyFill="1" applyBorder="1" applyAlignment="1">
      <alignment horizontal="left" vertical="center" wrapText="1"/>
    </xf>
    <xf numFmtId="0" fontId="10" fillId="0" borderId="11" xfId="2" applyFont="1" applyFill="1" applyBorder="1" applyAlignment="1">
      <alignment horizontal="left"/>
    </xf>
    <xf numFmtId="0" fontId="11" fillId="0" borderId="13" xfId="2" applyFont="1" applyFill="1" applyBorder="1" applyAlignment="1">
      <alignment horizontal="left" vertical="center" wrapText="1"/>
    </xf>
    <xf numFmtId="0" fontId="11" fillId="0" borderId="29" xfId="2" applyFont="1" applyFill="1" applyBorder="1" applyAlignment="1">
      <alignment horizontal="left" vertical="center" wrapText="1"/>
    </xf>
    <xf numFmtId="0" fontId="11" fillId="0" borderId="21" xfId="2" applyFont="1" applyFill="1" applyBorder="1" applyAlignment="1">
      <alignment horizontal="left" vertical="center" wrapText="1"/>
    </xf>
    <xf numFmtId="0" fontId="6" fillId="2" borderId="1" xfId="2" applyFont="1" applyFill="1" applyBorder="1" applyAlignment="1">
      <alignment horizontal="right" vertical="center"/>
    </xf>
    <xf numFmtId="0" fontId="1" fillId="2" borderId="1" xfId="2" applyFont="1" applyFill="1" applyBorder="1" applyAlignment="1">
      <alignment horizontal="right" vertical="center"/>
    </xf>
    <xf numFmtId="0" fontId="8" fillId="3" borderId="1" xfId="2" applyFont="1" applyFill="1" applyBorder="1" applyAlignment="1">
      <alignment horizontal="right" vertical="center"/>
    </xf>
    <xf numFmtId="0" fontId="8" fillId="3" borderId="4" xfId="2" applyFont="1" applyFill="1" applyBorder="1" applyAlignment="1">
      <alignment horizontal="right" vertical="center"/>
    </xf>
    <xf numFmtId="0" fontId="8" fillId="3" borderId="5" xfId="2" applyFont="1" applyFill="1" applyBorder="1" applyAlignment="1">
      <alignment horizontal="right" vertical="center"/>
    </xf>
    <xf numFmtId="0" fontId="16" fillId="2" borderId="1" xfId="2" applyFont="1" applyFill="1" applyBorder="1" applyAlignment="1">
      <alignment horizontal="right" vertical="center"/>
    </xf>
    <xf numFmtId="0" fontId="10" fillId="0" borderId="11" xfId="2" applyFont="1" applyFill="1" applyBorder="1" applyAlignment="1">
      <alignment horizontal="left" vertical="center"/>
    </xf>
    <xf numFmtId="0" fontId="11" fillId="0" borderId="3" xfId="2" applyFont="1" applyFill="1" applyBorder="1" applyAlignment="1">
      <alignment horizontal="left" vertical="center" wrapText="1"/>
    </xf>
    <xf numFmtId="0" fontId="11" fillId="0" borderId="4" xfId="2" applyFont="1" applyFill="1" applyBorder="1" applyAlignment="1">
      <alignment horizontal="left" vertical="center" wrapText="1"/>
    </xf>
    <xf numFmtId="0" fontId="11" fillId="0" borderId="5" xfId="2" applyFont="1" applyFill="1" applyBorder="1" applyAlignment="1">
      <alignment horizontal="left" vertical="center" wrapText="1"/>
    </xf>
    <xf numFmtId="0" fontId="10" fillId="0" borderId="6" xfId="2" applyFont="1" applyFill="1" applyBorder="1" applyAlignment="1">
      <alignment horizontal="left" vertical="center" wrapText="1"/>
    </xf>
    <xf numFmtId="0" fontId="10" fillId="0" borderId="0" xfId="2" applyFont="1" applyFill="1" applyBorder="1" applyAlignment="1">
      <alignment horizontal="left" vertical="center" wrapText="1"/>
    </xf>
    <xf numFmtId="0" fontId="10" fillId="0" borderId="8" xfId="2" applyFont="1" applyFill="1" applyBorder="1" applyAlignment="1">
      <alignment horizontal="left" vertical="center" wrapText="1"/>
    </xf>
    <xf numFmtId="0" fontId="10" fillId="0" borderId="9" xfId="2" applyFont="1" applyFill="1" applyBorder="1" applyAlignment="1">
      <alignment horizontal="left" vertical="center" wrapText="1"/>
    </xf>
    <xf numFmtId="0" fontId="10" fillId="0" borderId="11" xfId="2" applyFont="1" applyFill="1" applyBorder="1" applyAlignment="1">
      <alignment horizontal="left" vertical="center" wrapText="1"/>
    </xf>
    <xf numFmtId="0" fontId="10" fillId="0" borderId="12" xfId="2" applyFont="1" applyFill="1" applyBorder="1" applyAlignment="1">
      <alignment horizontal="left" vertical="center" wrapText="1"/>
    </xf>
    <xf numFmtId="0" fontId="6" fillId="2" borderId="29" xfId="2" applyFont="1" applyFill="1" applyBorder="1" applyAlignment="1">
      <alignment horizontal="right" vertical="center"/>
    </xf>
    <xf numFmtId="0" fontId="1" fillId="2" borderId="29" xfId="2" applyFont="1" applyFill="1" applyBorder="1" applyAlignment="1">
      <alignment horizontal="right" vertical="center"/>
    </xf>
    <xf numFmtId="0" fontId="8" fillId="3" borderId="29" xfId="2" applyFont="1" applyFill="1" applyBorder="1" applyAlignment="1">
      <alignment horizontal="right" vertical="center"/>
    </xf>
    <xf numFmtId="0" fontId="10" fillId="0" borderId="0" xfId="2" applyFont="1" applyFill="1" applyBorder="1" applyAlignment="1">
      <alignment horizontal="left" vertical="center"/>
    </xf>
    <xf numFmtId="0" fontId="10" fillId="0" borderId="8" xfId="2" applyFont="1" applyFill="1" applyBorder="1" applyAlignment="1">
      <alignment horizontal="left" vertical="center"/>
    </xf>
    <xf numFmtId="0" fontId="10" fillId="0" borderId="9" xfId="2" applyFont="1" applyFill="1" applyBorder="1" applyAlignment="1">
      <alignment horizontal="left" vertical="center"/>
    </xf>
    <xf numFmtId="0" fontId="10" fillId="0" borderId="12" xfId="2" applyFont="1" applyFill="1" applyBorder="1" applyAlignment="1">
      <alignment horizontal="left" vertical="center"/>
    </xf>
    <xf numFmtId="0" fontId="11" fillId="0" borderId="6" xfId="2" applyFont="1" applyFill="1" applyBorder="1" applyAlignment="1">
      <alignment horizontal="left" vertical="center" wrapText="1"/>
    </xf>
    <xf numFmtId="0" fontId="11" fillId="0" borderId="0" xfId="2" applyFont="1" applyFill="1" applyBorder="1" applyAlignment="1">
      <alignment horizontal="left" vertical="center" wrapText="1"/>
    </xf>
    <xf numFmtId="0" fontId="11" fillId="0" borderId="8" xfId="2" applyFont="1" applyFill="1" applyBorder="1" applyAlignment="1">
      <alignment horizontal="left" vertical="center" wrapText="1"/>
    </xf>
    <xf numFmtId="0" fontId="11" fillId="0" borderId="9" xfId="2" applyFont="1" applyFill="1" applyBorder="1" applyAlignment="1">
      <alignment horizontal="left" vertical="center" wrapText="1"/>
    </xf>
    <xf numFmtId="0" fontId="11" fillId="0" borderId="11" xfId="2" applyFont="1" applyFill="1" applyBorder="1" applyAlignment="1">
      <alignment horizontal="left" vertical="center" wrapText="1"/>
    </xf>
    <xf numFmtId="0" fontId="11" fillId="0" borderId="12" xfId="2" applyFont="1" applyFill="1" applyBorder="1" applyAlignment="1">
      <alignment horizontal="left" vertical="center" wrapText="1"/>
    </xf>
    <xf numFmtId="0" fontId="10" fillId="7" borderId="11" xfId="2" applyFont="1" applyFill="1" applyBorder="1" applyAlignment="1">
      <alignment horizontal="left"/>
    </xf>
    <xf numFmtId="0" fontId="11" fillId="7" borderId="3" xfId="2" applyFont="1" applyFill="1" applyBorder="1" applyAlignment="1">
      <alignment horizontal="left" vertical="center" wrapText="1"/>
    </xf>
    <xf numFmtId="0" fontId="11" fillId="7" borderId="4" xfId="2" applyFont="1" applyFill="1" applyBorder="1" applyAlignment="1">
      <alignment horizontal="left" vertical="center" wrapText="1"/>
    </xf>
    <xf numFmtId="0" fontId="11" fillId="7" borderId="5" xfId="2" applyFont="1" applyFill="1" applyBorder="1" applyAlignment="1">
      <alignment horizontal="left" vertical="center" wrapText="1"/>
    </xf>
    <xf numFmtId="0" fontId="11" fillId="7" borderId="6" xfId="2" applyFont="1" applyFill="1" applyBorder="1" applyAlignment="1">
      <alignment horizontal="left" vertical="center" wrapText="1"/>
    </xf>
    <xf numFmtId="0" fontId="11" fillId="7" borderId="0" xfId="2" applyFont="1" applyFill="1" applyBorder="1" applyAlignment="1">
      <alignment horizontal="left" vertical="center" wrapText="1"/>
    </xf>
    <xf numFmtId="0" fontId="11" fillId="7" borderId="8" xfId="2" applyFont="1" applyFill="1" applyBorder="1" applyAlignment="1">
      <alignment horizontal="left" vertical="center" wrapText="1"/>
    </xf>
    <xf numFmtId="0" fontId="11" fillId="7" borderId="9" xfId="2" applyFont="1" applyFill="1" applyBorder="1" applyAlignment="1">
      <alignment horizontal="left" vertical="center" wrapText="1"/>
    </xf>
    <xf numFmtId="0" fontId="11" fillId="7" borderId="11" xfId="2" applyFont="1" applyFill="1" applyBorder="1" applyAlignment="1">
      <alignment horizontal="left" vertical="center" wrapText="1"/>
    </xf>
    <xf numFmtId="0" fontId="11" fillId="7" borderId="12" xfId="2" applyFont="1" applyFill="1" applyBorder="1" applyAlignment="1">
      <alignment horizontal="left" vertical="center" wrapText="1"/>
    </xf>
    <xf numFmtId="0" fontId="8" fillId="8" borderId="13" xfId="2" applyFont="1" applyFill="1" applyBorder="1" applyAlignment="1">
      <alignment horizontal="right" vertical="center"/>
    </xf>
    <xf numFmtId="0" fontId="8" fillId="8" borderId="29" xfId="2" applyFont="1" applyFill="1" applyBorder="1" applyAlignment="1">
      <alignment horizontal="right" vertical="center"/>
    </xf>
    <xf numFmtId="0" fontId="8" fillId="8" borderId="21" xfId="2" applyFont="1" applyFill="1" applyBorder="1" applyAlignment="1">
      <alignment horizontal="right" vertical="center"/>
    </xf>
    <xf numFmtId="0" fontId="10" fillId="0" borderId="4" xfId="2" applyFont="1" applyFill="1" applyBorder="1" applyAlignment="1">
      <alignment horizontal="left" vertical="center" wrapText="1"/>
    </xf>
    <xf numFmtId="0" fontId="10" fillId="0" borderId="29" xfId="2" applyFont="1" applyFill="1" applyBorder="1" applyAlignment="1">
      <alignment horizontal="left" vertical="center" wrapText="1"/>
    </xf>
    <xf numFmtId="0" fontId="26" fillId="2" borderId="6" xfId="0" applyFont="1" applyFill="1" applyBorder="1" applyAlignment="1">
      <alignment horizontal="center" wrapText="1"/>
    </xf>
    <xf numFmtId="0" fontId="26" fillId="2" borderId="0" xfId="0" applyFont="1" applyFill="1" applyBorder="1" applyAlignment="1">
      <alignment horizontal="center" wrapText="1"/>
    </xf>
    <xf numFmtId="0" fontId="10" fillId="0" borderId="0" xfId="2" applyFont="1" applyFill="1" applyBorder="1" applyAlignment="1">
      <alignment horizontal="left"/>
    </xf>
    <xf numFmtId="0" fontId="11" fillId="7" borderId="3" xfId="2" applyFont="1" applyFill="1" applyBorder="1" applyAlignment="1">
      <alignment horizontal="left" vertical="top" wrapText="1"/>
    </xf>
    <xf numFmtId="0" fontId="11" fillId="7" borderId="4" xfId="2" applyFont="1" applyFill="1" applyBorder="1" applyAlignment="1">
      <alignment horizontal="left" vertical="top" wrapText="1"/>
    </xf>
    <xf numFmtId="0" fontId="11" fillId="7" borderId="5" xfId="2" applyFont="1" applyFill="1" applyBorder="1" applyAlignment="1">
      <alignment horizontal="left" vertical="top" wrapText="1"/>
    </xf>
    <xf numFmtId="0" fontId="11" fillId="7" borderId="9" xfId="2" applyFont="1" applyFill="1" applyBorder="1" applyAlignment="1">
      <alignment horizontal="left" vertical="top" wrapText="1"/>
    </xf>
    <xf numFmtId="0" fontId="11" fillId="7" borderId="11" xfId="2" applyFont="1" applyFill="1" applyBorder="1" applyAlignment="1">
      <alignment horizontal="left" vertical="top" wrapText="1"/>
    </xf>
    <xf numFmtId="0" fontId="11" fillId="7" borderId="12" xfId="2" applyFont="1" applyFill="1" applyBorder="1" applyAlignment="1">
      <alignment horizontal="left" vertical="top" wrapText="1"/>
    </xf>
    <xf numFmtId="0" fontId="16" fillId="7" borderId="9" xfId="2" applyFont="1" applyFill="1" applyBorder="1" applyAlignment="1">
      <alignment horizontal="left" vertical="center" wrapText="1"/>
    </xf>
    <xf numFmtId="0" fontId="16" fillId="7" borderId="11" xfId="2" applyFont="1" applyFill="1" applyBorder="1" applyAlignment="1">
      <alignment horizontal="left" vertical="center" wrapText="1"/>
    </xf>
    <xf numFmtId="0" fontId="27" fillId="2" borderId="0" xfId="0" applyFont="1" applyFill="1" applyAlignment="1">
      <alignment horizontal="center" vertical="center" wrapText="1"/>
    </xf>
    <xf numFmtId="0" fontId="1" fillId="2" borderId="0" xfId="2" applyFont="1" applyFill="1" applyAlignment="1">
      <alignment horizontal="center"/>
    </xf>
    <xf numFmtId="0" fontId="10" fillId="0" borderId="13" xfId="2" applyFont="1" applyFill="1" applyBorder="1" applyAlignment="1">
      <alignment horizontal="left" vertical="center" wrapText="1"/>
    </xf>
    <xf numFmtId="0" fontId="10" fillId="0" borderId="21" xfId="2" applyFont="1" applyFill="1" applyBorder="1" applyAlignment="1">
      <alignment horizontal="left" vertical="center" wrapText="1"/>
    </xf>
    <xf numFmtId="0" fontId="10" fillId="0" borderId="3" xfId="2" applyFont="1" applyFill="1" applyBorder="1" applyAlignment="1">
      <alignment horizontal="left" vertical="center" wrapText="1"/>
    </xf>
    <xf numFmtId="0" fontId="10" fillId="0" borderId="5" xfId="2" applyFont="1" applyFill="1" applyBorder="1" applyAlignment="1">
      <alignment horizontal="left" vertical="center" wrapText="1"/>
    </xf>
    <xf numFmtId="0" fontId="11" fillId="0" borderId="1" xfId="2" applyFont="1" applyFill="1" applyBorder="1" applyAlignment="1">
      <alignment horizontal="left" vertical="center" wrapText="1"/>
    </xf>
    <xf numFmtId="0" fontId="11" fillId="7" borderId="13" xfId="2" applyFont="1" applyFill="1" applyBorder="1" applyAlignment="1">
      <alignment horizontal="left" vertical="center"/>
    </xf>
    <xf numFmtId="0" fontId="11" fillId="7" borderId="29" xfId="2" applyFont="1" applyFill="1" applyBorder="1" applyAlignment="1">
      <alignment horizontal="left" vertical="center"/>
    </xf>
    <xf numFmtId="0" fontId="11" fillId="7" borderId="21" xfId="2" applyFont="1" applyFill="1" applyBorder="1" applyAlignment="1">
      <alignment horizontal="left" vertical="center"/>
    </xf>
    <xf numFmtId="166" fontId="6" fillId="2" borderId="13" xfId="2" applyNumberFormat="1" applyFont="1" applyFill="1" applyBorder="1" applyAlignment="1">
      <alignment horizontal="right" vertical="center"/>
    </xf>
    <xf numFmtId="166" fontId="6" fillId="2" borderId="29" xfId="2" applyNumberFormat="1" applyFont="1" applyFill="1" applyBorder="1" applyAlignment="1">
      <alignment horizontal="right" vertical="center"/>
    </xf>
    <xf numFmtId="166" fontId="6" fillId="2" borderId="21" xfId="2" applyNumberFormat="1" applyFont="1" applyFill="1" applyBorder="1" applyAlignment="1">
      <alignment horizontal="right" vertical="center"/>
    </xf>
    <xf numFmtId="0" fontId="0" fillId="0" borderId="13" xfId="0" applyBorder="1" applyAlignment="1">
      <alignment horizontal="right"/>
    </xf>
    <xf numFmtId="0" fontId="0" fillId="0" borderId="29" xfId="0" applyBorder="1" applyAlignment="1">
      <alignment horizontal="right"/>
    </xf>
    <xf numFmtId="0" fontId="0" fillId="0" borderId="21" xfId="0" applyBorder="1" applyAlignment="1">
      <alignment horizontal="right"/>
    </xf>
    <xf numFmtId="0" fontId="23" fillId="8" borderId="13" xfId="2" applyFont="1" applyFill="1" applyBorder="1" applyAlignment="1">
      <alignment horizontal="right" vertical="center"/>
    </xf>
    <xf numFmtId="0" fontId="23" fillId="8" borderId="29" xfId="2" applyFont="1" applyFill="1" applyBorder="1" applyAlignment="1">
      <alignment horizontal="right" vertical="center"/>
    </xf>
    <xf numFmtId="0" fontId="23" fillId="8" borderId="21" xfId="2" applyFont="1" applyFill="1" applyBorder="1" applyAlignment="1">
      <alignment horizontal="right" vertical="center"/>
    </xf>
    <xf numFmtId="0" fontId="11" fillId="7" borderId="13" xfId="2" applyFont="1" applyFill="1" applyBorder="1" applyAlignment="1">
      <alignment horizontal="left" vertical="top" wrapText="1"/>
    </xf>
    <xf numFmtId="0" fontId="11" fillId="7" borderId="29" xfId="2" applyFont="1" applyFill="1" applyBorder="1" applyAlignment="1">
      <alignment horizontal="left" vertical="top" wrapText="1"/>
    </xf>
    <xf numFmtId="0" fontId="11" fillId="7" borderId="21" xfId="2" applyFont="1" applyFill="1" applyBorder="1" applyAlignment="1">
      <alignment horizontal="left" vertical="top" wrapText="1"/>
    </xf>
    <xf numFmtId="0" fontId="11" fillId="7" borderId="13" xfId="2" applyFont="1" applyFill="1" applyBorder="1" applyAlignment="1">
      <alignment horizontal="left" vertical="center" wrapText="1"/>
    </xf>
    <xf numFmtId="0" fontId="11" fillId="7" borderId="29" xfId="2" applyFont="1" applyFill="1" applyBorder="1" applyAlignment="1">
      <alignment horizontal="left" vertical="center" wrapText="1"/>
    </xf>
    <xf numFmtId="0" fontId="11" fillId="7" borderId="21" xfId="2" applyFont="1" applyFill="1" applyBorder="1" applyAlignment="1">
      <alignment horizontal="left" vertical="center" wrapText="1"/>
    </xf>
    <xf numFmtId="0" fontId="11" fillId="0" borderId="13" xfId="2" applyFont="1" applyFill="1" applyBorder="1" applyAlignment="1">
      <alignment horizontal="left" vertical="top" wrapText="1"/>
    </xf>
    <xf numFmtId="0" fontId="11" fillId="0" borderId="29" xfId="2" applyFont="1" applyFill="1" applyBorder="1" applyAlignment="1">
      <alignment horizontal="left" vertical="top" wrapText="1"/>
    </xf>
    <xf numFmtId="0" fontId="11" fillId="0" borderId="21" xfId="2" applyFont="1" applyFill="1" applyBorder="1" applyAlignment="1">
      <alignment horizontal="left" vertical="top" wrapText="1"/>
    </xf>
    <xf numFmtId="0" fontId="3" fillId="2" borderId="0" xfId="0" applyFont="1" applyFill="1" applyAlignment="1">
      <alignment horizontal="center" vertical="center" wrapText="1"/>
    </xf>
    <xf numFmtId="0" fontId="1" fillId="9" borderId="13" xfId="2" applyFont="1" applyFill="1" applyBorder="1" applyAlignment="1">
      <alignment horizontal="left" vertical="center"/>
    </xf>
    <xf numFmtId="0" fontId="1" fillId="9" borderId="29" xfId="2" applyFont="1" applyFill="1" applyBorder="1" applyAlignment="1">
      <alignment horizontal="left" vertical="center"/>
    </xf>
    <xf numFmtId="0" fontId="1" fillId="9" borderId="21" xfId="2" applyFont="1" applyFill="1" applyBorder="1" applyAlignment="1">
      <alignment horizontal="left" vertical="center"/>
    </xf>
    <xf numFmtId="0" fontId="1" fillId="7" borderId="13" xfId="2" applyFont="1" applyFill="1" applyBorder="1" applyAlignment="1">
      <alignment horizontal="left" vertical="center"/>
    </xf>
    <xf numFmtId="0" fontId="1" fillId="7" borderId="29" xfId="2" applyFont="1" applyFill="1" applyBorder="1" applyAlignment="1">
      <alignment horizontal="left" vertical="center"/>
    </xf>
    <xf numFmtId="0" fontId="1" fillId="7" borderId="21" xfId="2" applyFont="1" applyFill="1" applyBorder="1" applyAlignment="1">
      <alignment horizontal="left" vertical="center"/>
    </xf>
    <xf numFmtId="0" fontId="10" fillId="2" borderId="17" xfId="2" applyFont="1" applyFill="1" applyBorder="1" applyAlignment="1">
      <alignment horizontal="left" vertical="top" wrapText="1"/>
    </xf>
    <xf numFmtId="0" fontId="10" fillId="2" borderId="15" xfId="2" applyFont="1" applyFill="1" applyBorder="1" applyAlignment="1">
      <alignment horizontal="left" vertical="top" wrapText="1"/>
    </xf>
    <xf numFmtId="0" fontId="10" fillId="2" borderId="18" xfId="2" applyFont="1" applyFill="1" applyBorder="1" applyAlignment="1">
      <alignment horizontal="left" vertical="top" wrapText="1"/>
    </xf>
    <xf numFmtId="0" fontId="11" fillId="2" borderId="17" xfId="2" applyFont="1" applyFill="1" applyBorder="1" applyAlignment="1">
      <alignment horizontal="left" vertical="top" wrapText="1"/>
    </xf>
    <xf numFmtId="0" fontId="11" fillId="2" borderId="15" xfId="2" applyFont="1" applyFill="1" applyBorder="1" applyAlignment="1">
      <alignment horizontal="left" vertical="top" wrapText="1"/>
    </xf>
    <xf numFmtId="0" fontId="11" fillId="2" borderId="18" xfId="2" applyFont="1" applyFill="1" applyBorder="1" applyAlignment="1">
      <alignment horizontal="left" vertical="top" wrapText="1"/>
    </xf>
  </cellXfs>
  <cellStyles count="4">
    <cellStyle name="Hipervínculo" xfId="1" builtinId="8"/>
    <cellStyle name="Normal" xfId="0" builtinId="0"/>
    <cellStyle name="Normal 2" xfId="2"/>
    <cellStyle name="Normal 2 4"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Users\FELIPE\AppData\Local\Microsoft\Windows\Temporary%20Internet%20Files\Content.IE5\TLHMO7IK\CUADROS%20MAESTROS%20-%20M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MARY\CUADROS%20MAESTROS%20-%20M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FELIPE\AppData\Local\Microsoft\Windows\Temporary%20Internet%20Files\Content.IE5\TLHMO7IK\CUADROS%20MAESTROS%20-%20M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glopez.MUNICALLAO\Escritorio\MARY\CUADROS%20MAESTROS%20-%20MG.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FELIPE\AppData\Local\Microsoft\Windows\Temporary%20Internet%20Files\Content.IE5\TLHMO7IK\METODOLOGI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01-PERSONAL "/>
      <sheetName val="CM.02- FUNGIBLE"/>
      <sheetName val="CM.03-SERV.TERC.NO IDEN."/>
      <sheetName val="CM.04-NO FUNGIBLE"/>
      <sheetName val="CM.05-SERV.TER."/>
      <sheetName val="CM.06-DEPRECIACION"/>
      <sheetName val="CM.07-COSTOS FIJOS"/>
      <sheetName val="CM.08-ACTIVIDADES"/>
      <sheetName val="CM.09-CODIGO CA Y ACTIVIDADES "/>
    </sheetNames>
    <sheetDataSet>
      <sheetData sheetId="0" refreshError="1"/>
      <sheetData sheetId="1" refreshError="1"/>
      <sheetData sheetId="2" refreshError="1"/>
      <sheetData sheetId="3" refreshError="1"/>
      <sheetData sheetId="4" refreshError="1"/>
      <sheetData sheetId="5" refreshError="1">
        <row r="9">
          <cell r="A9" t="str">
            <v xml:space="preserve">Computadora </v>
          </cell>
          <cell r="C9" t="str">
            <v>Unidad</v>
          </cell>
          <cell r="F9">
            <v>432.63475666264787</v>
          </cell>
        </row>
        <row r="10">
          <cell r="A10" t="str">
            <v xml:space="preserve">Impresora </v>
          </cell>
          <cell r="C10" t="str">
            <v>Unidad</v>
          </cell>
          <cell r="F10">
            <v>572.1878112864174</v>
          </cell>
        </row>
        <row r="11">
          <cell r="A11" t="str">
            <v>Modulo de Trabajo</v>
          </cell>
          <cell r="C11" t="str">
            <v>Unidad</v>
          </cell>
          <cell r="F11">
            <v>114.19253400000001</v>
          </cell>
        </row>
        <row r="12">
          <cell r="A12" t="str">
            <v xml:space="preserve">Escritorio </v>
          </cell>
          <cell r="C12" t="str">
            <v>Unidad</v>
          </cell>
          <cell r="F12">
            <v>66.359206896551726</v>
          </cell>
        </row>
        <row r="13">
          <cell r="A13" t="str">
            <v>Sillon Giratorio</v>
          </cell>
          <cell r="C13" t="str">
            <v>Unidad</v>
          </cell>
          <cell r="F13">
            <v>52.228571428571435</v>
          </cell>
        </row>
        <row r="14">
          <cell r="A14" t="str">
            <v>Armario</v>
          </cell>
          <cell r="C14" t="str">
            <v>Unidad</v>
          </cell>
        </row>
      </sheetData>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01-PERSONAL "/>
      <sheetName val="CM.02- FUNGIBLE"/>
      <sheetName val="CM.03-SERV.TERC.NO IDEN."/>
      <sheetName val="CM.04-NO FUNGIBLE"/>
      <sheetName val="CM.04-BOLIGRAFO"/>
      <sheetName val="CM.04-SELLO V°B°"/>
      <sheetName val="CM.04-SELLO FIRMA"/>
      <sheetName val="CM.04-SELLO RECIBIDO"/>
      <sheetName val="CM.04-TINTA SELLO"/>
      <sheetName val="CM.04-ENGRAMPADOR"/>
      <sheetName val="CM.04-TONER"/>
      <sheetName val="CM.04- PERFORADOR"/>
      <sheetName val="CM.05-SERV.TER."/>
      <sheetName val="CM.06-DEPRECIACION"/>
      <sheetName val="CM.07-COSTOS FIJOS"/>
      <sheetName val="CM.08-ACTIVIDADES"/>
      <sheetName val="CM.09-CODIGO CA Y ACTIVIDADE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4">
          <cell r="F14">
            <v>123.04117647058825</v>
          </cell>
        </row>
      </sheetData>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01-PERSONAL "/>
      <sheetName val="CM.02- FUNGIBLE"/>
      <sheetName val="CM.03-SERV.TERC.NO IDEN."/>
      <sheetName val="CM.04-NO FUNGIBLE"/>
      <sheetName val="CM.05-SERV.TER."/>
      <sheetName val="CM.06-DEPRECIACION"/>
      <sheetName val="CM.07-COSTOS FIJOS"/>
      <sheetName val="CM.08-ACTIVIDADES"/>
      <sheetName val="CM.09-CODIGO CA Y ACTIVIDADES "/>
    </sheetNames>
    <sheetDataSet>
      <sheetData sheetId="0" refreshError="1"/>
      <sheetData sheetId="1" refreshError="1"/>
      <sheetData sheetId="2" refreshError="1"/>
      <sheetData sheetId="3" refreshError="1"/>
      <sheetData sheetId="4" refreshError="1"/>
      <sheetData sheetId="5" refreshError="1">
        <row r="9">
          <cell r="A9" t="str">
            <v xml:space="preserve">Computadora </v>
          </cell>
          <cell r="C9" t="str">
            <v>Unidad</v>
          </cell>
          <cell r="F9">
            <v>432.63475666264787</v>
          </cell>
        </row>
        <row r="10">
          <cell r="A10" t="str">
            <v xml:space="preserve">Impresora </v>
          </cell>
          <cell r="C10" t="str">
            <v>Unidad</v>
          </cell>
          <cell r="F10">
            <v>572.1878112864174</v>
          </cell>
        </row>
        <row r="11">
          <cell r="A11" t="str">
            <v>Modulo de Trabajo</v>
          </cell>
          <cell r="C11" t="str">
            <v>Unidad</v>
          </cell>
          <cell r="F11">
            <v>114.19253400000001</v>
          </cell>
        </row>
        <row r="12">
          <cell r="A12" t="str">
            <v xml:space="preserve">Escritorio </v>
          </cell>
          <cell r="C12" t="str">
            <v>Unidad</v>
          </cell>
          <cell r="F12">
            <v>66.359206896551726</v>
          </cell>
        </row>
        <row r="13">
          <cell r="A13" t="str">
            <v>Sillon Giratorio</v>
          </cell>
          <cell r="C13" t="str">
            <v>Unidad</v>
          </cell>
          <cell r="F13">
            <v>52.228571428571435</v>
          </cell>
        </row>
        <row r="14">
          <cell r="A14" t="str">
            <v>Armario</v>
          </cell>
          <cell r="C14" t="str">
            <v>Unidad</v>
          </cell>
        </row>
      </sheetData>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01-PERSONAL "/>
      <sheetName val="CM.02- FUNGIBLE"/>
      <sheetName val="CM.03-SERV.TERC.NO IDEN."/>
      <sheetName val="CM.04-NO FUNGIBLE"/>
      <sheetName val="CM.04-BOLIGRAFO"/>
      <sheetName val="CM.04-SELLO V°B°"/>
      <sheetName val="CM.04-SELLO FIRMA"/>
      <sheetName val="CM.04-SELLO RECIBIDO"/>
      <sheetName val="CM.04-TINTA SELLO"/>
      <sheetName val="CM.04-ENGRAMPADOR"/>
      <sheetName val="CM.04-TONER"/>
      <sheetName val="CM.04- PERFORADOR"/>
      <sheetName val="CM.05-SERV.TER."/>
      <sheetName val="CM.06-DEPRECIACION"/>
      <sheetName val="CM.07-COSTOS FIJOS"/>
      <sheetName val="CM.08-ACTIVIDADES"/>
      <sheetName val="CM.09-CODIGO CA Y ACTIVIDADE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14">
          <cell r="F14">
            <v>123.04117647058825</v>
          </cell>
        </row>
      </sheetData>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ANEXO1"/>
      <sheetName val="ANEXO2"/>
      <sheetName val="ANEXO3"/>
      <sheetName val="ANEXO4"/>
      <sheetName val="ANEXO5"/>
      <sheetName val="ANEXO6"/>
      <sheetName val="ANEXO7"/>
      <sheetName val="Calculo"/>
      <sheetName val="Inductores"/>
      <sheetName val="Maest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35">
          <cell r="A35" t="str">
            <v>MATERIAL NO FUNGIBLE</v>
          </cell>
        </row>
        <row r="58">
          <cell r="F58">
            <v>150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Z154"/>
  <sheetViews>
    <sheetView view="pageBreakPreview" topLeftCell="A100" zoomScale="75" workbookViewId="0">
      <selection activeCell="G118" sqref="G118"/>
    </sheetView>
  </sheetViews>
  <sheetFormatPr baseColWidth="10" defaultRowHeight="15" x14ac:dyDescent="0.25"/>
  <cols>
    <col min="1" max="1" width="25.42578125" customWidth="1"/>
    <col min="2" max="2" width="20.42578125" customWidth="1"/>
    <col min="3" max="3" width="18.7109375" customWidth="1"/>
    <col min="4" max="4" width="18.140625" customWidth="1"/>
    <col min="5" max="5" width="22.28515625" customWidth="1"/>
  </cols>
  <sheetData>
    <row r="1" spans="1:5" ht="54.7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35" t="s">
        <v>132</v>
      </c>
      <c r="B6" s="36"/>
      <c r="C6" s="37"/>
      <c r="D6" s="36"/>
      <c r="E6" s="36"/>
    </row>
    <row r="7" spans="1:5" ht="43.5" customHeight="1" thickBot="1" x14ac:dyDescent="0.3">
      <c r="A7" s="358" t="s">
        <v>146</v>
      </c>
      <c r="B7" s="359"/>
      <c r="C7" s="359"/>
      <c r="D7" s="359"/>
      <c r="E7" s="360"/>
    </row>
    <row r="8" spans="1:5" x14ac:dyDescent="0.25">
      <c r="A8" s="38"/>
      <c r="B8" s="39"/>
      <c r="C8" s="40"/>
      <c r="D8" s="39"/>
      <c r="E8" s="39"/>
    </row>
    <row r="9" spans="1:5" ht="15.75" thickBot="1" x14ac:dyDescent="0.3">
      <c r="A9" s="35" t="s">
        <v>133</v>
      </c>
      <c r="B9" s="36"/>
      <c r="C9" s="40"/>
      <c r="D9" s="39"/>
      <c r="E9" s="39"/>
    </row>
    <row r="10" spans="1:5" ht="43.5" customHeight="1" thickBot="1" x14ac:dyDescent="0.3">
      <c r="A10" s="358" t="s">
        <v>147</v>
      </c>
      <c r="B10" s="359"/>
      <c r="C10" s="359"/>
      <c r="D10" s="359"/>
      <c r="E10" s="360"/>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1.1272545090180361E-3</v>
      </c>
      <c r="D14" s="14">
        <f>+'[1]CM.06-DEPRECIACION'!$F$9</f>
        <v>432.63475666264787</v>
      </c>
      <c r="E14" s="148">
        <v>0.4876894802058907</v>
      </c>
    </row>
    <row r="15" spans="1:5" x14ac:dyDescent="0.25">
      <c r="A15" s="16" t="str">
        <f>+'[1]CM.06-DEPRECIACION'!$A$10</f>
        <v xml:space="preserve">Impresora </v>
      </c>
      <c r="B15" s="17" t="str">
        <f>+'[1]CM.06-DEPRECIACION'!$C$10</f>
        <v>Unidad</v>
      </c>
      <c r="C15" s="18">
        <f t="shared" si="0"/>
        <v>3.7575150300601202E-4</v>
      </c>
      <c r="D15" s="19">
        <f>+'[1]CM.06-DEPRECIACION'!$F$10</f>
        <v>572.1878112864174</v>
      </c>
      <c r="E15" s="20">
        <v>0.2150004300925917</v>
      </c>
    </row>
    <row r="16" spans="1:5" x14ac:dyDescent="0.25">
      <c r="A16" s="16" t="str">
        <f>+'[1]CM.06-DEPRECIACION'!$A$11</f>
        <v>Modulo de Trabajo</v>
      </c>
      <c r="B16" s="17" t="str">
        <f>+'[1]CM.06-DEPRECIACION'!$C$11</f>
        <v>Unidad</v>
      </c>
      <c r="C16" s="18">
        <f t="shared" si="0"/>
        <v>5.6963827969239546E-4</v>
      </c>
      <c r="D16" s="19">
        <f>+'[1]CM.06-DEPRECIACION'!$F$11</f>
        <v>114.19253400000001</v>
      </c>
      <c r="E16" s="20">
        <v>6.5048438621475385E-2</v>
      </c>
    </row>
    <row r="17" spans="1:5" x14ac:dyDescent="0.25">
      <c r="A17" s="16" t="str">
        <f>+'[1]CM.06-DEPRECIACION'!$A$12</f>
        <v xml:space="preserve">Escritorio </v>
      </c>
      <c r="B17" s="17" t="str">
        <f>+'[1]CM.06-DEPRECIACION'!$C$12</f>
        <v>Unidad</v>
      </c>
      <c r="C17" s="18">
        <f t="shared" si="0"/>
        <v>0</v>
      </c>
      <c r="D17" s="19">
        <f>+'[1]CM.06-DEPRECIACION'!$F$12</f>
        <v>66.359206896551726</v>
      </c>
      <c r="E17" s="20">
        <v>0</v>
      </c>
    </row>
    <row r="18" spans="1:5" x14ac:dyDescent="0.25">
      <c r="A18" s="16" t="str">
        <f>+'[1]CM.06-DEPRECIACION'!$A$13</f>
        <v>Sillon Giratorio</v>
      </c>
      <c r="B18" s="17" t="str">
        <f>+'[1]CM.06-DEPRECIACION'!$C$13</f>
        <v>Unidad</v>
      </c>
      <c r="C18" s="18">
        <f t="shared" si="0"/>
        <v>3.7575150300601197E-4</v>
      </c>
      <c r="D18" s="19">
        <f>+'[1]CM.06-DEPRECIACION'!$F$13</f>
        <v>52.228571428571435</v>
      </c>
      <c r="E18" s="20">
        <v>1.962496421414257E-2</v>
      </c>
    </row>
    <row r="19" spans="1:5" x14ac:dyDescent="0.25">
      <c r="A19" s="21" t="str">
        <f>+'[1]CM.06-DEPRECIACION'!$A$14</f>
        <v>Armario</v>
      </c>
      <c r="B19" s="22" t="str">
        <f>+'[1]CM.06-DEPRECIACION'!$C$14</f>
        <v>Unidad</v>
      </c>
      <c r="C19" s="23">
        <f t="shared" si="0"/>
        <v>2.2545090180360718E-3</v>
      </c>
      <c r="D19" s="24">
        <f>+'[2]CM.06-DEPRECIACION'!$F$14</f>
        <v>123.04117647058825</v>
      </c>
      <c r="E19" s="25">
        <v>0.27739744194270893</v>
      </c>
    </row>
    <row r="20" spans="1:5" x14ac:dyDescent="0.25">
      <c r="A20" s="26"/>
      <c r="B20" s="27"/>
      <c r="C20" s="28" t="s">
        <v>142</v>
      </c>
      <c r="D20" s="29"/>
      <c r="E20" s="30">
        <f>+SUM(E14:E19)</f>
        <v>1.0647607550768092</v>
      </c>
    </row>
    <row r="21" spans="1:5" x14ac:dyDescent="0.25">
      <c r="A21" s="26"/>
      <c r="B21" s="27"/>
      <c r="C21" s="31" t="s">
        <v>143</v>
      </c>
      <c r="D21" s="32"/>
      <c r="E21" s="106">
        <v>12</v>
      </c>
    </row>
    <row r="22" spans="1:5" x14ac:dyDescent="0.25">
      <c r="A22" s="26"/>
      <c r="B22" s="27"/>
      <c r="C22" s="33" t="s">
        <v>144</v>
      </c>
      <c r="D22" s="34"/>
      <c r="E22" s="30">
        <f>+E20/E21</f>
        <v>8.873006292306744E-2</v>
      </c>
    </row>
    <row r="23" spans="1:5" x14ac:dyDescent="0.25">
      <c r="A23" s="1"/>
      <c r="B23" s="1"/>
      <c r="C23" s="1"/>
      <c r="D23" s="1"/>
      <c r="E23" s="1"/>
    </row>
    <row r="24" spans="1:5" x14ac:dyDescent="0.25">
      <c r="A24" s="350" t="s">
        <v>145</v>
      </c>
      <c r="B24" s="350"/>
      <c r="C24" s="350"/>
      <c r="D24" s="350"/>
      <c r="E24" s="350"/>
    </row>
    <row r="27" spans="1:5" ht="49.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35" t="s">
        <v>132</v>
      </c>
      <c r="B32" s="36"/>
      <c r="C32" s="37"/>
      <c r="D32" s="36"/>
      <c r="E32" s="36"/>
    </row>
    <row r="33" spans="1:5" ht="52.5" customHeight="1" thickBot="1" x14ac:dyDescent="0.3">
      <c r="A33" s="358" t="s">
        <v>148</v>
      </c>
      <c r="B33" s="359"/>
      <c r="C33" s="359"/>
      <c r="D33" s="359"/>
      <c r="E33" s="360"/>
    </row>
    <row r="34" spans="1:5" x14ac:dyDescent="0.25">
      <c r="A34" s="109"/>
      <c r="B34" s="110"/>
      <c r="C34" s="111"/>
      <c r="D34" s="110"/>
      <c r="E34" s="110"/>
    </row>
    <row r="35" spans="1:5" ht="15.75" thickBot="1" x14ac:dyDescent="0.3">
      <c r="A35" s="112" t="s">
        <v>133</v>
      </c>
      <c r="B35" s="113"/>
      <c r="C35" s="114"/>
      <c r="D35" s="113"/>
      <c r="E35" s="113"/>
    </row>
    <row r="36" spans="1:5" ht="43.5" customHeight="1" thickBot="1" x14ac:dyDescent="0.3">
      <c r="A36" s="358" t="s">
        <v>147</v>
      </c>
      <c r="B36" s="359"/>
      <c r="C36" s="359"/>
      <c r="D36" s="359"/>
      <c r="E36" s="360"/>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3.9078156312625248E-2</v>
      </c>
      <c r="D40" s="14">
        <f>+'[1]CM.06-DEPRECIACION'!$F$9</f>
        <v>432.63475666264787</v>
      </c>
      <c r="E40" s="15">
        <v>16.90656864713754</v>
      </c>
    </row>
    <row r="41" spans="1:5" x14ac:dyDescent="0.25">
      <c r="A41" s="16" t="str">
        <f>+'[1]CM.06-DEPRECIACION'!$A$10</f>
        <v xml:space="preserve">Impresora </v>
      </c>
      <c r="B41" s="17" t="str">
        <f>+'[1]CM.06-DEPRECIACION'!$C$10</f>
        <v>Unidad</v>
      </c>
      <c r="C41" s="18">
        <f t="shared" si="1"/>
        <v>1.3026052104208416E-2</v>
      </c>
      <c r="D41" s="19">
        <f>+'[1]CM.06-DEPRECIACION'!$F$10</f>
        <v>572.1878112864174</v>
      </c>
      <c r="E41" s="20">
        <v>7.4533482432098452</v>
      </c>
    </row>
    <row r="42" spans="1:5" x14ac:dyDescent="0.25">
      <c r="A42" s="16" t="str">
        <f>+'[1]CM.06-DEPRECIACION'!$A$11</f>
        <v>Modulo de Trabajo</v>
      </c>
      <c r="B42" s="17" t="str">
        <f>+'[1]CM.06-DEPRECIACION'!$C$11</f>
        <v>Unidad</v>
      </c>
      <c r="C42" s="18">
        <f t="shared" si="1"/>
        <v>2.2215892908003423E-2</v>
      </c>
      <c r="D42" s="19">
        <f>+'[1]CM.06-DEPRECIACION'!$F$11</f>
        <v>114.19253400000001</v>
      </c>
      <c r="E42" s="20">
        <v>2.53688910623754</v>
      </c>
    </row>
    <row r="43" spans="1:5" x14ac:dyDescent="0.25">
      <c r="A43" s="16" t="str">
        <f>+'[1]CM.06-DEPRECIACION'!$A$12</f>
        <v xml:space="preserve">Escritorio </v>
      </c>
      <c r="B43" s="17" t="str">
        <f>+'[1]CM.06-DEPRECIACION'!$C$12</f>
        <v>Unidad</v>
      </c>
      <c r="C43" s="18">
        <f t="shared" si="1"/>
        <v>0</v>
      </c>
      <c r="D43" s="19">
        <f>+'[1]CM.06-DEPRECIACION'!$F$12</f>
        <v>66.359206896551726</v>
      </c>
      <c r="E43" s="20">
        <v>0</v>
      </c>
    </row>
    <row r="44" spans="1:5" x14ac:dyDescent="0.25">
      <c r="A44" s="16" t="str">
        <f>+'[1]CM.06-DEPRECIACION'!$A$13</f>
        <v>Sillon Giratorio</v>
      </c>
      <c r="B44" s="17" t="str">
        <f>+'[1]CM.06-DEPRECIACION'!$C$13</f>
        <v>Unidad</v>
      </c>
      <c r="C44" s="18">
        <f t="shared" si="1"/>
        <v>1.3026052104208414E-2</v>
      </c>
      <c r="D44" s="19">
        <f>+'[1]CM.06-DEPRECIACION'!$F$13</f>
        <v>52.228571428571435</v>
      </c>
      <c r="E44" s="20">
        <v>0.6803320927569424</v>
      </c>
    </row>
    <row r="45" spans="1:5" x14ac:dyDescent="0.25">
      <c r="A45" s="21" t="str">
        <f>+'[1]CM.06-DEPRECIACION'!$A$14</f>
        <v>Armario</v>
      </c>
      <c r="B45" s="22" t="str">
        <f>+'[1]CM.06-DEPRECIACION'!$C$14</f>
        <v>Unidad</v>
      </c>
      <c r="C45" s="23">
        <f t="shared" si="1"/>
        <v>7.8156312625250482E-2</v>
      </c>
      <c r="D45" s="24">
        <f>+'[2]CM.06-DEPRECIACION'!$F$14</f>
        <v>123.04117647058825</v>
      </c>
      <c r="E45" s="25">
        <v>9.6164446540139092</v>
      </c>
    </row>
    <row r="46" spans="1:5" x14ac:dyDescent="0.25">
      <c r="A46" s="26"/>
      <c r="B46" s="27"/>
      <c r="C46" s="353" t="s">
        <v>142</v>
      </c>
      <c r="D46" s="354"/>
      <c r="E46" s="30">
        <f>+SUM(E40:E45)</f>
        <v>37.193582743355776</v>
      </c>
    </row>
    <row r="47" spans="1:5" x14ac:dyDescent="0.25">
      <c r="A47" s="26"/>
      <c r="B47" s="27"/>
      <c r="C47" s="355" t="s">
        <v>143</v>
      </c>
      <c r="D47" s="356"/>
      <c r="E47" s="108">
        <v>52</v>
      </c>
    </row>
    <row r="48" spans="1:5" x14ac:dyDescent="0.25">
      <c r="A48" s="26"/>
      <c r="B48" s="27"/>
      <c r="C48" s="361" t="s">
        <v>144</v>
      </c>
      <c r="D48" s="362"/>
      <c r="E48" s="30">
        <f>+E46/E47</f>
        <v>0.71526120660299575</v>
      </c>
    </row>
    <row r="49" spans="1:5" x14ac:dyDescent="0.25">
      <c r="A49" s="1"/>
      <c r="B49" s="1"/>
      <c r="C49" s="1"/>
      <c r="D49" s="1"/>
      <c r="E49" s="1"/>
    </row>
    <row r="50" spans="1:5" x14ac:dyDescent="0.25">
      <c r="A50" s="350" t="s">
        <v>145</v>
      </c>
      <c r="B50" s="350"/>
      <c r="C50" s="350"/>
      <c r="D50" s="350"/>
      <c r="E50" s="350"/>
    </row>
    <row r="53" spans="1:5" ht="4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35" t="s">
        <v>132</v>
      </c>
      <c r="B58" s="36"/>
      <c r="C58" s="37"/>
      <c r="D58" s="36"/>
      <c r="E58" s="36"/>
    </row>
    <row r="59" spans="1:5" ht="43.5" customHeight="1" thickBot="1" x14ac:dyDescent="0.3">
      <c r="A59" s="358" t="s">
        <v>149</v>
      </c>
      <c r="B59" s="359"/>
      <c r="C59" s="359"/>
      <c r="D59" s="359"/>
      <c r="E59" s="360"/>
    </row>
    <row r="60" spans="1:5" x14ac:dyDescent="0.25">
      <c r="A60" s="38"/>
      <c r="B60" s="39"/>
      <c r="C60" s="40"/>
      <c r="D60" s="39"/>
      <c r="E60" s="39"/>
    </row>
    <row r="61" spans="1:5" ht="15.75" thickBot="1" x14ac:dyDescent="0.3">
      <c r="A61" s="35" t="s">
        <v>133</v>
      </c>
      <c r="B61" s="36"/>
      <c r="C61" s="40"/>
      <c r="D61" s="39"/>
      <c r="E61" s="39"/>
    </row>
    <row r="62" spans="1:5" ht="43.5" customHeight="1" thickBot="1" x14ac:dyDescent="0.3">
      <c r="A62" s="358" t="s">
        <v>147</v>
      </c>
      <c r="B62" s="359"/>
      <c r="C62" s="359"/>
      <c r="D62" s="359"/>
      <c r="E62" s="360"/>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1.9539078156312627E-2</v>
      </c>
      <c r="D66" s="14">
        <f>+'[1]CM.06-DEPRECIACION'!$F$9</f>
        <v>432.63475666264787</v>
      </c>
      <c r="E66" s="15">
        <v>8.4532843235687718</v>
      </c>
    </row>
    <row r="67" spans="1:5" x14ac:dyDescent="0.25">
      <c r="A67" s="16" t="str">
        <f>+'[1]CM.06-DEPRECIACION'!$A$10</f>
        <v xml:space="preserve">Impresora </v>
      </c>
      <c r="B67" s="17" t="str">
        <f>+'[1]CM.06-DEPRECIACION'!$C$10</f>
        <v>Unidad</v>
      </c>
      <c r="C67" s="18">
        <f t="shared" si="2"/>
        <v>6.513026052104208E-3</v>
      </c>
      <c r="D67" s="19">
        <f>+'[1]CM.06-DEPRECIACION'!$F$10</f>
        <v>572.1878112864174</v>
      </c>
      <c r="E67" s="20">
        <v>3.7266741216049226</v>
      </c>
    </row>
    <row r="68" spans="1:5" x14ac:dyDescent="0.25">
      <c r="A68" s="16" t="str">
        <f>+'[1]CM.06-DEPRECIACION'!$A$11</f>
        <v>Modulo de Trabajo</v>
      </c>
      <c r="B68" s="17" t="str">
        <f>+'[1]CM.06-DEPRECIACION'!$C$11</f>
        <v>Unidad</v>
      </c>
      <c r="C68" s="18">
        <f t="shared" si="2"/>
        <v>1.2342162726668566E-2</v>
      </c>
      <c r="D68" s="19">
        <f>+'[1]CM.06-DEPRECIACION'!$F$11</f>
        <v>114.19253400000001</v>
      </c>
      <c r="E68" s="20">
        <v>1.409382836798633</v>
      </c>
    </row>
    <row r="69" spans="1:5" x14ac:dyDescent="0.25">
      <c r="A69" s="16" t="str">
        <f>+'[1]CM.06-DEPRECIACION'!$A$12</f>
        <v xml:space="preserve">Escritorio </v>
      </c>
      <c r="B69" s="17" t="str">
        <f>+'[1]CM.06-DEPRECIACION'!$C$12</f>
        <v>Unidad</v>
      </c>
      <c r="C69" s="18">
        <f t="shared" si="2"/>
        <v>0</v>
      </c>
      <c r="D69" s="19">
        <f>+'[1]CM.06-DEPRECIACION'!$F$12</f>
        <v>66.359206896551726</v>
      </c>
      <c r="E69" s="20">
        <v>0</v>
      </c>
    </row>
    <row r="70" spans="1:5" x14ac:dyDescent="0.25">
      <c r="A70" s="16" t="str">
        <f>+'[1]CM.06-DEPRECIACION'!$A$13</f>
        <v>Sillon Giratorio</v>
      </c>
      <c r="B70" s="17" t="str">
        <f>+'[1]CM.06-DEPRECIACION'!$C$13</f>
        <v>Unidad</v>
      </c>
      <c r="C70" s="18">
        <f t="shared" si="2"/>
        <v>6.5130260521042071E-3</v>
      </c>
      <c r="D70" s="19">
        <f>+'[1]CM.06-DEPRECIACION'!$F$13</f>
        <v>52.228571428571435</v>
      </c>
      <c r="E70" s="20">
        <v>0.3401660463784712</v>
      </c>
    </row>
    <row r="71" spans="1:5" x14ac:dyDescent="0.25">
      <c r="A71" s="21" t="str">
        <f>+'[1]CM.06-DEPRECIACION'!$A$14</f>
        <v>Armario</v>
      </c>
      <c r="B71" s="22" t="str">
        <f>+'[1]CM.06-DEPRECIACION'!$C$14</f>
        <v>Unidad</v>
      </c>
      <c r="C71" s="23">
        <f t="shared" si="2"/>
        <v>3.9078156312625241E-2</v>
      </c>
      <c r="D71" s="24">
        <f>+'[2]CM.06-DEPRECIACION'!$F$14</f>
        <v>123.04117647058825</v>
      </c>
      <c r="E71" s="25">
        <v>4.8082223270069546</v>
      </c>
    </row>
    <row r="72" spans="1:5" x14ac:dyDescent="0.25">
      <c r="A72" s="26"/>
      <c r="B72" s="27"/>
      <c r="C72" s="28" t="s">
        <v>142</v>
      </c>
      <c r="D72" s="29"/>
      <c r="E72" s="30">
        <f>+SUM(E66:E71)</f>
        <v>18.737729655357754</v>
      </c>
    </row>
    <row r="73" spans="1:5" x14ac:dyDescent="0.25">
      <c r="A73" s="26"/>
      <c r="B73" s="27"/>
      <c r="C73" s="31" t="s">
        <v>143</v>
      </c>
      <c r="D73" s="32"/>
      <c r="E73" s="108">
        <v>52</v>
      </c>
    </row>
    <row r="74" spans="1:5" x14ac:dyDescent="0.25">
      <c r="A74" s="26"/>
      <c r="B74" s="27"/>
      <c r="C74" s="33" t="s">
        <v>144</v>
      </c>
      <c r="D74" s="34"/>
      <c r="E74" s="30">
        <f>+E72/E73</f>
        <v>0.36034095491072604</v>
      </c>
    </row>
    <row r="75" spans="1:5" x14ac:dyDescent="0.25">
      <c r="A75" s="1"/>
      <c r="B75" s="1"/>
      <c r="C75" s="1"/>
      <c r="D75" s="1"/>
      <c r="E75" s="1"/>
    </row>
    <row r="76" spans="1:5" x14ac:dyDescent="0.25">
      <c r="A76" s="350" t="s">
        <v>145</v>
      </c>
      <c r="B76" s="350"/>
      <c r="C76" s="350"/>
      <c r="D76" s="350"/>
      <c r="E76" s="350"/>
    </row>
    <row r="79" spans="1:5" ht="64.5" customHeight="1" x14ac:dyDescent="0.25">
      <c r="A79" s="351" t="s">
        <v>129</v>
      </c>
      <c r="B79" s="351"/>
      <c r="C79" s="351"/>
      <c r="D79" s="351"/>
      <c r="E79" s="351"/>
    </row>
    <row r="80" spans="1:5" x14ac:dyDescent="0.25">
      <c r="A80" s="1"/>
      <c r="B80" s="1"/>
      <c r="C80" s="1"/>
      <c r="D80" s="1"/>
      <c r="E80" s="1"/>
    </row>
    <row r="81" spans="1:234" ht="15.75" x14ac:dyDescent="0.25">
      <c r="A81" s="357" t="s">
        <v>130</v>
      </c>
      <c r="B81" s="357"/>
      <c r="C81" s="357"/>
      <c r="D81" s="357"/>
      <c r="E81" s="357"/>
    </row>
    <row r="82" spans="1:234" ht="15.75" x14ac:dyDescent="0.25">
      <c r="A82" s="352" t="s">
        <v>131</v>
      </c>
      <c r="B82" s="352"/>
      <c r="C82" s="352"/>
      <c r="D82" s="352"/>
      <c r="E82" s="352"/>
    </row>
    <row r="83" spans="1:234" x14ac:dyDescent="0.25">
      <c r="A83" s="2"/>
      <c r="B83" s="3"/>
      <c r="C83" s="3"/>
      <c r="D83" s="2"/>
      <c r="E83" s="2"/>
    </row>
    <row r="84" spans="1:234" ht="15.75" thickBot="1" x14ac:dyDescent="0.3">
      <c r="A84" s="35" t="s">
        <v>132</v>
      </c>
      <c r="B84" s="36"/>
      <c r="C84" s="37"/>
      <c r="D84" s="36"/>
      <c r="E84" s="36"/>
    </row>
    <row r="85" spans="1:234" ht="42.75" customHeight="1" thickBot="1" x14ac:dyDescent="0.3">
      <c r="A85" s="358" t="s">
        <v>150</v>
      </c>
      <c r="B85" s="359"/>
      <c r="C85" s="359"/>
      <c r="D85" s="359"/>
      <c r="E85" s="360"/>
      <c r="F85" s="348"/>
      <c r="G85" s="348"/>
      <c r="H85" s="349"/>
      <c r="I85" s="347"/>
      <c r="J85" s="348"/>
      <c r="K85" s="348"/>
      <c r="L85" s="348"/>
      <c r="M85" s="349"/>
      <c r="N85" s="347"/>
      <c r="O85" s="348"/>
      <c r="P85" s="348"/>
      <c r="Q85" s="348"/>
      <c r="R85" s="349"/>
      <c r="S85" s="347"/>
      <c r="T85" s="348"/>
      <c r="U85" s="348"/>
      <c r="V85" s="348"/>
      <c r="W85" s="349"/>
      <c r="X85" s="347"/>
      <c r="Y85" s="348"/>
      <c r="Z85" s="348"/>
      <c r="AA85" s="348"/>
      <c r="AB85" s="349"/>
      <c r="AC85" s="347"/>
      <c r="AD85" s="348"/>
      <c r="AE85" s="348"/>
      <c r="AF85" s="348"/>
      <c r="AG85" s="349"/>
      <c r="AH85" s="347"/>
      <c r="AI85" s="348"/>
      <c r="AJ85" s="348"/>
      <c r="AK85" s="348"/>
      <c r="AL85" s="349"/>
      <c r="AM85" s="347"/>
      <c r="AN85" s="348"/>
      <c r="AO85" s="348"/>
      <c r="AP85" s="348"/>
      <c r="AQ85" s="349"/>
      <c r="AR85" s="347"/>
      <c r="AS85" s="348"/>
      <c r="AT85" s="348"/>
      <c r="AU85" s="348"/>
      <c r="AV85" s="349"/>
      <c r="AW85" s="347"/>
      <c r="AX85" s="348"/>
      <c r="AY85" s="348"/>
      <c r="AZ85" s="348"/>
      <c r="BA85" s="349"/>
      <c r="BB85" s="347"/>
      <c r="BC85" s="348"/>
      <c r="BD85" s="348"/>
      <c r="BE85" s="348"/>
      <c r="BF85" s="349"/>
      <c r="BG85" s="347"/>
      <c r="BH85" s="348"/>
      <c r="BI85" s="348"/>
      <c r="BJ85" s="348"/>
      <c r="BK85" s="349"/>
      <c r="BL85" s="347"/>
      <c r="BM85" s="348"/>
      <c r="BN85" s="348"/>
      <c r="BO85" s="348"/>
      <c r="BP85" s="349"/>
      <c r="BQ85" s="347"/>
      <c r="BR85" s="348"/>
      <c r="BS85" s="348"/>
      <c r="BT85" s="348"/>
      <c r="BU85" s="349"/>
      <c r="BV85" s="347"/>
      <c r="BW85" s="348"/>
      <c r="BX85" s="348"/>
      <c r="BY85" s="348"/>
      <c r="BZ85" s="349"/>
      <c r="CA85" s="347"/>
      <c r="CB85" s="348"/>
      <c r="CC85" s="348"/>
      <c r="CD85" s="348"/>
      <c r="CE85" s="349"/>
      <c r="CF85" s="347"/>
      <c r="CG85" s="348"/>
      <c r="CH85" s="348"/>
      <c r="CI85" s="348"/>
      <c r="CJ85" s="349"/>
      <c r="CK85" s="347"/>
      <c r="CL85" s="348"/>
      <c r="CM85" s="348"/>
      <c r="CN85" s="348"/>
      <c r="CO85" s="349"/>
      <c r="CP85" s="347"/>
      <c r="CQ85" s="348"/>
      <c r="CR85" s="348"/>
      <c r="CS85" s="348"/>
      <c r="CT85" s="349"/>
      <c r="CU85" s="347"/>
      <c r="CV85" s="348"/>
      <c r="CW85" s="348"/>
      <c r="CX85" s="348"/>
      <c r="CY85" s="349"/>
      <c r="CZ85" s="347"/>
      <c r="DA85" s="348"/>
      <c r="DB85" s="348"/>
      <c r="DC85" s="348"/>
      <c r="DD85" s="349"/>
      <c r="DE85" s="347"/>
      <c r="DF85" s="348"/>
      <c r="DG85" s="348"/>
      <c r="DH85" s="348"/>
      <c r="DI85" s="349"/>
      <c r="DJ85" s="347"/>
      <c r="DK85" s="348"/>
      <c r="DL85" s="348"/>
      <c r="DM85" s="348"/>
      <c r="DN85" s="349"/>
      <c r="DO85" s="347"/>
      <c r="DP85" s="348"/>
      <c r="DQ85" s="348"/>
      <c r="DR85" s="348"/>
      <c r="DS85" s="349"/>
      <c r="DT85" s="347"/>
      <c r="DU85" s="348"/>
      <c r="DV85" s="348"/>
      <c r="DW85" s="348"/>
      <c r="DX85" s="349"/>
      <c r="DY85" s="347"/>
      <c r="DZ85" s="348"/>
      <c r="EA85" s="348"/>
      <c r="EB85" s="348"/>
      <c r="EC85" s="349"/>
      <c r="ED85" s="347"/>
      <c r="EE85" s="348"/>
      <c r="EF85" s="348"/>
      <c r="EG85" s="348"/>
      <c r="EH85" s="349"/>
      <c r="EI85" s="347"/>
      <c r="EJ85" s="348"/>
      <c r="EK85" s="348"/>
      <c r="EL85" s="348"/>
      <c r="EM85" s="349"/>
      <c r="EN85" s="347"/>
      <c r="EO85" s="348"/>
      <c r="EP85" s="348"/>
      <c r="EQ85" s="348"/>
      <c r="ER85" s="349"/>
      <c r="ES85" s="347"/>
      <c r="ET85" s="348"/>
      <c r="EU85" s="348"/>
      <c r="EV85" s="348"/>
      <c r="EW85" s="349"/>
      <c r="EX85" s="347"/>
      <c r="EY85" s="348"/>
      <c r="EZ85" s="348"/>
      <c r="FA85" s="348"/>
      <c r="FB85" s="349"/>
      <c r="FC85" s="347"/>
      <c r="FD85" s="348"/>
      <c r="FE85" s="348"/>
      <c r="FF85" s="348"/>
      <c r="FG85" s="349"/>
      <c r="FH85" s="347"/>
      <c r="FI85" s="348"/>
      <c r="FJ85" s="348"/>
      <c r="FK85" s="348"/>
      <c r="FL85" s="349"/>
      <c r="FM85" s="347"/>
      <c r="FN85" s="348"/>
      <c r="FO85" s="348"/>
      <c r="FP85" s="348"/>
      <c r="FQ85" s="349"/>
      <c r="FR85" s="347"/>
      <c r="FS85" s="348"/>
      <c r="FT85" s="348"/>
      <c r="FU85" s="348"/>
      <c r="FV85" s="349"/>
      <c r="FW85" s="347"/>
      <c r="FX85" s="348"/>
      <c r="FY85" s="348"/>
      <c r="FZ85" s="348"/>
      <c r="GA85" s="349"/>
      <c r="GB85" s="347"/>
      <c r="GC85" s="348"/>
      <c r="GD85" s="348"/>
      <c r="GE85" s="348"/>
      <c r="GF85" s="349"/>
      <c r="GG85" s="347"/>
      <c r="GH85" s="348"/>
      <c r="GI85" s="348"/>
      <c r="GJ85" s="348"/>
      <c r="GK85" s="349"/>
      <c r="GL85" s="347"/>
      <c r="GM85" s="348"/>
      <c r="GN85" s="348"/>
      <c r="GO85" s="348"/>
      <c r="GP85" s="349"/>
      <c r="GQ85" s="347"/>
      <c r="GR85" s="348"/>
      <c r="GS85" s="348"/>
      <c r="GT85" s="348"/>
      <c r="GU85" s="349"/>
      <c r="GV85" s="347"/>
      <c r="GW85" s="348"/>
      <c r="GX85" s="348"/>
      <c r="GY85" s="348"/>
      <c r="GZ85" s="349"/>
      <c r="HA85" s="347"/>
      <c r="HB85" s="348"/>
      <c r="HC85" s="348"/>
      <c r="HD85" s="348"/>
      <c r="HE85" s="349"/>
      <c r="HF85" s="347"/>
      <c r="HG85" s="348"/>
      <c r="HH85" s="348"/>
      <c r="HI85" s="348"/>
      <c r="HJ85" s="349"/>
      <c r="HK85" s="347"/>
      <c r="HL85" s="348"/>
      <c r="HM85" s="348"/>
      <c r="HN85" s="348"/>
      <c r="HO85" s="349"/>
      <c r="HP85" s="347"/>
      <c r="HQ85" s="348"/>
      <c r="HR85" s="348"/>
      <c r="HS85" s="348"/>
      <c r="HT85" s="349"/>
      <c r="HU85" s="347"/>
      <c r="HV85" s="348"/>
      <c r="HW85" s="348"/>
      <c r="HX85" s="348"/>
      <c r="HY85" s="349"/>
      <c r="HZ85" s="133"/>
    </row>
    <row r="86" spans="1:234" x14ac:dyDescent="0.25">
      <c r="A86" s="38"/>
      <c r="B86" s="39"/>
      <c r="C86" s="40"/>
      <c r="D86" s="39"/>
      <c r="E86" s="39"/>
    </row>
    <row r="87" spans="1:234" ht="15.75" thickBot="1" x14ac:dyDescent="0.3">
      <c r="A87" s="35" t="s">
        <v>133</v>
      </c>
      <c r="B87" s="36"/>
      <c r="C87" s="40"/>
      <c r="D87" s="39"/>
      <c r="E87" s="39"/>
    </row>
    <row r="88" spans="1:234" ht="42.75" customHeight="1" thickBot="1" x14ac:dyDescent="0.3">
      <c r="A88" s="358" t="s">
        <v>147</v>
      </c>
      <c r="B88" s="359"/>
      <c r="C88" s="359"/>
      <c r="D88" s="359"/>
      <c r="E88" s="360"/>
      <c r="F88" s="348"/>
      <c r="G88" s="348"/>
      <c r="H88" s="349"/>
      <c r="I88" s="347"/>
      <c r="J88" s="348"/>
      <c r="K88" s="348"/>
      <c r="L88" s="348"/>
      <c r="M88" s="349"/>
      <c r="N88" s="347"/>
      <c r="O88" s="348"/>
      <c r="P88" s="348"/>
      <c r="Q88" s="348"/>
      <c r="R88" s="349"/>
      <c r="S88" s="347"/>
      <c r="T88" s="348"/>
      <c r="U88" s="348"/>
      <c r="V88" s="348"/>
      <c r="W88" s="349"/>
      <c r="X88" s="347"/>
      <c r="Y88" s="348"/>
      <c r="Z88" s="348"/>
      <c r="AA88" s="348"/>
      <c r="AB88" s="349"/>
      <c r="AC88" s="347"/>
      <c r="AD88" s="348"/>
      <c r="AE88" s="348"/>
      <c r="AF88" s="348"/>
      <c r="AG88" s="349"/>
      <c r="AH88" s="347"/>
      <c r="AI88" s="348"/>
      <c r="AJ88" s="348"/>
      <c r="AK88" s="348"/>
      <c r="AL88" s="349"/>
      <c r="AM88" s="347"/>
      <c r="AN88" s="348"/>
      <c r="AO88" s="348"/>
      <c r="AP88" s="348"/>
      <c r="AQ88" s="349"/>
      <c r="AR88" s="347"/>
      <c r="AS88" s="348"/>
      <c r="AT88" s="348"/>
      <c r="AU88" s="348"/>
      <c r="AV88" s="349"/>
      <c r="AW88" s="347"/>
      <c r="AX88" s="348"/>
      <c r="AY88" s="348"/>
      <c r="AZ88" s="348"/>
      <c r="BA88" s="349"/>
      <c r="BB88" s="347"/>
      <c r="BC88" s="348"/>
      <c r="BD88" s="348"/>
      <c r="BE88" s="348"/>
      <c r="BF88" s="349"/>
      <c r="BG88" s="347"/>
      <c r="BH88" s="348"/>
      <c r="BI88" s="348"/>
      <c r="BJ88" s="348"/>
      <c r="BK88" s="349"/>
      <c r="BL88" s="347"/>
      <c r="BM88" s="348"/>
      <c r="BN88" s="348"/>
      <c r="BO88" s="348"/>
      <c r="BP88" s="349"/>
      <c r="BQ88" s="347"/>
      <c r="BR88" s="348"/>
      <c r="BS88" s="348"/>
      <c r="BT88" s="348"/>
      <c r="BU88" s="349"/>
      <c r="BV88" s="347"/>
      <c r="BW88" s="348"/>
      <c r="BX88" s="348"/>
      <c r="BY88" s="348"/>
      <c r="BZ88" s="349"/>
      <c r="CA88" s="347"/>
      <c r="CB88" s="348"/>
      <c r="CC88" s="348"/>
      <c r="CD88" s="348"/>
      <c r="CE88" s="349"/>
      <c r="CF88" s="347"/>
      <c r="CG88" s="348"/>
      <c r="CH88" s="348"/>
      <c r="CI88" s="348"/>
      <c r="CJ88" s="349"/>
      <c r="CK88" s="347"/>
      <c r="CL88" s="348"/>
      <c r="CM88" s="348"/>
      <c r="CN88" s="348"/>
      <c r="CO88" s="349"/>
      <c r="CP88" s="347"/>
      <c r="CQ88" s="348"/>
      <c r="CR88" s="348"/>
      <c r="CS88" s="348"/>
      <c r="CT88" s="349"/>
      <c r="CU88" s="347"/>
      <c r="CV88" s="348"/>
      <c r="CW88" s="348"/>
      <c r="CX88" s="348"/>
      <c r="CY88" s="349"/>
      <c r="CZ88" s="347"/>
      <c r="DA88" s="348"/>
      <c r="DB88" s="348"/>
      <c r="DC88" s="348"/>
      <c r="DD88" s="349"/>
      <c r="DE88" s="347"/>
      <c r="DF88" s="348"/>
      <c r="DG88" s="348"/>
      <c r="DH88" s="348"/>
      <c r="DI88" s="349"/>
      <c r="DJ88" s="347"/>
      <c r="DK88" s="348"/>
      <c r="DL88" s="348"/>
      <c r="DM88" s="348"/>
      <c r="DN88" s="349"/>
      <c r="DO88" s="347"/>
      <c r="DP88" s="348"/>
      <c r="DQ88" s="348"/>
      <c r="DR88" s="348"/>
      <c r="DS88" s="349"/>
      <c r="DT88" s="347"/>
      <c r="DU88" s="348"/>
      <c r="DV88" s="348"/>
      <c r="DW88" s="348"/>
      <c r="DX88" s="349"/>
      <c r="DY88" s="347"/>
      <c r="DZ88" s="348"/>
      <c r="EA88" s="348"/>
      <c r="EB88" s="348"/>
      <c r="EC88" s="349"/>
      <c r="ED88" s="347"/>
      <c r="EE88" s="348"/>
      <c r="EF88" s="348"/>
      <c r="EG88" s="348"/>
      <c r="EH88" s="349"/>
      <c r="EI88" s="347"/>
      <c r="EJ88" s="348"/>
      <c r="EK88" s="348"/>
      <c r="EL88" s="348"/>
      <c r="EM88" s="349"/>
      <c r="EN88" s="347"/>
      <c r="EO88" s="348"/>
      <c r="EP88" s="348"/>
      <c r="EQ88" s="348"/>
      <c r="ER88" s="349"/>
      <c r="ES88" s="347"/>
      <c r="ET88" s="348"/>
      <c r="EU88" s="348"/>
      <c r="EV88" s="348"/>
      <c r="EW88" s="349"/>
      <c r="EX88" s="347"/>
      <c r="EY88" s="348"/>
      <c r="EZ88" s="348"/>
      <c r="FA88" s="348"/>
      <c r="FB88" s="349"/>
      <c r="FC88" s="347"/>
      <c r="FD88" s="348"/>
      <c r="FE88" s="348"/>
      <c r="FF88" s="348"/>
      <c r="FG88" s="349"/>
      <c r="FH88" s="347"/>
      <c r="FI88" s="348"/>
      <c r="FJ88" s="348"/>
      <c r="FK88" s="348"/>
      <c r="FL88" s="349"/>
      <c r="FM88" s="347"/>
      <c r="FN88" s="348"/>
      <c r="FO88" s="348"/>
      <c r="FP88" s="348"/>
      <c r="FQ88" s="349"/>
      <c r="FR88" s="347"/>
      <c r="FS88" s="348"/>
      <c r="FT88" s="348"/>
      <c r="FU88" s="348"/>
      <c r="FV88" s="349"/>
      <c r="FW88" s="347"/>
      <c r="FX88" s="348"/>
      <c r="FY88" s="348"/>
      <c r="FZ88" s="348"/>
      <c r="GA88" s="349"/>
      <c r="GB88" s="347"/>
      <c r="GC88" s="348"/>
      <c r="GD88" s="348"/>
      <c r="GE88" s="348"/>
      <c r="GF88" s="349"/>
      <c r="GG88" s="347"/>
      <c r="GH88" s="348"/>
      <c r="GI88" s="348"/>
      <c r="GJ88" s="348"/>
      <c r="GK88" s="349"/>
      <c r="GL88" s="347"/>
      <c r="GM88" s="348"/>
      <c r="GN88" s="348"/>
      <c r="GO88" s="348"/>
      <c r="GP88" s="349"/>
      <c r="GQ88" s="347"/>
      <c r="GR88" s="348"/>
      <c r="GS88" s="348"/>
      <c r="GT88" s="348"/>
      <c r="GU88" s="349"/>
      <c r="GV88" s="347"/>
      <c r="GW88" s="348"/>
      <c r="GX88" s="348"/>
      <c r="GY88" s="348"/>
      <c r="GZ88" s="349"/>
      <c r="HA88" s="347"/>
      <c r="HB88" s="348"/>
      <c r="HC88" s="348"/>
      <c r="HD88" s="348"/>
      <c r="HE88" s="349"/>
      <c r="HF88" s="347"/>
      <c r="HG88" s="348"/>
      <c r="HH88" s="348"/>
      <c r="HI88" s="348"/>
      <c r="HJ88" s="349"/>
      <c r="HK88" s="347"/>
      <c r="HL88" s="348"/>
      <c r="HM88" s="348"/>
      <c r="HN88" s="348"/>
      <c r="HO88" s="349"/>
      <c r="HP88" s="347"/>
      <c r="HQ88" s="348"/>
      <c r="HR88" s="348"/>
      <c r="HS88" s="348"/>
      <c r="HT88" s="349"/>
      <c r="HU88" s="347"/>
      <c r="HV88" s="348"/>
      <c r="HW88" s="348"/>
      <c r="HX88" s="348"/>
      <c r="HY88" s="349"/>
      <c r="HZ88" s="133"/>
    </row>
    <row r="89" spans="1:234" x14ac:dyDescent="0.25">
      <c r="A89" s="8"/>
      <c r="B89" s="8"/>
      <c r="C89" s="8"/>
      <c r="D89" s="8"/>
      <c r="E89" s="8"/>
    </row>
    <row r="90" spans="1:234" ht="45.75" customHeight="1" x14ac:dyDescent="0.25">
      <c r="A90" s="9" t="s">
        <v>134</v>
      </c>
      <c r="B90" s="9" t="s">
        <v>135</v>
      </c>
      <c r="C90" s="9" t="s">
        <v>136</v>
      </c>
      <c r="D90" s="9" t="s">
        <v>137</v>
      </c>
      <c r="E90" s="9" t="s">
        <v>138</v>
      </c>
    </row>
    <row r="91" spans="1:234" ht="19.5" customHeight="1" x14ac:dyDescent="0.25">
      <c r="A91" s="10"/>
      <c r="B91" s="10"/>
      <c r="C91" s="10" t="s">
        <v>139</v>
      </c>
      <c r="D91" s="10" t="s">
        <v>140</v>
      </c>
      <c r="E91" s="10" t="s">
        <v>141</v>
      </c>
    </row>
    <row r="92" spans="1:234" x14ac:dyDescent="0.25">
      <c r="A92" s="11" t="str">
        <f>+'[1]CM.06-DEPRECIACION'!$A$9</f>
        <v xml:space="preserve">Computadora </v>
      </c>
      <c r="B92" s="12" t="str">
        <f>+'[1]CM.06-DEPRECIACION'!$C$9</f>
        <v>Unidad</v>
      </c>
      <c r="C92" s="13">
        <f t="shared" ref="C92:C97" si="3">E92/D92</f>
        <v>1.9539078156312627E-2</v>
      </c>
      <c r="D92" s="14">
        <f>+'[1]CM.06-DEPRECIACION'!$F$9</f>
        <v>432.63475666264787</v>
      </c>
      <c r="E92" s="15">
        <v>8.4532843235687718</v>
      </c>
    </row>
    <row r="93" spans="1:234" x14ac:dyDescent="0.25">
      <c r="A93" s="16" t="str">
        <f>+'[1]CM.06-DEPRECIACION'!$A$10</f>
        <v xml:space="preserve">Impresora </v>
      </c>
      <c r="B93" s="17" t="str">
        <f>+'[1]CM.06-DEPRECIACION'!$C$10</f>
        <v>Unidad</v>
      </c>
      <c r="C93" s="18">
        <f t="shared" si="3"/>
        <v>6.513026052104208E-3</v>
      </c>
      <c r="D93" s="19">
        <f>+'[1]CM.06-DEPRECIACION'!$F$10</f>
        <v>572.1878112864174</v>
      </c>
      <c r="E93" s="20">
        <v>3.7266741216049226</v>
      </c>
    </row>
    <row r="94" spans="1:234" x14ac:dyDescent="0.25">
      <c r="A94" s="16" t="str">
        <f>+'[1]CM.06-DEPRECIACION'!$A$11</f>
        <v>Modulo de Trabajo</v>
      </c>
      <c r="B94" s="17" t="str">
        <f>+'[1]CM.06-DEPRECIACION'!$C$11</f>
        <v>Unidad</v>
      </c>
      <c r="C94" s="18">
        <f t="shared" si="3"/>
        <v>1.2342162726668566E-2</v>
      </c>
      <c r="D94" s="19">
        <f>+'[1]CM.06-DEPRECIACION'!$F$11</f>
        <v>114.19253400000001</v>
      </c>
      <c r="E94" s="20">
        <v>1.409382836798633</v>
      </c>
    </row>
    <row r="95" spans="1:234" x14ac:dyDescent="0.25">
      <c r="A95" s="16" t="str">
        <f>+'[1]CM.06-DEPRECIACION'!$A$12</f>
        <v xml:space="preserve">Escritorio </v>
      </c>
      <c r="B95" s="17" t="str">
        <f>+'[1]CM.06-DEPRECIACION'!$C$12</f>
        <v>Unidad</v>
      </c>
      <c r="C95" s="18">
        <f t="shared" si="3"/>
        <v>0</v>
      </c>
      <c r="D95" s="19">
        <f>+'[1]CM.06-DEPRECIACION'!$F$12</f>
        <v>66.359206896551726</v>
      </c>
      <c r="E95" s="20">
        <v>0</v>
      </c>
    </row>
    <row r="96" spans="1:234" x14ac:dyDescent="0.25">
      <c r="A96" s="16" t="str">
        <f>+'[1]CM.06-DEPRECIACION'!$A$13</f>
        <v>Sillon Giratorio</v>
      </c>
      <c r="B96" s="17" t="str">
        <f>+'[1]CM.06-DEPRECIACION'!$C$13</f>
        <v>Unidad</v>
      </c>
      <c r="C96" s="18">
        <f t="shared" si="3"/>
        <v>6.5130260521042071E-3</v>
      </c>
      <c r="D96" s="19">
        <f>+'[1]CM.06-DEPRECIACION'!$F$13</f>
        <v>52.228571428571435</v>
      </c>
      <c r="E96" s="20">
        <v>0.3401660463784712</v>
      </c>
    </row>
    <row r="97" spans="1:234" x14ac:dyDescent="0.25">
      <c r="A97" s="21" t="str">
        <f>+'[1]CM.06-DEPRECIACION'!$A$14</f>
        <v>Armario</v>
      </c>
      <c r="B97" s="22" t="str">
        <f>+'[1]CM.06-DEPRECIACION'!$C$14</f>
        <v>Unidad</v>
      </c>
      <c r="C97" s="23">
        <f t="shared" si="3"/>
        <v>3.9078156312625241E-2</v>
      </c>
      <c r="D97" s="24">
        <f>+'[2]CM.06-DEPRECIACION'!$F$14</f>
        <v>123.04117647058825</v>
      </c>
      <c r="E97" s="25">
        <v>4.8082223270069546</v>
      </c>
    </row>
    <row r="98" spans="1:234" x14ac:dyDescent="0.25">
      <c r="A98" s="26"/>
      <c r="B98" s="27"/>
      <c r="C98" s="28" t="s">
        <v>142</v>
      </c>
      <c r="D98" s="29"/>
      <c r="E98" s="30">
        <f>+SUM(E92:E97)</f>
        <v>18.737729655357754</v>
      </c>
    </row>
    <row r="99" spans="1:234" x14ac:dyDescent="0.25">
      <c r="A99" s="26"/>
      <c r="B99" s="27"/>
      <c r="C99" s="31" t="s">
        <v>143</v>
      </c>
      <c r="D99" s="32"/>
      <c r="E99" s="108">
        <v>52</v>
      </c>
    </row>
    <row r="100" spans="1:234" x14ac:dyDescent="0.25">
      <c r="A100" s="26"/>
      <c r="B100" s="27"/>
      <c r="C100" s="33" t="s">
        <v>144</v>
      </c>
      <c r="D100" s="34"/>
      <c r="E100" s="30">
        <f>+E98/E99</f>
        <v>0.36034095491072604</v>
      </c>
    </row>
    <row r="101" spans="1:234" x14ac:dyDescent="0.25">
      <c r="A101" s="1"/>
      <c r="B101" s="1"/>
      <c r="C101" s="1"/>
      <c r="D101" s="1"/>
      <c r="E101" s="1"/>
    </row>
    <row r="102" spans="1:234" x14ac:dyDescent="0.25">
      <c r="A102" s="350" t="s">
        <v>145</v>
      </c>
      <c r="B102" s="350"/>
      <c r="C102" s="350"/>
      <c r="D102" s="350"/>
      <c r="E102" s="350"/>
    </row>
    <row r="105" spans="1:234" ht="52.5" customHeight="1" x14ac:dyDescent="0.25">
      <c r="A105" s="351" t="s">
        <v>129</v>
      </c>
      <c r="B105" s="351"/>
      <c r="C105" s="351"/>
      <c r="D105" s="351"/>
      <c r="E105" s="351"/>
    </row>
    <row r="106" spans="1:234" x14ac:dyDescent="0.25">
      <c r="A106" s="1"/>
      <c r="B106" s="1"/>
      <c r="C106" s="1"/>
      <c r="D106" s="1"/>
      <c r="E106" s="1"/>
    </row>
    <row r="107" spans="1:234" ht="15.75" x14ac:dyDescent="0.25">
      <c r="A107" s="357" t="s">
        <v>130</v>
      </c>
      <c r="B107" s="357"/>
      <c r="C107" s="357"/>
      <c r="D107" s="357"/>
      <c r="E107" s="357"/>
    </row>
    <row r="108" spans="1:234" ht="15.75" x14ac:dyDescent="0.25">
      <c r="A108" s="352" t="s">
        <v>131</v>
      </c>
      <c r="B108" s="352"/>
      <c r="C108" s="352"/>
      <c r="D108" s="352"/>
      <c r="E108" s="352"/>
    </row>
    <row r="109" spans="1:234" x14ac:dyDescent="0.25">
      <c r="A109" s="2"/>
      <c r="B109" s="3"/>
      <c r="C109" s="3"/>
      <c r="D109" s="2"/>
      <c r="E109" s="2"/>
    </row>
    <row r="110" spans="1:234" ht="15.75" thickBot="1" x14ac:dyDescent="0.3">
      <c r="A110" s="35" t="s">
        <v>132</v>
      </c>
      <c r="B110" s="36"/>
      <c r="C110" s="37"/>
      <c r="D110" s="36"/>
      <c r="E110" s="36"/>
    </row>
    <row r="111" spans="1:234" ht="42.75" customHeight="1" thickBot="1" x14ac:dyDescent="0.3">
      <c r="A111" s="358" t="s">
        <v>151</v>
      </c>
      <c r="B111" s="359"/>
      <c r="C111" s="359"/>
      <c r="D111" s="359"/>
      <c r="E111" s="360"/>
      <c r="F111" s="348"/>
      <c r="G111" s="348"/>
      <c r="H111" s="349"/>
      <c r="I111" s="347"/>
      <c r="J111" s="348"/>
      <c r="K111" s="348"/>
      <c r="L111" s="348"/>
      <c r="M111" s="349"/>
      <c r="N111" s="347"/>
      <c r="O111" s="348"/>
      <c r="P111" s="348"/>
      <c r="Q111" s="348"/>
      <c r="R111" s="349"/>
      <c r="S111" s="347"/>
      <c r="T111" s="348"/>
      <c r="U111" s="348"/>
      <c r="V111" s="348"/>
      <c r="W111" s="349"/>
      <c r="X111" s="347"/>
      <c r="Y111" s="348"/>
      <c r="Z111" s="348"/>
      <c r="AA111" s="348"/>
      <c r="AB111" s="349"/>
      <c r="AC111" s="347"/>
      <c r="AD111" s="348"/>
      <c r="AE111" s="348"/>
      <c r="AF111" s="348"/>
      <c r="AG111" s="349"/>
      <c r="AH111" s="347"/>
      <c r="AI111" s="348"/>
      <c r="AJ111" s="348"/>
      <c r="AK111" s="348"/>
      <c r="AL111" s="349"/>
      <c r="AM111" s="347"/>
      <c r="AN111" s="348"/>
      <c r="AO111" s="348"/>
      <c r="AP111" s="348"/>
      <c r="AQ111" s="349"/>
      <c r="AR111" s="347"/>
      <c r="AS111" s="348"/>
      <c r="AT111" s="348"/>
      <c r="AU111" s="348"/>
      <c r="AV111" s="349"/>
      <c r="AW111" s="347"/>
      <c r="AX111" s="348"/>
      <c r="AY111" s="348"/>
      <c r="AZ111" s="348"/>
      <c r="BA111" s="349"/>
      <c r="BB111" s="347"/>
      <c r="BC111" s="348"/>
      <c r="BD111" s="348"/>
      <c r="BE111" s="348"/>
      <c r="BF111" s="349"/>
      <c r="BG111" s="347"/>
      <c r="BH111" s="348"/>
      <c r="BI111" s="348"/>
      <c r="BJ111" s="348"/>
      <c r="BK111" s="349"/>
      <c r="BL111" s="347"/>
      <c r="BM111" s="348"/>
      <c r="BN111" s="348"/>
      <c r="BO111" s="348"/>
      <c r="BP111" s="349"/>
      <c r="BQ111" s="347"/>
      <c r="BR111" s="348"/>
      <c r="BS111" s="348"/>
      <c r="BT111" s="348"/>
      <c r="BU111" s="349"/>
      <c r="BV111" s="347"/>
      <c r="BW111" s="348"/>
      <c r="BX111" s="348"/>
      <c r="BY111" s="348"/>
      <c r="BZ111" s="349"/>
      <c r="CA111" s="347"/>
      <c r="CB111" s="348"/>
      <c r="CC111" s="348"/>
      <c r="CD111" s="348"/>
      <c r="CE111" s="349"/>
      <c r="CF111" s="347"/>
      <c r="CG111" s="348"/>
      <c r="CH111" s="348"/>
      <c r="CI111" s="348"/>
      <c r="CJ111" s="349"/>
      <c r="CK111" s="347"/>
      <c r="CL111" s="348"/>
      <c r="CM111" s="348"/>
      <c r="CN111" s="348"/>
      <c r="CO111" s="349"/>
      <c r="CP111" s="347"/>
      <c r="CQ111" s="348"/>
      <c r="CR111" s="348"/>
      <c r="CS111" s="348"/>
      <c r="CT111" s="349"/>
      <c r="CU111" s="347"/>
      <c r="CV111" s="348"/>
      <c r="CW111" s="348"/>
      <c r="CX111" s="348"/>
      <c r="CY111" s="349"/>
      <c r="CZ111" s="347"/>
      <c r="DA111" s="348"/>
      <c r="DB111" s="348"/>
      <c r="DC111" s="348"/>
      <c r="DD111" s="349"/>
      <c r="DE111" s="347"/>
      <c r="DF111" s="348"/>
      <c r="DG111" s="348"/>
      <c r="DH111" s="348"/>
      <c r="DI111" s="349"/>
      <c r="DJ111" s="347"/>
      <c r="DK111" s="348"/>
      <c r="DL111" s="348"/>
      <c r="DM111" s="348"/>
      <c r="DN111" s="349"/>
      <c r="DO111" s="347"/>
      <c r="DP111" s="348"/>
      <c r="DQ111" s="348"/>
      <c r="DR111" s="348"/>
      <c r="DS111" s="349"/>
      <c r="DT111" s="347"/>
      <c r="DU111" s="348"/>
      <c r="DV111" s="348"/>
      <c r="DW111" s="348"/>
      <c r="DX111" s="349"/>
      <c r="DY111" s="347"/>
      <c r="DZ111" s="348"/>
      <c r="EA111" s="348"/>
      <c r="EB111" s="348"/>
      <c r="EC111" s="349"/>
      <c r="ED111" s="347"/>
      <c r="EE111" s="348"/>
      <c r="EF111" s="348"/>
      <c r="EG111" s="348"/>
      <c r="EH111" s="349"/>
      <c r="EI111" s="347"/>
      <c r="EJ111" s="348"/>
      <c r="EK111" s="348"/>
      <c r="EL111" s="348"/>
      <c r="EM111" s="349"/>
      <c r="EN111" s="347"/>
      <c r="EO111" s="348"/>
      <c r="EP111" s="348"/>
      <c r="EQ111" s="348"/>
      <c r="ER111" s="349"/>
      <c r="ES111" s="347"/>
      <c r="ET111" s="348"/>
      <c r="EU111" s="348"/>
      <c r="EV111" s="348"/>
      <c r="EW111" s="349"/>
      <c r="EX111" s="347"/>
      <c r="EY111" s="348"/>
      <c r="EZ111" s="348"/>
      <c r="FA111" s="348"/>
      <c r="FB111" s="349"/>
      <c r="FC111" s="347"/>
      <c r="FD111" s="348"/>
      <c r="FE111" s="348"/>
      <c r="FF111" s="348"/>
      <c r="FG111" s="349"/>
      <c r="FH111" s="347"/>
      <c r="FI111" s="348"/>
      <c r="FJ111" s="348"/>
      <c r="FK111" s="348"/>
      <c r="FL111" s="349"/>
      <c r="FM111" s="347"/>
      <c r="FN111" s="348"/>
      <c r="FO111" s="348"/>
      <c r="FP111" s="348"/>
      <c r="FQ111" s="349"/>
      <c r="FR111" s="347"/>
      <c r="FS111" s="348"/>
      <c r="FT111" s="348"/>
      <c r="FU111" s="348"/>
      <c r="FV111" s="349"/>
      <c r="FW111" s="347"/>
      <c r="FX111" s="348"/>
      <c r="FY111" s="348"/>
      <c r="FZ111" s="348"/>
      <c r="GA111" s="349"/>
      <c r="GB111" s="347"/>
      <c r="GC111" s="348"/>
      <c r="GD111" s="348"/>
      <c r="GE111" s="348"/>
      <c r="GF111" s="349"/>
      <c r="GG111" s="347"/>
      <c r="GH111" s="348"/>
      <c r="GI111" s="348"/>
      <c r="GJ111" s="348"/>
      <c r="GK111" s="349"/>
      <c r="GL111" s="347"/>
      <c r="GM111" s="348"/>
      <c r="GN111" s="348"/>
      <c r="GO111" s="348"/>
      <c r="GP111" s="349"/>
      <c r="GQ111" s="347"/>
      <c r="GR111" s="348"/>
      <c r="GS111" s="348"/>
      <c r="GT111" s="348"/>
      <c r="GU111" s="349"/>
      <c r="GV111" s="347"/>
      <c r="GW111" s="348"/>
      <c r="GX111" s="348"/>
      <c r="GY111" s="348"/>
      <c r="GZ111" s="349"/>
      <c r="HA111" s="347"/>
      <c r="HB111" s="348"/>
      <c r="HC111" s="348"/>
      <c r="HD111" s="348"/>
      <c r="HE111" s="349"/>
      <c r="HF111" s="347"/>
      <c r="HG111" s="348"/>
      <c r="HH111" s="348"/>
      <c r="HI111" s="348"/>
      <c r="HJ111" s="349"/>
      <c r="HK111" s="347"/>
      <c r="HL111" s="348"/>
      <c r="HM111" s="348"/>
      <c r="HN111" s="348"/>
      <c r="HO111" s="349"/>
      <c r="HP111" s="347"/>
      <c r="HQ111" s="348"/>
      <c r="HR111" s="348"/>
      <c r="HS111" s="348"/>
      <c r="HT111" s="349"/>
      <c r="HU111" s="347"/>
      <c r="HV111" s="348"/>
      <c r="HW111" s="348"/>
      <c r="HX111" s="348"/>
      <c r="HY111" s="349"/>
      <c r="HZ111" s="133"/>
    </row>
    <row r="112" spans="1:234" x14ac:dyDescent="0.25">
      <c r="A112" s="38"/>
      <c r="B112" s="39"/>
      <c r="C112" s="40"/>
      <c r="D112" s="39"/>
      <c r="E112" s="39"/>
    </row>
    <row r="113" spans="1:234" ht="15.75" thickBot="1" x14ac:dyDescent="0.3">
      <c r="A113" s="35" t="s">
        <v>133</v>
      </c>
      <c r="B113" s="36"/>
      <c r="C113" s="40"/>
      <c r="D113" s="39"/>
      <c r="E113" s="39"/>
    </row>
    <row r="114" spans="1:234" ht="42.75" customHeight="1" thickBot="1" x14ac:dyDescent="0.3">
      <c r="A114" s="358" t="s">
        <v>147</v>
      </c>
      <c r="B114" s="359"/>
      <c r="C114" s="359"/>
      <c r="D114" s="359"/>
      <c r="E114" s="360"/>
      <c r="F114" s="348"/>
      <c r="G114" s="348"/>
      <c r="H114" s="349"/>
      <c r="I114" s="347"/>
      <c r="J114" s="348"/>
      <c r="K114" s="348"/>
      <c r="L114" s="348"/>
      <c r="M114" s="349"/>
      <c r="N114" s="347"/>
      <c r="O114" s="348"/>
      <c r="P114" s="348"/>
      <c r="Q114" s="348"/>
      <c r="R114" s="349"/>
      <c r="S114" s="347"/>
      <c r="T114" s="348"/>
      <c r="U114" s="348"/>
      <c r="V114" s="348"/>
      <c r="W114" s="349"/>
      <c r="X114" s="347"/>
      <c r="Y114" s="348"/>
      <c r="Z114" s="348"/>
      <c r="AA114" s="348"/>
      <c r="AB114" s="349"/>
      <c r="AC114" s="347"/>
      <c r="AD114" s="348"/>
      <c r="AE114" s="348"/>
      <c r="AF114" s="348"/>
      <c r="AG114" s="349"/>
      <c r="AH114" s="347"/>
      <c r="AI114" s="348"/>
      <c r="AJ114" s="348"/>
      <c r="AK114" s="348"/>
      <c r="AL114" s="349"/>
      <c r="AM114" s="347"/>
      <c r="AN114" s="348"/>
      <c r="AO114" s="348"/>
      <c r="AP114" s="348"/>
      <c r="AQ114" s="349"/>
      <c r="AR114" s="347"/>
      <c r="AS114" s="348"/>
      <c r="AT114" s="348"/>
      <c r="AU114" s="348"/>
      <c r="AV114" s="349"/>
      <c r="AW114" s="347"/>
      <c r="AX114" s="348"/>
      <c r="AY114" s="348"/>
      <c r="AZ114" s="348"/>
      <c r="BA114" s="349"/>
      <c r="BB114" s="347"/>
      <c r="BC114" s="348"/>
      <c r="BD114" s="348"/>
      <c r="BE114" s="348"/>
      <c r="BF114" s="349"/>
      <c r="BG114" s="347"/>
      <c r="BH114" s="348"/>
      <c r="BI114" s="348"/>
      <c r="BJ114" s="348"/>
      <c r="BK114" s="349"/>
      <c r="BL114" s="347"/>
      <c r="BM114" s="348"/>
      <c r="BN114" s="348"/>
      <c r="BO114" s="348"/>
      <c r="BP114" s="349"/>
      <c r="BQ114" s="347"/>
      <c r="BR114" s="348"/>
      <c r="BS114" s="348"/>
      <c r="BT114" s="348"/>
      <c r="BU114" s="349"/>
      <c r="BV114" s="347"/>
      <c r="BW114" s="348"/>
      <c r="BX114" s="348"/>
      <c r="BY114" s="348"/>
      <c r="BZ114" s="349"/>
      <c r="CA114" s="347"/>
      <c r="CB114" s="348"/>
      <c r="CC114" s="348"/>
      <c r="CD114" s="348"/>
      <c r="CE114" s="349"/>
      <c r="CF114" s="347"/>
      <c r="CG114" s="348"/>
      <c r="CH114" s="348"/>
      <c r="CI114" s="348"/>
      <c r="CJ114" s="349"/>
      <c r="CK114" s="347"/>
      <c r="CL114" s="348"/>
      <c r="CM114" s="348"/>
      <c r="CN114" s="348"/>
      <c r="CO114" s="349"/>
      <c r="CP114" s="347"/>
      <c r="CQ114" s="348"/>
      <c r="CR114" s="348"/>
      <c r="CS114" s="348"/>
      <c r="CT114" s="349"/>
      <c r="CU114" s="347"/>
      <c r="CV114" s="348"/>
      <c r="CW114" s="348"/>
      <c r="CX114" s="348"/>
      <c r="CY114" s="349"/>
      <c r="CZ114" s="347"/>
      <c r="DA114" s="348"/>
      <c r="DB114" s="348"/>
      <c r="DC114" s="348"/>
      <c r="DD114" s="349"/>
      <c r="DE114" s="347"/>
      <c r="DF114" s="348"/>
      <c r="DG114" s="348"/>
      <c r="DH114" s="348"/>
      <c r="DI114" s="349"/>
      <c r="DJ114" s="347"/>
      <c r="DK114" s="348"/>
      <c r="DL114" s="348"/>
      <c r="DM114" s="348"/>
      <c r="DN114" s="349"/>
      <c r="DO114" s="347"/>
      <c r="DP114" s="348"/>
      <c r="DQ114" s="348"/>
      <c r="DR114" s="348"/>
      <c r="DS114" s="349"/>
      <c r="DT114" s="347"/>
      <c r="DU114" s="348"/>
      <c r="DV114" s="348"/>
      <c r="DW114" s="348"/>
      <c r="DX114" s="349"/>
      <c r="DY114" s="347"/>
      <c r="DZ114" s="348"/>
      <c r="EA114" s="348"/>
      <c r="EB114" s="348"/>
      <c r="EC114" s="349"/>
      <c r="ED114" s="347"/>
      <c r="EE114" s="348"/>
      <c r="EF114" s="348"/>
      <c r="EG114" s="348"/>
      <c r="EH114" s="349"/>
      <c r="EI114" s="347"/>
      <c r="EJ114" s="348"/>
      <c r="EK114" s="348"/>
      <c r="EL114" s="348"/>
      <c r="EM114" s="349"/>
      <c r="EN114" s="347"/>
      <c r="EO114" s="348"/>
      <c r="EP114" s="348"/>
      <c r="EQ114" s="348"/>
      <c r="ER114" s="349"/>
      <c r="ES114" s="347"/>
      <c r="ET114" s="348"/>
      <c r="EU114" s="348"/>
      <c r="EV114" s="348"/>
      <c r="EW114" s="349"/>
      <c r="EX114" s="347"/>
      <c r="EY114" s="348"/>
      <c r="EZ114" s="348"/>
      <c r="FA114" s="348"/>
      <c r="FB114" s="349"/>
      <c r="FC114" s="347"/>
      <c r="FD114" s="348"/>
      <c r="FE114" s="348"/>
      <c r="FF114" s="348"/>
      <c r="FG114" s="349"/>
      <c r="FH114" s="347"/>
      <c r="FI114" s="348"/>
      <c r="FJ114" s="348"/>
      <c r="FK114" s="348"/>
      <c r="FL114" s="349"/>
      <c r="FM114" s="347"/>
      <c r="FN114" s="348"/>
      <c r="FO114" s="348"/>
      <c r="FP114" s="348"/>
      <c r="FQ114" s="349"/>
      <c r="FR114" s="347"/>
      <c r="FS114" s="348"/>
      <c r="FT114" s="348"/>
      <c r="FU114" s="348"/>
      <c r="FV114" s="349"/>
      <c r="FW114" s="347"/>
      <c r="FX114" s="348"/>
      <c r="FY114" s="348"/>
      <c r="FZ114" s="348"/>
      <c r="GA114" s="349"/>
      <c r="GB114" s="347"/>
      <c r="GC114" s="348"/>
      <c r="GD114" s="348"/>
      <c r="GE114" s="348"/>
      <c r="GF114" s="349"/>
      <c r="GG114" s="347"/>
      <c r="GH114" s="348"/>
      <c r="GI114" s="348"/>
      <c r="GJ114" s="348"/>
      <c r="GK114" s="349"/>
      <c r="GL114" s="347"/>
      <c r="GM114" s="348"/>
      <c r="GN114" s="348"/>
      <c r="GO114" s="348"/>
      <c r="GP114" s="349"/>
      <c r="GQ114" s="347"/>
      <c r="GR114" s="348"/>
      <c r="GS114" s="348"/>
      <c r="GT114" s="348"/>
      <c r="GU114" s="349"/>
      <c r="GV114" s="347"/>
      <c r="GW114" s="348"/>
      <c r="GX114" s="348"/>
      <c r="GY114" s="348"/>
      <c r="GZ114" s="349"/>
      <c r="HA114" s="347"/>
      <c r="HB114" s="348"/>
      <c r="HC114" s="348"/>
      <c r="HD114" s="348"/>
      <c r="HE114" s="349"/>
      <c r="HF114" s="347"/>
      <c r="HG114" s="348"/>
      <c r="HH114" s="348"/>
      <c r="HI114" s="348"/>
      <c r="HJ114" s="349"/>
      <c r="HK114" s="347"/>
      <c r="HL114" s="348"/>
      <c r="HM114" s="348"/>
      <c r="HN114" s="348"/>
      <c r="HO114" s="349"/>
      <c r="HP114" s="347"/>
      <c r="HQ114" s="348"/>
      <c r="HR114" s="348"/>
      <c r="HS114" s="348"/>
      <c r="HT114" s="349"/>
      <c r="HU114" s="347"/>
      <c r="HV114" s="348"/>
      <c r="HW114" s="348"/>
      <c r="HX114" s="348"/>
      <c r="HY114" s="349"/>
      <c r="HZ114" s="133"/>
    </row>
    <row r="115" spans="1:234" x14ac:dyDescent="0.25">
      <c r="A115" s="41"/>
      <c r="B115" s="36"/>
      <c r="C115" s="42"/>
      <c r="D115" s="43"/>
      <c r="E115" s="43"/>
    </row>
    <row r="116" spans="1:234" ht="45.75" customHeight="1" x14ac:dyDescent="0.25">
      <c r="A116" s="9" t="s">
        <v>134</v>
      </c>
      <c r="B116" s="9" t="s">
        <v>135</v>
      </c>
      <c r="C116" s="9" t="s">
        <v>136</v>
      </c>
      <c r="D116" s="9" t="s">
        <v>137</v>
      </c>
      <c r="E116" s="9" t="s">
        <v>138</v>
      </c>
    </row>
    <row r="117" spans="1:234" ht="19.5" customHeight="1" x14ac:dyDescent="0.25">
      <c r="A117" s="10"/>
      <c r="B117" s="10"/>
      <c r="C117" s="10" t="s">
        <v>139</v>
      </c>
      <c r="D117" s="10" t="s">
        <v>140</v>
      </c>
      <c r="E117" s="10" t="s">
        <v>141</v>
      </c>
    </row>
    <row r="118" spans="1:234" x14ac:dyDescent="0.25">
      <c r="A118" s="11" t="str">
        <f>+'[1]CM.06-DEPRECIACION'!$A$9</f>
        <v xml:space="preserve">Computadora </v>
      </c>
      <c r="B118" s="12" t="str">
        <f>+'[1]CM.06-DEPRECIACION'!$C$9</f>
        <v>Unidad</v>
      </c>
      <c r="C118" s="13">
        <f t="shared" ref="C118:C123" si="4">E118/D118</f>
        <v>0.57100476401514788</v>
      </c>
      <c r="D118" s="14">
        <f>+'[1]CM.06-DEPRECIACION'!$F$9</f>
        <v>432.63475666264787</v>
      </c>
      <c r="E118" s="15">
        <v>247.03650713290617</v>
      </c>
    </row>
    <row r="119" spans="1:234" x14ac:dyDescent="0.25">
      <c r="A119" s="16" t="str">
        <f>+'[1]CM.06-DEPRECIACION'!$A$10</f>
        <v xml:space="preserve">Impresora </v>
      </c>
      <c r="B119" s="17" t="str">
        <f>+'[1]CM.06-DEPRECIACION'!$C$10</f>
        <v>Unidad</v>
      </c>
      <c r="C119" s="18">
        <f t="shared" si="4"/>
        <v>0.19400075599911573</v>
      </c>
      <c r="D119" s="19">
        <f>+'[1]CM.06-DEPRECIACION'!$F$10</f>
        <v>572.1878112864174</v>
      </c>
      <c r="E119" s="20">
        <v>111.00486796304435</v>
      </c>
    </row>
    <row r="120" spans="1:234" x14ac:dyDescent="0.25">
      <c r="A120" s="16" t="str">
        <f>+'[1]CM.06-DEPRECIACION'!$A$11</f>
        <v>Modulo de Trabajo</v>
      </c>
      <c r="B120" s="17" t="str">
        <f>+'[1]CM.06-DEPRECIACION'!$C$11</f>
        <v>Unidad</v>
      </c>
      <c r="C120" s="18">
        <f t="shared" si="4"/>
        <v>0.48988892053546002</v>
      </c>
      <c r="D120" s="19">
        <f>+'[1]CM.06-DEPRECIACION'!$F$11</f>
        <v>114.19253400000001</v>
      </c>
      <c r="E120" s="20">
        <v>55.941657214468819</v>
      </c>
    </row>
    <row r="121" spans="1:234" x14ac:dyDescent="0.25">
      <c r="A121" s="16" t="str">
        <f>+'[1]CM.06-DEPRECIACION'!$A$12</f>
        <v xml:space="preserve">Escritorio </v>
      </c>
      <c r="B121" s="17" t="str">
        <f>+'[1]CM.06-DEPRECIACION'!$C$12</f>
        <v>Unidad</v>
      </c>
      <c r="C121" s="18">
        <f t="shared" si="4"/>
        <v>2.7493759955498471E-3</v>
      </c>
      <c r="D121" s="19">
        <f>+'[1]CM.06-DEPRECIACION'!$F$12</f>
        <v>66.359206896551726</v>
      </c>
      <c r="E121" s="20">
        <v>0.18244641052510518</v>
      </c>
    </row>
    <row r="122" spans="1:234" x14ac:dyDescent="0.25">
      <c r="A122" s="16" t="str">
        <f>+'[1]CM.06-DEPRECIACION'!$A$13</f>
        <v>Sillon Giratorio</v>
      </c>
      <c r="B122" s="17" t="str">
        <f>+'[1]CM.06-DEPRECIACION'!$C$13</f>
        <v>Unidad</v>
      </c>
      <c r="C122" s="18">
        <f t="shared" si="4"/>
        <v>0.19675013199466554</v>
      </c>
      <c r="D122" s="19">
        <f>+'[1]CM.06-DEPRECIACION'!$F$13</f>
        <v>52.228571428571435</v>
      </c>
      <c r="E122" s="20">
        <v>10.275978322464248</v>
      </c>
    </row>
    <row r="123" spans="1:234" x14ac:dyDescent="0.25">
      <c r="A123" s="21" t="str">
        <f>+'[1]CM.06-DEPRECIACION'!$A$14</f>
        <v>Armario</v>
      </c>
      <c r="B123" s="22" t="str">
        <f>+'[1]CM.06-DEPRECIACION'!$C$14</f>
        <v>Unidad</v>
      </c>
      <c r="C123" s="23">
        <f t="shared" si="4"/>
        <v>1.1392601520347456</v>
      </c>
      <c r="D123" s="24">
        <f>+'[2]CM.06-DEPRECIACION'!$F$14</f>
        <v>123.04117647058825</v>
      </c>
      <c r="E123" s="25">
        <v>140.17590941241633</v>
      </c>
    </row>
    <row r="124" spans="1:234" x14ac:dyDescent="0.25">
      <c r="A124" s="26"/>
      <c r="B124" s="27"/>
      <c r="C124" s="28" t="s">
        <v>142</v>
      </c>
      <c r="D124" s="29"/>
      <c r="E124" s="30">
        <f>+SUM(E118:E123)</f>
        <v>564.61736645582505</v>
      </c>
    </row>
    <row r="125" spans="1:234" x14ac:dyDescent="0.25">
      <c r="A125" s="26"/>
      <c r="B125" s="27"/>
      <c r="C125" s="31" t="s">
        <v>143</v>
      </c>
      <c r="D125" s="32"/>
      <c r="E125" s="108">
        <v>860</v>
      </c>
    </row>
    <row r="126" spans="1:234" x14ac:dyDescent="0.25">
      <c r="A126" s="26"/>
      <c r="B126" s="27"/>
      <c r="C126" s="33" t="s">
        <v>144</v>
      </c>
      <c r="D126" s="34"/>
      <c r="E126" s="30">
        <f>+E124/E125</f>
        <v>0.65653182146026168</v>
      </c>
    </row>
    <row r="127" spans="1:234" x14ac:dyDescent="0.25">
      <c r="A127" s="1"/>
      <c r="B127" s="1"/>
      <c r="C127" s="1"/>
      <c r="D127" s="1"/>
      <c r="E127" s="1"/>
    </row>
    <row r="128" spans="1:234" x14ac:dyDescent="0.25">
      <c r="A128" s="350" t="s">
        <v>145</v>
      </c>
      <c r="B128" s="350"/>
      <c r="C128" s="350"/>
      <c r="D128" s="350"/>
      <c r="E128" s="350"/>
    </row>
    <row r="131" spans="1:234" ht="49.5" customHeight="1" x14ac:dyDescent="0.25">
      <c r="A131" s="351" t="s">
        <v>129</v>
      </c>
      <c r="B131" s="351"/>
      <c r="C131" s="351"/>
      <c r="D131" s="351"/>
      <c r="E131" s="351"/>
    </row>
    <row r="132" spans="1:234" x14ac:dyDescent="0.25">
      <c r="A132" s="1"/>
      <c r="B132" s="1"/>
      <c r="C132" s="1"/>
      <c r="D132" s="1"/>
      <c r="E132" s="1"/>
    </row>
    <row r="133" spans="1:234" ht="15.75" x14ac:dyDescent="0.25">
      <c r="A133" s="357" t="s">
        <v>130</v>
      </c>
      <c r="B133" s="357"/>
      <c r="C133" s="357"/>
      <c r="D133" s="357"/>
      <c r="E133" s="357"/>
    </row>
    <row r="134" spans="1:234" ht="15.75" x14ac:dyDescent="0.25">
      <c r="A134" s="352" t="s">
        <v>131</v>
      </c>
      <c r="B134" s="352"/>
      <c r="C134" s="352"/>
      <c r="D134" s="352"/>
      <c r="E134" s="352"/>
    </row>
    <row r="135" spans="1:234" x14ac:dyDescent="0.25">
      <c r="A135" s="2"/>
      <c r="B135" s="3"/>
      <c r="C135" s="3"/>
      <c r="D135" s="2"/>
      <c r="E135" s="2"/>
    </row>
    <row r="136" spans="1:234" ht="15.75" thickBot="1" x14ac:dyDescent="0.3">
      <c r="A136" s="35" t="s">
        <v>132</v>
      </c>
      <c r="B136" s="36"/>
      <c r="C136" s="37"/>
      <c r="D136" s="36"/>
      <c r="E136" s="36"/>
    </row>
    <row r="137" spans="1:234" ht="42.75" customHeight="1" thickBot="1" x14ac:dyDescent="0.3">
      <c r="A137" s="358" t="s">
        <v>152</v>
      </c>
      <c r="B137" s="359"/>
      <c r="C137" s="359"/>
      <c r="D137" s="359"/>
      <c r="E137" s="360"/>
      <c r="F137" s="348"/>
      <c r="G137" s="348"/>
      <c r="H137" s="349"/>
      <c r="I137" s="347"/>
      <c r="J137" s="348"/>
      <c r="K137" s="348"/>
      <c r="L137" s="348"/>
      <c r="M137" s="349"/>
      <c r="N137" s="347"/>
      <c r="O137" s="348"/>
      <c r="P137" s="348"/>
      <c r="Q137" s="348"/>
      <c r="R137" s="349"/>
      <c r="S137" s="347"/>
      <c r="T137" s="348"/>
      <c r="U137" s="348"/>
      <c r="V137" s="348"/>
      <c r="W137" s="349"/>
      <c r="X137" s="347"/>
      <c r="Y137" s="348"/>
      <c r="Z137" s="348"/>
      <c r="AA137" s="348"/>
      <c r="AB137" s="349"/>
      <c r="AC137" s="347"/>
      <c r="AD137" s="348"/>
      <c r="AE137" s="348"/>
      <c r="AF137" s="348"/>
      <c r="AG137" s="349"/>
      <c r="AH137" s="347"/>
      <c r="AI137" s="348"/>
      <c r="AJ137" s="348"/>
      <c r="AK137" s="348"/>
      <c r="AL137" s="349"/>
      <c r="AM137" s="347"/>
      <c r="AN137" s="348"/>
      <c r="AO137" s="348"/>
      <c r="AP137" s="348"/>
      <c r="AQ137" s="349"/>
      <c r="AR137" s="347"/>
      <c r="AS137" s="348"/>
      <c r="AT137" s="348"/>
      <c r="AU137" s="348"/>
      <c r="AV137" s="349"/>
      <c r="AW137" s="347"/>
      <c r="AX137" s="348"/>
      <c r="AY137" s="348"/>
      <c r="AZ137" s="348"/>
      <c r="BA137" s="349"/>
      <c r="BB137" s="347"/>
      <c r="BC137" s="348"/>
      <c r="BD137" s="348"/>
      <c r="BE137" s="348"/>
      <c r="BF137" s="349"/>
      <c r="BG137" s="347"/>
      <c r="BH137" s="348"/>
      <c r="BI137" s="348"/>
      <c r="BJ137" s="348"/>
      <c r="BK137" s="349"/>
      <c r="BL137" s="347"/>
      <c r="BM137" s="348"/>
      <c r="BN137" s="348"/>
      <c r="BO137" s="348"/>
      <c r="BP137" s="349"/>
      <c r="BQ137" s="347"/>
      <c r="BR137" s="348"/>
      <c r="BS137" s="348"/>
      <c r="BT137" s="348"/>
      <c r="BU137" s="349"/>
      <c r="BV137" s="347"/>
      <c r="BW137" s="348"/>
      <c r="BX137" s="348"/>
      <c r="BY137" s="348"/>
      <c r="BZ137" s="349"/>
      <c r="CA137" s="347"/>
      <c r="CB137" s="348"/>
      <c r="CC137" s="348"/>
      <c r="CD137" s="348"/>
      <c r="CE137" s="349"/>
      <c r="CF137" s="347"/>
      <c r="CG137" s="348"/>
      <c r="CH137" s="348"/>
      <c r="CI137" s="348"/>
      <c r="CJ137" s="349"/>
      <c r="CK137" s="347"/>
      <c r="CL137" s="348"/>
      <c r="CM137" s="348"/>
      <c r="CN137" s="348"/>
      <c r="CO137" s="349"/>
      <c r="CP137" s="347"/>
      <c r="CQ137" s="348"/>
      <c r="CR137" s="348"/>
      <c r="CS137" s="348"/>
      <c r="CT137" s="349"/>
      <c r="CU137" s="347"/>
      <c r="CV137" s="348"/>
      <c r="CW137" s="348"/>
      <c r="CX137" s="348"/>
      <c r="CY137" s="349"/>
      <c r="CZ137" s="347"/>
      <c r="DA137" s="348"/>
      <c r="DB137" s="348"/>
      <c r="DC137" s="348"/>
      <c r="DD137" s="349"/>
      <c r="DE137" s="347"/>
      <c r="DF137" s="348"/>
      <c r="DG137" s="348"/>
      <c r="DH137" s="348"/>
      <c r="DI137" s="349"/>
      <c r="DJ137" s="347"/>
      <c r="DK137" s="348"/>
      <c r="DL137" s="348"/>
      <c r="DM137" s="348"/>
      <c r="DN137" s="349"/>
      <c r="DO137" s="347"/>
      <c r="DP137" s="348"/>
      <c r="DQ137" s="348"/>
      <c r="DR137" s="348"/>
      <c r="DS137" s="349"/>
      <c r="DT137" s="347"/>
      <c r="DU137" s="348"/>
      <c r="DV137" s="348"/>
      <c r="DW137" s="348"/>
      <c r="DX137" s="349"/>
      <c r="DY137" s="347"/>
      <c r="DZ137" s="348"/>
      <c r="EA137" s="348"/>
      <c r="EB137" s="348"/>
      <c r="EC137" s="349"/>
      <c r="ED137" s="347"/>
      <c r="EE137" s="348"/>
      <c r="EF137" s="348"/>
      <c r="EG137" s="348"/>
      <c r="EH137" s="349"/>
      <c r="EI137" s="347"/>
      <c r="EJ137" s="348"/>
      <c r="EK137" s="348"/>
      <c r="EL137" s="348"/>
      <c r="EM137" s="349"/>
      <c r="EN137" s="347"/>
      <c r="EO137" s="348"/>
      <c r="EP137" s="348"/>
      <c r="EQ137" s="348"/>
      <c r="ER137" s="349"/>
      <c r="ES137" s="347"/>
      <c r="ET137" s="348"/>
      <c r="EU137" s="348"/>
      <c r="EV137" s="348"/>
      <c r="EW137" s="349"/>
      <c r="EX137" s="347"/>
      <c r="EY137" s="348"/>
      <c r="EZ137" s="348"/>
      <c r="FA137" s="348"/>
      <c r="FB137" s="349"/>
      <c r="FC137" s="347"/>
      <c r="FD137" s="348"/>
      <c r="FE137" s="348"/>
      <c r="FF137" s="348"/>
      <c r="FG137" s="349"/>
      <c r="FH137" s="347"/>
      <c r="FI137" s="348"/>
      <c r="FJ137" s="348"/>
      <c r="FK137" s="348"/>
      <c r="FL137" s="349"/>
      <c r="FM137" s="347"/>
      <c r="FN137" s="348"/>
      <c r="FO137" s="348"/>
      <c r="FP137" s="348"/>
      <c r="FQ137" s="349"/>
      <c r="FR137" s="347"/>
      <c r="FS137" s="348"/>
      <c r="FT137" s="348"/>
      <c r="FU137" s="348"/>
      <c r="FV137" s="349"/>
      <c r="FW137" s="347"/>
      <c r="FX137" s="348"/>
      <c r="FY137" s="348"/>
      <c r="FZ137" s="348"/>
      <c r="GA137" s="349"/>
      <c r="GB137" s="347"/>
      <c r="GC137" s="348"/>
      <c r="GD137" s="348"/>
      <c r="GE137" s="348"/>
      <c r="GF137" s="349"/>
      <c r="GG137" s="347"/>
      <c r="GH137" s="348"/>
      <c r="GI137" s="348"/>
      <c r="GJ137" s="348"/>
      <c r="GK137" s="349"/>
      <c r="GL137" s="347"/>
      <c r="GM137" s="348"/>
      <c r="GN137" s="348"/>
      <c r="GO137" s="348"/>
      <c r="GP137" s="349"/>
      <c r="GQ137" s="347"/>
      <c r="GR137" s="348"/>
      <c r="GS137" s="348"/>
      <c r="GT137" s="348"/>
      <c r="GU137" s="349"/>
      <c r="GV137" s="347"/>
      <c r="GW137" s="348"/>
      <c r="GX137" s="348"/>
      <c r="GY137" s="348"/>
      <c r="GZ137" s="349"/>
      <c r="HA137" s="347"/>
      <c r="HB137" s="348"/>
      <c r="HC137" s="348"/>
      <c r="HD137" s="348"/>
      <c r="HE137" s="349"/>
      <c r="HF137" s="347"/>
      <c r="HG137" s="348"/>
      <c r="HH137" s="348"/>
      <c r="HI137" s="348"/>
      <c r="HJ137" s="349"/>
      <c r="HK137" s="347"/>
      <c r="HL137" s="348"/>
      <c r="HM137" s="348"/>
      <c r="HN137" s="348"/>
      <c r="HO137" s="349"/>
      <c r="HP137" s="347"/>
      <c r="HQ137" s="348"/>
      <c r="HR137" s="348"/>
      <c r="HS137" s="348"/>
      <c r="HT137" s="349"/>
      <c r="HU137" s="347"/>
      <c r="HV137" s="348"/>
      <c r="HW137" s="348"/>
      <c r="HX137" s="348"/>
      <c r="HY137" s="349"/>
      <c r="HZ137" s="133"/>
    </row>
    <row r="138" spans="1:234" x14ac:dyDescent="0.25">
      <c r="A138" s="38"/>
      <c r="B138" s="39"/>
      <c r="C138" s="40"/>
      <c r="D138" s="39"/>
      <c r="E138" s="39"/>
    </row>
    <row r="139" spans="1:234" ht="15.75" thickBot="1" x14ac:dyDescent="0.3">
      <c r="A139" s="35" t="s">
        <v>133</v>
      </c>
      <c r="B139" s="36"/>
      <c r="C139" s="40"/>
      <c r="D139" s="39"/>
      <c r="E139" s="39"/>
    </row>
    <row r="140" spans="1:234" ht="42.75" customHeight="1" thickBot="1" x14ac:dyDescent="0.3">
      <c r="A140" s="358" t="s">
        <v>147</v>
      </c>
      <c r="B140" s="359"/>
      <c r="C140" s="359"/>
      <c r="D140" s="359"/>
      <c r="E140" s="360"/>
      <c r="F140" s="348"/>
      <c r="G140" s="348"/>
      <c r="H140" s="349"/>
      <c r="I140" s="347"/>
      <c r="J140" s="348"/>
      <c r="K140" s="348"/>
      <c r="L140" s="348"/>
      <c r="M140" s="349"/>
      <c r="N140" s="347"/>
      <c r="O140" s="348"/>
      <c r="P140" s="348"/>
      <c r="Q140" s="348"/>
      <c r="R140" s="349"/>
      <c r="S140" s="347"/>
      <c r="T140" s="348"/>
      <c r="U140" s="348"/>
      <c r="V140" s="348"/>
      <c r="W140" s="349"/>
      <c r="X140" s="347"/>
      <c r="Y140" s="348"/>
      <c r="Z140" s="348"/>
      <c r="AA140" s="348"/>
      <c r="AB140" s="349"/>
      <c r="AC140" s="347"/>
      <c r="AD140" s="348"/>
      <c r="AE140" s="348"/>
      <c r="AF140" s="348"/>
      <c r="AG140" s="349"/>
      <c r="AH140" s="347"/>
      <c r="AI140" s="348"/>
      <c r="AJ140" s="348"/>
      <c r="AK140" s="348"/>
      <c r="AL140" s="349"/>
      <c r="AM140" s="347"/>
      <c r="AN140" s="348"/>
      <c r="AO140" s="348"/>
      <c r="AP140" s="348"/>
      <c r="AQ140" s="349"/>
      <c r="AR140" s="347"/>
      <c r="AS140" s="348"/>
      <c r="AT140" s="348"/>
      <c r="AU140" s="348"/>
      <c r="AV140" s="349"/>
      <c r="AW140" s="347"/>
      <c r="AX140" s="348"/>
      <c r="AY140" s="348"/>
      <c r="AZ140" s="348"/>
      <c r="BA140" s="349"/>
      <c r="BB140" s="347"/>
      <c r="BC140" s="348"/>
      <c r="BD140" s="348"/>
      <c r="BE140" s="348"/>
      <c r="BF140" s="349"/>
      <c r="BG140" s="347"/>
      <c r="BH140" s="348"/>
      <c r="BI140" s="348"/>
      <c r="BJ140" s="348"/>
      <c r="BK140" s="349"/>
      <c r="BL140" s="347"/>
      <c r="BM140" s="348"/>
      <c r="BN140" s="348"/>
      <c r="BO140" s="348"/>
      <c r="BP140" s="349"/>
      <c r="BQ140" s="347"/>
      <c r="BR140" s="348"/>
      <c r="BS140" s="348"/>
      <c r="BT140" s="348"/>
      <c r="BU140" s="349"/>
      <c r="BV140" s="347"/>
      <c r="BW140" s="348"/>
      <c r="BX140" s="348"/>
      <c r="BY140" s="348"/>
      <c r="BZ140" s="349"/>
      <c r="CA140" s="347"/>
      <c r="CB140" s="348"/>
      <c r="CC140" s="348"/>
      <c r="CD140" s="348"/>
      <c r="CE140" s="349"/>
      <c r="CF140" s="347"/>
      <c r="CG140" s="348"/>
      <c r="CH140" s="348"/>
      <c r="CI140" s="348"/>
      <c r="CJ140" s="349"/>
      <c r="CK140" s="347"/>
      <c r="CL140" s="348"/>
      <c r="CM140" s="348"/>
      <c r="CN140" s="348"/>
      <c r="CO140" s="349"/>
      <c r="CP140" s="347"/>
      <c r="CQ140" s="348"/>
      <c r="CR140" s="348"/>
      <c r="CS140" s="348"/>
      <c r="CT140" s="349"/>
      <c r="CU140" s="347"/>
      <c r="CV140" s="348"/>
      <c r="CW140" s="348"/>
      <c r="CX140" s="348"/>
      <c r="CY140" s="349"/>
      <c r="CZ140" s="347"/>
      <c r="DA140" s="348"/>
      <c r="DB140" s="348"/>
      <c r="DC140" s="348"/>
      <c r="DD140" s="349"/>
      <c r="DE140" s="347"/>
      <c r="DF140" s="348"/>
      <c r="DG140" s="348"/>
      <c r="DH140" s="348"/>
      <c r="DI140" s="349"/>
      <c r="DJ140" s="347"/>
      <c r="DK140" s="348"/>
      <c r="DL140" s="348"/>
      <c r="DM140" s="348"/>
      <c r="DN140" s="349"/>
      <c r="DO140" s="347"/>
      <c r="DP140" s="348"/>
      <c r="DQ140" s="348"/>
      <c r="DR140" s="348"/>
      <c r="DS140" s="349"/>
      <c r="DT140" s="347"/>
      <c r="DU140" s="348"/>
      <c r="DV140" s="348"/>
      <c r="DW140" s="348"/>
      <c r="DX140" s="349"/>
      <c r="DY140" s="347"/>
      <c r="DZ140" s="348"/>
      <c r="EA140" s="348"/>
      <c r="EB140" s="348"/>
      <c r="EC140" s="349"/>
      <c r="ED140" s="347"/>
      <c r="EE140" s="348"/>
      <c r="EF140" s="348"/>
      <c r="EG140" s="348"/>
      <c r="EH140" s="349"/>
      <c r="EI140" s="347"/>
      <c r="EJ140" s="348"/>
      <c r="EK140" s="348"/>
      <c r="EL140" s="348"/>
      <c r="EM140" s="349"/>
      <c r="EN140" s="347"/>
      <c r="EO140" s="348"/>
      <c r="EP140" s="348"/>
      <c r="EQ140" s="348"/>
      <c r="ER140" s="349"/>
      <c r="ES140" s="347"/>
      <c r="ET140" s="348"/>
      <c r="EU140" s="348"/>
      <c r="EV140" s="348"/>
      <c r="EW140" s="349"/>
      <c r="EX140" s="347"/>
      <c r="EY140" s="348"/>
      <c r="EZ140" s="348"/>
      <c r="FA140" s="348"/>
      <c r="FB140" s="349"/>
      <c r="FC140" s="347"/>
      <c r="FD140" s="348"/>
      <c r="FE140" s="348"/>
      <c r="FF140" s="348"/>
      <c r="FG140" s="349"/>
      <c r="FH140" s="347"/>
      <c r="FI140" s="348"/>
      <c r="FJ140" s="348"/>
      <c r="FK140" s="348"/>
      <c r="FL140" s="349"/>
      <c r="FM140" s="347"/>
      <c r="FN140" s="348"/>
      <c r="FO140" s="348"/>
      <c r="FP140" s="348"/>
      <c r="FQ140" s="349"/>
      <c r="FR140" s="347"/>
      <c r="FS140" s="348"/>
      <c r="FT140" s="348"/>
      <c r="FU140" s="348"/>
      <c r="FV140" s="349"/>
      <c r="FW140" s="347"/>
      <c r="FX140" s="348"/>
      <c r="FY140" s="348"/>
      <c r="FZ140" s="348"/>
      <c r="GA140" s="349"/>
      <c r="GB140" s="347"/>
      <c r="GC140" s="348"/>
      <c r="GD140" s="348"/>
      <c r="GE140" s="348"/>
      <c r="GF140" s="349"/>
      <c r="GG140" s="347"/>
      <c r="GH140" s="348"/>
      <c r="GI140" s="348"/>
      <c r="GJ140" s="348"/>
      <c r="GK140" s="349"/>
      <c r="GL140" s="347"/>
      <c r="GM140" s="348"/>
      <c r="GN140" s="348"/>
      <c r="GO140" s="348"/>
      <c r="GP140" s="349"/>
      <c r="GQ140" s="347"/>
      <c r="GR140" s="348"/>
      <c r="GS140" s="348"/>
      <c r="GT140" s="348"/>
      <c r="GU140" s="349"/>
      <c r="GV140" s="347"/>
      <c r="GW140" s="348"/>
      <c r="GX140" s="348"/>
      <c r="GY140" s="348"/>
      <c r="GZ140" s="349"/>
      <c r="HA140" s="347"/>
      <c r="HB140" s="348"/>
      <c r="HC140" s="348"/>
      <c r="HD140" s="348"/>
      <c r="HE140" s="349"/>
      <c r="HF140" s="347"/>
      <c r="HG140" s="348"/>
      <c r="HH140" s="348"/>
      <c r="HI140" s="348"/>
      <c r="HJ140" s="349"/>
      <c r="HK140" s="347"/>
      <c r="HL140" s="348"/>
      <c r="HM140" s="348"/>
      <c r="HN140" s="348"/>
      <c r="HO140" s="349"/>
      <c r="HP140" s="347"/>
      <c r="HQ140" s="348"/>
      <c r="HR140" s="348"/>
      <c r="HS140" s="348"/>
      <c r="HT140" s="349"/>
      <c r="HU140" s="347"/>
      <c r="HV140" s="348"/>
      <c r="HW140" s="348"/>
      <c r="HX140" s="348"/>
      <c r="HY140" s="349"/>
      <c r="HZ140" s="133"/>
    </row>
    <row r="141" spans="1:234" x14ac:dyDescent="0.25">
      <c r="A141" s="8"/>
      <c r="B141" s="8"/>
      <c r="C141" s="8"/>
      <c r="D141" s="8"/>
      <c r="E141" s="8"/>
    </row>
    <row r="142" spans="1:234" ht="45.75" customHeight="1" x14ac:dyDescent="0.25">
      <c r="A142" s="9" t="s">
        <v>134</v>
      </c>
      <c r="B142" s="9" t="s">
        <v>135</v>
      </c>
      <c r="C142" s="9" t="s">
        <v>136</v>
      </c>
      <c r="D142" s="9" t="s">
        <v>137</v>
      </c>
      <c r="E142" s="9" t="s">
        <v>138</v>
      </c>
    </row>
    <row r="143" spans="1:234" ht="19.5" customHeight="1" x14ac:dyDescent="0.25">
      <c r="A143" s="10"/>
      <c r="B143" s="10"/>
      <c r="C143" s="10" t="s">
        <v>139</v>
      </c>
      <c r="D143" s="10" t="s">
        <v>140</v>
      </c>
      <c r="E143" s="10" t="s">
        <v>141</v>
      </c>
    </row>
    <row r="144" spans="1:234" x14ac:dyDescent="0.25">
      <c r="A144" s="11" t="str">
        <f>+'[1]CM.06-DEPRECIACION'!$A$9</f>
        <v xml:space="preserve">Computadora </v>
      </c>
      <c r="B144" s="12" t="str">
        <f>+'[1]CM.06-DEPRECIACION'!$C$9</f>
        <v>Unidad</v>
      </c>
      <c r="C144" s="13">
        <f t="shared" ref="C144:C149" si="5">E144/D144</f>
        <v>1.4541583166332668</v>
      </c>
      <c r="D144" s="14">
        <f>+'[1]CM.06-DEPRECIACION'!$F$9</f>
        <v>432.63475666264787</v>
      </c>
      <c r="E144" s="15">
        <v>629.11942946559907</v>
      </c>
    </row>
    <row r="145" spans="1:5" x14ac:dyDescent="0.25">
      <c r="A145" s="16" t="str">
        <f>+'[1]CM.06-DEPRECIACION'!$A$10</f>
        <v xml:space="preserve">Impresora </v>
      </c>
      <c r="B145" s="17" t="str">
        <f>+'[1]CM.06-DEPRECIACION'!$C$10</f>
        <v>Unidad</v>
      </c>
      <c r="C145" s="18">
        <f t="shared" si="5"/>
        <v>0.48471943887775548</v>
      </c>
      <c r="D145" s="19">
        <f>+'[1]CM.06-DEPRECIACION'!$F$10</f>
        <v>572.1878112864174</v>
      </c>
      <c r="E145" s="20">
        <v>277.35055481944329</v>
      </c>
    </row>
    <row r="146" spans="1:5" x14ac:dyDescent="0.25">
      <c r="A146" s="16" t="str">
        <f>+'[1]CM.06-DEPRECIACION'!$A$11</f>
        <v>Modulo de Trabajo</v>
      </c>
      <c r="B146" s="17" t="str">
        <f>+'[1]CM.06-DEPRECIACION'!$C$11</f>
        <v>Unidad</v>
      </c>
      <c r="C146" s="18">
        <f t="shared" si="5"/>
        <v>0.93895376435963174</v>
      </c>
      <c r="D146" s="19">
        <f>+'[1]CM.06-DEPRECIACION'!$F$11</f>
        <v>114.19253400000001</v>
      </c>
      <c r="E146" s="20">
        <v>107.22150966106524</v>
      </c>
    </row>
    <row r="147" spans="1:5" x14ac:dyDescent="0.25">
      <c r="A147" s="16" t="str">
        <f>+'[1]CM.06-DEPRECIACION'!$A$12</f>
        <v xml:space="preserve">Escritorio </v>
      </c>
      <c r="B147" s="17" t="str">
        <f>+'[1]CM.06-DEPRECIACION'!$C$12</f>
        <v>Unidad</v>
      </c>
      <c r="C147" s="18">
        <f t="shared" si="5"/>
        <v>0</v>
      </c>
      <c r="D147" s="19">
        <f>+'[1]CM.06-DEPRECIACION'!$F$12</f>
        <v>66.359206896551726</v>
      </c>
      <c r="E147" s="20">
        <v>0</v>
      </c>
    </row>
    <row r="148" spans="1:5" x14ac:dyDescent="0.25">
      <c r="A148" s="16" t="str">
        <f>+'[1]CM.06-DEPRECIACION'!$A$13</f>
        <v>Sillon Giratorio</v>
      </c>
      <c r="B148" s="17" t="str">
        <f>+'[1]CM.06-DEPRECIACION'!$C$13</f>
        <v>Unidad</v>
      </c>
      <c r="C148" s="18">
        <f t="shared" si="5"/>
        <v>0.48471943887775543</v>
      </c>
      <c r="D148" s="19">
        <f>+'[1]CM.06-DEPRECIACION'!$F$13</f>
        <v>52.228571428571435</v>
      </c>
      <c r="E148" s="20">
        <v>25.316203836243915</v>
      </c>
    </row>
    <row r="149" spans="1:5" x14ac:dyDescent="0.25">
      <c r="A149" s="21" t="str">
        <f>+'[1]CM.06-DEPRECIACION'!$A$14</f>
        <v>Armario</v>
      </c>
      <c r="B149" s="22" t="str">
        <f>+'[1]CM.06-DEPRECIACION'!$C$14</f>
        <v>Unidad</v>
      </c>
      <c r="C149" s="23">
        <f t="shared" si="5"/>
        <v>2.9083166332665327</v>
      </c>
      <c r="D149" s="24">
        <f>+'[2]CM.06-DEPRECIACION'!$F$14</f>
        <v>123.04117647058825</v>
      </c>
      <c r="E149" s="25">
        <v>357.84270010609453</v>
      </c>
    </row>
    <row r="150" spans="1:5" x14ac:dyDescent="0.25">
      <c r="A150" s="26"/>
      <c r="B150" s="27"/>
      <c r="C150" s="28" t="s">
        <v>142</v>
      </c>
      <c r="D150" s="29"/>
      <c r="E150" s="30">
        <f>+SUM(E144:E149)</f>
        <v>1396.850397888446</v>
      </c>
    </row>
    <row r="151" spans="1:5" x14ac:dyDescent="0.25">
      <c r="A151" s="26"/>
      <c r="B151" s="27"/>
      <c r="C151" s="31" t="s">
        <v>143</v>
      </c>
      <c r="D151" s="32"/>
      <c r="E151" s="108">
        <v>860</v>
      </c>
    </row>
    <row r="152" spans="1:5" x14ac:dyDescent="0.25">
      <c r="A152" s="26"/>
      <c r="B152" s="27"/>
      <c r="C152" s="33" t="s">
        <v>144</v>
      </c>
      <c r="D152" s="34"/>
      <c r="E152" s="30">
        <f>+E150/E151</f>
        <v>1.6242446487074953</v>
      </c>
    </row>
    <row r="153" spans="1:5" x14ac:dyDescent="0.25">
      <c r="A153" s="1"/>
      <c r="B153" s="1"/>
      <c r="C153" s="1"/>
      <c r="D153" s="1"/>
      <c r="E153" s="1"/>
    </row>
    <row r="154" spans="1:5" x14ac:dyDescent="0.25">
      <c r="A154" s="350" t="s">
        <v>145</v>
      </c>
      <c r="B154" s="350"/>
      <c r="C154" s="350"/>
      <c r="D154" s="350"/>
      <c r="E154" s="350"/>
    </row>
  </sheetData>
  <mergeCells count="315">
    <mergeCell ref="A154:E154"/>
    <mergeCell ref="A137:E137"/>
    <mergeCell ref="A131:E131"/>
    <mergeCell ref="A133:E133"/>
    <mergeCell ref="A140:E140"/>
    <mergeCell ref="A88:E88"/>
    <mergeCell ref="A85:E85"/>
    <mergeCell ref="A79:E79"/>
    <mergeCell ref="A81:E81"/>
    <mergeCell ref="A82:E82"/>
    <mergeCell ref="A114:E114"/>
    <mergeCell ref="A134:E134"/>
    <mergeCell ref="A128:E128"/>
    <mergeCell ref="A102:E102"/>
    <mergeCell ref="A107:E107"/>
    <mergeCell ref="A108:E108"/>
    <mergeCell ref="A105:E105"/>
    <mergeCell ref="A111:E111"/>
    <mergeCell ref="A1:E1"/>
    <mergeCell ref="A3:E3"/>
    <mergeCell ref="A4:E4"/>
    <mergeCell ref="A7:E7"/>
    <mergeCell ref="A10:E10"/>
    <mergeCell ref="A53:E53"/>
    <mergeCell ref="A24:E24"/>
    <mergeCell ref="A29:E29"/>
    <mergeCell ref="C48:D48"/>
    <mergeCell ref="A50:E50"/>
    <mergeCell ref="A33:E33"/>
    <mergeCell ref="A36:E36"/>
    <mergeCell ref="A76:E76"/>
    <mergeCell ref="AH85:AL85"/>
    <mergeCell ref="AM85:AQ85"/>
    <mergeCell ref="AR85:AV85"/>
    <mergeCell ref="AW85:BA85"/>
    <mergeCell ref="BB85:BF85"/>
    <mergeCell ref="A27:E27"/>
    <mergeCell ref="A30:E30"/>
    <mergeCell ref="F85:H85"/>
    <mergeCell ref="C46:D46"/>
    <mergeCell ref="C47:D47"/>
    <mergeCell ref="A55:E55"/>
    <mergeCell ref="A56:E56"/>
    <mergeCell ref="A59:E59"/>
    <mergeCell ref="A62:E62"/>
    <mergeCell ref="BV85:BZ85"/>
    <mergeCell ref="CA85:CE85"/>
    <mergeCell ref="CF85:CJ85"/>
    <mergeCell ref="BG85:BK85"/>
    <mergeCell ref="BL85:BP85"/>
    <mergeCell ref="I85:M85"/>
    <mergeCell ref="N85:R85"/>
    <mergeCell ref="S85:W85"/>
    <mergeCell ref="X85:AB85"/>
    <mergeCell ref="AC85:AG85"/>
    <mergeCell ref="BQ85:BU85"/>
    <mergeCell ref="HU85:HY85"/>
    <mergeCell ref="F88:H88"/>
    <mergeCell ref="I88:M88"/>
    <mergeCell ref="N88:R88"/>
    <mergeCell ref="S88:W88"/>
    <mergeCell ref="X88:AB88"/>
    <mergeCell ref="HA85:HE85"/>
    <mergeCell ref="HF85:HJ85"/>
    <mergeCell ref="HK85:HO85"/>
    <mergeCell ref="DO85:DS85"/>
    <mergeCell ref="DT85:DX85"/>
    <mergeCell ref="CK85:CO85"/>
    <mergeCell ref="AC88:AG88"/>
    <mergeCell ref="AH88:AL88"/>
    <mergeCell ref="AM88:AQ88"/>
    <mergeCell ref="AR88:AV88"/>
    <mergeCell ref="AW88:BA88"/>
    <mergeCell ref="BB88:BF88"/>
    <mergeCell ref="BG88:BK88"/>
    <mergeCell ref="GL85:GP85"/>
    <mergeCell ref="GQ85:GU85"/>
    <mergeCell ref="GV85:GZ85"/>
    <mergeCell ref="BQ88:BU88"/>
    <mergeCell ref="FR85:FV85"/>
    <mergeCell ref="GB85:GF85"/>
    <mergeCell ref="GG85:GK85"/>
    <mergeCell ref="GL88:GP88"/>
    <mergeCell ref="HP85:HT85"/>
    <mergeCell ref="EI88:EM88"/>
    <mergeCell ref="EN88:ER88"/>
    <mergeCell ref="GB88:GF88"/>
    <mergeCell ref="ES88:EW88"/>
    <mergeCell ref="EX88:FB88"/>
    <mergeCell ref="GV88:GZ88"/>
    <mergeCell ref="HA88:HE88"/>
    <mergeCell ref="GQ88:GU88"/>
    <mergeCell ref="GG88:GK88"/>
    <mergeCell ref="EX85:FB85"/>
    <mergeCell ref="FC85:FG85"/>
    <mergeCell ref="FH85:FL85"/>
    <mergeCell ref="EI85:EM85"/>
    <mergeCell ref="EN85:ER85"/>
    <mergeCell ref="ES85:EW85"/>
    <mergeCell ref="FM85:FQ85"/>
    <mergeCell ref="AC111:AG111"/>
    <mergeCell ref="AH111:AL111"/>
    <mergeCell ref="AM111:AQ111"/>
    <mergeCell ref="AR111:AV111"/>
    <mergeCell ref="BG111:BK111"/>
    <mergeCell ref="BL111:BP111"/>
    <mergeCell ref="AW111:BA111"/>
    <mergeCell ref="BB111:BF111"/>
    <mergeCell ref="FW85:GA85"/>
    <mergeCell ref="BL88:BP88"/>
    <mergeCell ref="BV88:BZ88"/>
    <mergeCell ref="DY85:EC85"/>
    <mergeCell ref="ED85:EH85"/>
    <mergeCell ref="DE85:DI85"/>
    <mergeCell ref="DJ85:DN85"/>
    <mergeCell ref="CP85:CT85"/>
    <mergeCell ref="CU85:CY85"/>
    <mergeCell ref="CZ85:DD85"/>
    <mergeCell ref="DY88:EC88"/>
    <mergeCell ref="ED88:EH88"/>
    <mergeCell ref="CK88:CO88"/>
    <mergeCell ref="CP88:CT88"/>
    <mergeCell ref="CU88:CY88"/>
    <mergeCell ref="CZ88:DD88"/>
    <mergeCell ref="DO88:DS88"/>
    <mergeCell ref="DT88:DX88"/>
    <mergeCell ref="FW88:GA88"/>
    <mergeCell ref="CA88:CE88"/>
    <mergeCell ref="CF88:CJ88"/>
    <mergeCell ref="CK111:CO111"/>
    <mergeCell ref="CP111:CT111"/>
    <mergeCell ref="FC88:FG88"/>
    <mergeCell ref="FH88:FL88"/>
    <mergeCell ref="DO111:DS111"/>
    <mergeCell ref="DT111:DX111"/>
    <mergeCell ref="ES111:EW111"/>
    <mergeCell ref="DY111:EC111"/>
    <mergeCell ref="ED111:EH111"/>
    <mergeCell ref="EI111:EM111"/>
    <mergeCell ref="EN111:ER111"/>
    <mergeCell ref="FM111:FQ111"/>
    <mergeCell ref="FR111:FV111"/>
    <mergeCell ref="FW111:GA111"/>
    <mergeCell ref="EX111:FB111"/>
    <mergeCell ref="DE88:DI88"/>
    <mergeCell ref="DJ88:DN88"/>
    <mergeCell ref="HU88:HY88"/>
    <mergeCell ref="F111:H111"/>
    <mergeCell ref="I111:M111"/>
    <mergeCell ref="N111:R111"/>
    <mergeCell ref="S111:W111"/>
    <mergeCell ref="X111:AB111"/>
    <mergeCell ref="CU111:CY111"/>
    <mergeCell ref="CZ111:DD111"/>
    <mergeCell ref="DE111:DI111"/>
    <mergeCell ref="DJ111:DN111"/>
    <mergeCell ref="HF88:HJ88"/>
    <mergeCell ref="HK88:HO88"/>
    <mergeCell ref="FC111:FG111"/>
    <mergeCell ref="FH111:FL111"/>
    <mergeCell ref="GG111:GK111"/>
    <mergeCell ref="GL111:GP111"/>
    <mergeCell ref="GQ111:GU111"/>
    <mergeCell ref="GV111:GZ111"/>
    <mergeCell ref="FM88:FQ88"/>
    <mergeCell ref="FR88:FV88"/>
    <mergeCell ref="GB111:GF111"/>
    <mergeCell ref="HU111:HY111"/>
    <mergeCell ref="HP111:HT111"/>
    <mergeCell ref="HP88:HT88"/>
    <mergeCell ref="AC114:AG114"/>
    <mergeCell ref="AH114:AL114"/>
    <mergeCell ref="AM114:AQ114"/>
    <mergeCell ref="AR114:AV114"/>
    <mergeCell ref="BV114:BZ114"/>
    <mergeCell ref="F114:H114"/>
    <mergeCell ref="I114:M114"/>
    <mergeCell ref="N114:R114"/>
    <mergeCell ref="S114:W114"/>
    <mergeCell ref="X114:AB114"/>
    <mergeCell ref="HA111:HE111"/>
    <mergeCell ref="HF111:HJ111"/>
    <mergeCell ref="HK111:HO111"/>
    <mergeCell ref="AW114:BA114"/>
    <mergeCell ref="BB114:BF114"/>
    <mergeCell ref="BG114:BK114"/>
    <mergeCell ref="BL114:BP114"/>
    <mergeCell ref="CK114:CO114"/>
    <mergeCell ref="CP114:CT114"/>
    <mergeCell ref="CU114:CY114"/>
    <mergeCell ref="CZ114:DD114"/>
    <mergeCell ref="BQ114:BU114"/>
    <mergeCell ref="BQ111:BU111"/>
    <mergeCell ref="BV111:BZ111"/>
    <mergeCell ref="CA111:CE111"/>
    <mergeCell ref="CF111:CJ111"/>
    <mergeCell ref="CF114:CJ114"/>
    <mergeCell ref="CA114:CE114"/>
    <mergeCell ref="DE114:DI114"/>
    <mergeCell ref="DJ114:DN114"/>
    <mergeCell ref="DO114:DS114"/>
    <mergeCell ref="DT114:DX114"/>
    <mergeCell ref="EX114:FB114"/>
    <mergeCell ref="FC114:FG114"/>
    <mergeCell ref="EN114:ER114"/>
    <mergeCell ref="EI137:EM137"/>
    <mergeCell ref="EN137:ER137"/>
    <mergeCell ref="GL114:GP114"/>
    <mergeCell ref="GQ114:GU114"/>
    <mergeCell ref="GV114:GZ114"/>
    <mergeCell ref="HA114:HE114"/>
    <mergeCell ref="FH114:FL114"/>
    <mergeCell ref="FW137:GA137"/>
    <mergeCell ref="FM114:FQ114"/>
    <mergeCell ref="FR114:FV114"/>
    <mergeCell ref="FW114:GA114"/>
    <mergeCell ref="FM137:FQ137"/>
    <mergeCell ref="FR137:FV137"/>
    <mergeCell ref="DY114:EC114"/>
    <mergeCell ref="GB114:GF114"/>
    <mergeCell ref="ES114:EW114"/>
    <mergeCell ref="HU114:HY114"/>
    <mergeCell ref="HF114:HJ114"/>
    <mergeCell ref="HK114:HO114"/>
    <mergeCell ref="BG137:BK137"/>
    <mergeCell ref="BL137:BP137"/>
    <mergeCell ref="CF137:CJ137"/>
    <mergeCell ref="GV137:GZ137"/>
    <mergeCell ref="HP114:HT114"/>
    <mergeCell ref="GG114:GK114"/>
    <mergeCell ref="DT137:DX137"/>
    <mergeCell ref="ES137:EW137"/>
    <mergeCell ref="EX137:FB137"/>
    <mergeCell ref="FC137:FG137"/>
    <mergeCell ref="DY137:EC137"/>
    <mergeCell ref="ED137:EH137"/>
    <mergeCell ref="CK137:CO137"/>
    <mergeCell ref="CP137:CT137"/>
    <mergeCell ref="DJ137:DN137"/>
    <mergeCell ref="DO137:DS137"/>
    <mergeCell ref="ED114:EH114"/>
    <mergeCell ref="EI114:EM114"/>
    <mergeCell ref="F137:H137"/>
    <mergeCell ref="I137:M137"/>
    <mergeCell ref="N137:R137"/>
    <mergeCell ref="S137:W137"/>
    <mergeCell ref="FH137:FL137"/>
    <mergeCell ref="GG137:GK137"/>
    <mergeCell ref="GL137:GP137"/>
    <mergeCell ref="GQ137:GU137"/>
    <mergeCell ref="GB137:GF137"/>
    <mergeCell ref="X137:AB137"/>
    <mergeCell ref="CU137:CY137"/>
    <mergeCell ref="CZ137:DD137"/>
    <mergeCell ref="DE137:DI137"/>
    <mergeCell ref="BB137:BF137"/>
    <mergeCell ref="BQ137:BU137"/>
    <mergeCell ref="BV137:BZ137"/>
    <mergeCell ref="CA137:CE137"/>
    <mergeCell ref="AC137:AG137"/>
    <mergeCell ref="AH137:AL137"/>
    <mergeCell ref="AM137:AQ137"/>
    <mergeCell ref="AR137:AV137"/>
    <mergeCell ref="AC140:AG140"/>
    <mergeCell ref="AH140:AL140"/>
    <mergeCell ref="AM140:AQ140"/>
    <mergeCell ref="AR140:AV140"/>
    <mergeCell ref="BV140:BZ140"/>
    <mergeCell ref="CA140:CE140"/>
    <mergeCell ref="AW137:BA137"/>
    <mergeCell ref="HU137:HY137"/>
    <mergeCell ref="F140:H140"/>
    <mergeCell ref="I140:M140"/>
    <mergeCell ref="N140:R140"/>
    <mergeCell ref="S140:W140"/>
    <mergeCell ref="X140:AB140"/>
    <mergeCell ref="HA137:HE137"/>
    <mergeCell ref="HF137:HJ137"/>
    <mergeCell ref="HK137:HO137"/>
    <mergeCell ref="HP137:HT137"/>
    <mergeCell ref="CU140:CY140"/>
    <mergeCell ref="CZ140:DD140"/>
    <mergeCell ref="AW140:BA140"/>
    <mergeCell ref="BB140:BF140"/>
    <mergeCell ref="BG140:BK140"/>
    <mergeCell ref="BL140:BP140"/>
    <mergeCell ref="BQ140:BU140"/>
    <mergeCell ref="CK140:CO140"/>
    <mergeCell ref="CP140:CT140"/>
    <mergeCell ref="CF140:CJ140"/>
    <mergeCell ref="DY140:EC140"/>
    <mergeCell ref="GG140:GK140"/>
    <mergeCell ref="GL140:GP140"/>
    <mergeCell ref="ED140:EH140"/>
    <mergeCell ref="EI140:EM140"/>
    <mergeCell ref="EN140:ER140"/>
    <mergeCell ref="DE140:DI140"/>
    <mergeCell ref="DJ140:DN140"/>
    <mergeCell ref="DO140:DS140"/>
    <mergeCell ref="FH140:FL140"/>
    <mergeCell ref="GQ140:GU140"/>
    <mergeCell ref="GV140:GZ140"/>
    <mergeCell ref="FR140:FV140"/>
    <mergeCell ref="FW140:GA140"/>
    <mergeCell ref="GB140:GF140"/>
    <mergeCell ref="FM140:FQ140"/>
    <mergeCell ref="DT140:DX140"/>
    <mergeCell ref="HU140:HY140"/>
    <mergeCell ref="HA140:HE140"/>
    <mergeCell ref="HF140:HJ140"/>
    <mergeCell ref="HK140:HO140"/>
    <mergeCell ref="HP140:HT140"/>
    <mergeCell ref="ES140:EW140"/>
    <mergeCell ref="EX140:FB140"/>
    <mergeCell ref="FC140:FG140"/>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s>
  <pageMargins left="0.84" right="0.21" top="0.75" bottom="0.75" header="0.3" footer="0.3"/>
  <pageSetup paperSize="9" scale="80" orientation="portrait" horizontalDpi="200" verticalDpi="200" r:id="rId1"/>
  <rowBreaks count="5" manualBreakCount="5">
    <brk id="25" max="4" man="1"/>
    <brk id="51" max="4" man="1"/>
    <brk id="77" max="4" man="1"/>
    <brk id="103" max="4" man="1"/>
    <brk id="128"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8"/>
  <sheetViews>
    <sheetView view="pageBreakPreview" topLeftCell="A67" zoomScale="80" workbookViewId="0">
      <selection activeCell="E120" sqref="E120"/>
    </sheetView>
  </sheetViews>
  <sheetFormatPr baseColWidth="10" defaultRowHeight="15" x14ac:dyDescent="0.25"/>
  <cols>
    <col min="1" max="1" width="23.42578125" customWidth="1"/>
    <col min="2" max="2" width="18.7109375" customWidth="1"/>
    <col min="3" max="3" width="20" customWidth="1"/>
    <col min="4" max="4" width="18.85546875" customWidth="1"/>
    <col min="5" max="5" width="18.7109375" customWidth="1"/>
  </cols>
  <sheetData>
    <row r="1" spans="1:5" ht="52.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4" t="s">
        <v>132</v>
      </c>
      <c r="B6" s="57"/>
      <c r="C6" s="5"/>
      <c r="D6" s="57"/>
      <c r="E6" s="57"/>
    </row>
    <row r="7" spans="1:5" ht="60.75" customHeight="1" thickBot="1" x14ac:dyDescent="0.3">
      <c r="A7" s="396" t="s">
        <v>201</v>
      </c>
      <c r="B7" s="397"/>
      <c r="C7" s="397"/>
      <c r="D7" s="397"/>
      <c r="E7" s="398"/>
    </row>
    <row r="8" spans="1:5" x14ac:dyDescent="0.25">
      <c r="A8" s="6"/>
      <c r="B8" s="58"/>
      <c r="C8" s="7"/>
      <c r="D8" s="58"/>
      <c r="E8" s="58"/>
    </row>
    <row r="9" spans="1:5" ht="15.75" thickBot="1" x14ac:dyDescent="0.3">
      <c r="A9" s="4" t="s">
        <v>133</v>
      </c>
      <c r="B9" s="57"/>
      <c r="C9" s="7"/>
      <c r="D9" s="58"/>
      <c r="E9" s="58"/>
    </row>
    <row r="10" spans="1:5" ht="15.75" thickBot="1" x14ac:dyDescent="0.3">
      <c r="A10" s="381" t="s">
        <v>202</v>
      </c>
      <c r="B10" s="382"/>
      <c r="C10" s="382"/>
      <c r="D10" s="382"/>
      <c r="E10" s="383"/>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0.69679782045710392</v>
      </c>
      <c r="D14" s="14">
        <f>+'[1]CM.06-DEPRECIACION'!$F$9</f>
        <v>432.63475666264787</v>
      </c>
      <c r="E14" s="15">
        <v>301.45895549652255</v>
      </c>
    </row>
    <row r="15" spans="1:5" x14ac:dyDescent="0.25">
      <c r="A15" s="16" t="str">
        <f>+'[1]CM.06-DEPRECIACION'!$A$10</f>
        <v xml:space="preserve">Impresora </v>
      </c>
      <c r="B15" s="17" t="str">
        <f>+'[1]CM.06-DEPRECIACION'!$C$10</f>
        <v>Unidad</v>
      </c>
      <c r="C15" s="18">
        <f t="shared" si="0"/>
        <v>0.17454112902069971</v>
      </c>
      <c r="D15" s="19">
        <f>+'[1]CM.06-DEPRECIACION'!$F$10</f>
        <v>572.1878112864174</v>
      </c>
      <c r="E15" s="20">
        <v>99.870306593814362</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2.277826042824728E-4</v>
      </c>
      <c r="D17" s="19">
        <f>+'[1]CM.06-DEPRECIACION'!$F$12</f>
        <v>66.359206896551726</v>
      </c>
      <c r="E17" s="20">
        <v>1.5115472965015982E-2</v>
      </c>
    </row>
    <row r="18" spans="1:5" x14ac:dyDescent="0.25">
      <c r="A18" s="16" t="str">
        <f>+'[1]CM.06-DEPRECIACION'!$A$13</f>
        <v>Sillon Giratorio</v>
      </c>
      <c r="B18" s="17" t="str">
        <f>+'[1]CM.06-DEPRECIACION'!$C$13</f>
        <v>Unidad</v>
      </c>
      <c r="C18" s="18">
        <f t="shared" si="0"/>
        <v>6.8334781284741823E-4</v>
      </c>
      <c r="D18" s="19">
        <f>+'[1]CM.06-DEPRECIACION'!$F$13</f>
        <v>52.228571428571435</v>
      </c>
      <c r="E18" s="20">
        <v>3.5690280053859449E-2</v>
      </c>
    </row>
    <row r="19" spans="1:5" x14ac:dyDescent="0.25">
      <c r="A19" s="21" t="str">
        <f>+'[1]CM.06-DEPRECIACION'!$A$14</f>
        <v>Armario</v>
      </c>
      <c r="B19" s="22" t="str">
        <f>+'[1]CM.06-DEPRECIACION'!$C$14</f>
        <v>Unidad</v>
      </c>
      <c r="C19" s="23">
        <f t="shared" si="0"/>
        <v>0.3488544754371169</v>
      </c>
      <c r="D19" s="24">
        <f>+'[2]CM.06-DEPRECIACION'!$F$14</f>
        <v>123.04117647058825</v>
      </c>
      <c r="E19" s="25">
        <v>42.923465074812796</v>
      </c>
    </row>
    <row r="20" spans="1:5" x14ac:dyDescent="0.25">
      <c r="A20" s="26"/>
      <c r="B20" s="27"/>
      <c r="C20" s="28" t="s">
        <v>142</v>
      </c>
      <c r="D20" s="29"/>
      <c r="E20" s="30">
        <f>+SUM(E14:E19)</f>
        <v>444.30353291816857</v>
      </c>
    </row>
    <row r="21" spans="1:5" x14ac:dyDescent="0.25">
      <c r="A21" s="26"/>
      <c r="B21" s="27"/>
      <c r="C21" s="31" t="s">
        <v>143</v>
      </c>
      <c r="D21" s="32"/>
      <c r="E21" s="108">
        <v>38</v>
      </c>
    </row>
    <row r="22" spans="1:5" x14ac:dyDescent="0.25">
      <c r="A22" s="26"/>
      <c r="B22" s="27"/>
      <c r="C22" s="33" t="s">
        <v>144</v>
      </c>
      <c r="D22" s="34"/>
      <c r="E22" s="30">
        <f>+E20/E21</f>
        <v>11.692198234688647</v>
      </c>
    </row>
    <row r="23" spans="1:5" x14ac:dyDescent="0.25">
      <c r="A23" s="1"/>
      <c r="B23" s="1"/>
      <c r="C23" s="1"/>
      <c r="D23" s="1"/>
      <c r="E23" s="1"/>
    </row>
    <row r="24" spans="1:5" x14ac:dyDescent="0.25">
      <c r="A24" s="350" t="s">
        <v>145</v>
      </c>
      <c r="B24" s="350"/>
      <c r="C24" s="350"/>
      <c r="D24" s="350"/>
      <c r="E24" s="350"/>
    </row>
    <row r="27" spans="1:5" ht="51"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 t="s">
        <v>132</v>
      </c>
      <c r="B32" s="57"/>
      <c r="C32" s="5"/>
      <c r="D32" s="57"/>
      <c r="E32" s="57"/>
    </row>
    <row r="33" spans="1:5" ht="58.5" customHeight="1" thickBot="1" x14ac:dyDescent="0.3">
      <c r="A33" s="396" t="s">
        <v>203</v>
      </c>
      <c r="B33" s="397"/>
      <c r="C33" s="397"/>
      <c r="D33" s="397"/>
      <c r="E33" s="398"/>
    </row>
    <row r="34" spans="1:5" x14ac:dyDescent="0.25">
      <c r="A34" s="6"/>
      <c r="B34" s="58"/>
      <c r="C34" s="7"/>
      <c r="D34" s="58"/>
      <c r="E34" s="58"/>
    </row>
    <row r="35" spans="1:5" ht="15.75" thickBot="1" x14ac:dyDescent="0.3">
      <c r="A35" s="4" t="s">
        <v>133</v>
      </c>
      <c r="B35" s="57"/>
      <c r="C35" s="7"/>
      <c r="D35" s="58"/>
      <c r="E35" s="58"/>
    </row>
    <row r="36" spans="1:5" ht="15.75" thickBot="1" x14ac:dyDescent="0.3">
      <c r="A36" s="381" t="s">
        <v>202</v>
      </c>
      <c r="B36" s="382"/>
      <c r="C36" s="382"/>
      <c r="D36" s="382"/>
      <c r="E36" s="383"/>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0.98191433441713571</v>
      </c>
      <c r="D40" s="14">
        <f>+'[1]CM.06-DEPRECIACION'!$F$9</f>
        <v>432.63475666264787</v>
      </c>
      <c r="E40" s="15">
        <v>424.81026913412336</v>
      </c>
    </row>
    <row r="41" spans="1:5" x14ac:dyDescent="0.25">
      <c r="A41" s="16" t="str">
        <f>+'[1]CM.06-DEPRECIACION'!$A$10</f>
        <v xml:space="preserve">Impresora </v>
      </c>
      <c r="B41" s="17" t="str">
        <f>+'[1]CM.06-DEPRECIACION'!$C$10</f>
        <v>Unidad</v>
      </c>
      <c r="C41" s="18">
        <f t="shared" si="1"/>
        <v>0.24582025751070766</v>
      </c>
      <c r="D41" s="19">
        <f>+'[1]CM.06-DEPRECIACION'!$F$10</f>
        <v>572.1878112864174</v>
      </c>
      <c r="E41" s="20">
        <v>140.65535511491532</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2.277826042824728E-4</v>
      </c>
      <c r="D43" s="19">
        <f>+'[1]CM.06-DEPRECIACION'!$F$12</f>
        <v>66.359206896551726</v>
      </c>
      <c r="E43" s="20">
        <v>1.5115472965015982E-2</v>
      </c>
    </row>
    <row r="44" spans="1:5" x14ac:dyDescent="0.25">
      <c r="A44" s="16" t="str">
        <f>+'[1]CM.06-DEPRECIACION'!$A$13</f>
        <v>Sillon Giratorio</v>
      </c>
      <c r="B44" s="17" t="str">
        <f>+'[1]CM.06-DEPRECIACION'!$C$13</f>
        <v>Unidad</v>
      </c>
      <c r="C44" s="18">
        <f t="shared" si="1"/>
        <v>6.8334781284741823E-4</v>
      </c>
      <c r="D44" s="19">
        <f>+'[1]CM.06-DEPRECIACION'!$F$13</f>
        <v>52.228571428571435</v>
      </c>
      <c r="E44" s="20">
        <v>3.5690280053859449E-2</v>
      </c>
    </row>
    <row r="45" spans="1:5" x14ac:dyDescent="0.25">
      <c r="A45" s="21" t="str">
        <f>+'[1]CM.06-DEPRECIACION'!$A$14</f>
        <v>Armario</v>
      </c>
      <c r="B45" s="22" t="str">
        <f>+'[1]CM.06-DEPRECIACION'!$C$14</f>
        <v>Unidad</v>
      </c>
      <c r="C45" s="23">
        <f t="shared" si="1"/>
        <v>0.49141273241713285</v>
      </c>
      <c r="D45" s="24">
        <f>+'[2]CM.06-DEPRECIACION'!$F$14</f>
        <v>123.04117647058825</v>
      </c>
      <c r="E45" s="25">
        <v>60.464000729230406</v>
      </c>
    </row>
    <row r="46" spans="1:5" x14ac:dyDescent="0.25">
      <c r="A46" s="26"/>
      <c r="B46" s="27"/>
      <c r="C46" s="28" t="s">
        <v>142</v>
      </c>
      <c r="D46" s="29"/>
      <c r="E46" s="30">
        <f>+SUM(E40:E45)</f>
        <v>625.98043073128792</v>
      </c>
    </row>
    <row r="47" spans="1:5" x14ac:dyDescent="0.25">
      <c r="A47" s="26"/>
      <c r="B47" s="27"/>
      <c r="C47" s="31" t="s">
        <v>143</v>
      </c>
      <c r="D47" s="32"/>
      <c r="E47" s="108">
        <v>38</v>
      </c>
    </row>
    <row r="48" spans="1:5" x14ac:dyDescent="0.25">
      <c r="A48" s="26"/>
      <c r="B48" s="27"/>
      <c r="C48" s="33" t="s">
        <v>144</v>
      </c>
      <c r="D48" s="34"/>
      <c r="E48" s="30">
        <f>+E46/E47</f>
        <v>16.473169229770736</v>
      </c>
    </row>
    <row r="49" spans="1:5" x14ac:dyDescent="0.25">
      <c r="A49" s="1"/>
      <c r="B49" s="1"/>
      <c r="C49" s="1"/>
      <c r="D49" s="1"/>
      <c r="E49" s="1"/>
    </row>
    <row r="50" spans="1:5" x14ac:dyDescent="0.25">
      <c r="A50" s="350" t="s">
        <v>145</v>
      </c>
      <c r="B50" s="350"/>
      <c r="C50" s="350"/>
      <c r="D50" s="350"/>
      <c r="E50" s="350"/>
    </row>
    <row r="53" spans="1:5" ht="4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4" t="s">
        <v>132</v>
      </c>
      <c r="B58" s="57"/>
      <c r="C58" s="5"/>
      <c r="D58" s="57"/>
      <c r="E58" s="57"/>
    </row>
    <row r="59" spans="1:5" ht="51.75" customHeight="1" thickBot="1" x14ac:dyDescent="0.3">
      <c r="A59" s="396" t="s">
        <v>204</v>
      </c>
      <c r="B59" s="397"/>
      <c r="C59" s="397"/>
      <c r="D59" s="397"/>
      <c r="E59" s="398"/>
    </row>
    <row r="60" spans="1:5" x14ac:dyDescent="0.25">
      <c r="A60" s="6"/>
      <c r="B60" s="58"/>
      <c r="C60" s="7"/>
      <c r="D60" s="58"/>
      <c r="E60" s="58"/>
    </row>
    <row r="61" spans="1:5" ht="15.75" thickBot="1" x14ac:dyDescent="0.3">
      <c r="A61" s="4" t="s">
        <v>133</v>
      </c>
      <c r="B61" s="57"/>
      <c r="C61" s="7"/>
      <c r="D61" s="58"/>
      <c r="E61" s="58"/>
    </row>
    <row r="62" spans="1:5" ht="15.75" thickBot="1" x14ac:dyDescent="0.3">
      <c r="A62" s="381" t="s">
        <v>202</v>
      </c>
      <c r="B62" s="382"/>
      <c r="C62" s="382"/>
      <c r="D62" s="382"/>
      <c r="E62" s="383"/>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0.73517888964403122</v>
      </c>
      <c r="D66" s="14">
        <f>+'[1]CM.06-DEPRECIACION'!$F$9</f>
        <v>432.63475666264787</v>
      </c>
      <c r="E66" s="15">
        <v>318.06394002466112</v>
      </c>
    </row>
    <row r="67" spans="1:5" x14ac:dyDescent="0.25">
      <c r="A67" s="16" t="str">
        <f>+'[1]CM.06-DEPRECIACION'!$A$10</f>
        <v xml:space="preserve">Impresora </v>
      </c>
      <c r="B67" s="17" t="str">
        <f>+'[1]CM.06-DEPRECIACION'!$C$10</f>
        <v>Unidad</v>
      </c>
      <c r="C67" s="18">
        <f t="shared" si="2"/>
        <v>0.18413639631743156</v>
      </c>
      <c r="D67" s="19">
        <f>+'[1]CM.06-DEPRECIACION'!$F$10</f>
        <v>572.1878112864174</v>
      </c>
      <c r="E67" s="20">
        <v>105.3606015870395</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2.277826042824728E-4</v>
      </c>
      <c r="D69" s="19">
        <f>+'[1]CM.06-DEPRECIACION'!$F$12</f>
        <v>66.359206896551726</v>
      </c>
      <c r="E69" s="20">
        <v>1.5115472965015982E-2</v>
      </c>
    </row>
    <row r="70" spans="1:5" x14ac:dyDescent="0.25">
      <c r="A70" s="16" t="str">
        <f>+'[1]CM.06-DEPRECIACION'!$A$13</f>
        <v>Sillon Giratorio</v>
      </c>
      <c r="B70" s="17" t="str">
        <f>+'[1]CM.06-DEPRECIACION'!$C$13</f>
        <v>Unidad</v>
      </c>
      <c r="C70" s="18">
        <f t="shared" si="2"/>
        <v>6.8334781284741823E-4</v>
      </c>
      <c r="D70" s="19">
        <f>+'[1]CM.06-DEPRECIACION'!$F$13</f>
        <v>52.228571428571435</v>
      </c>
      <c r="E70" s="20">
        <v>3.5690280053859449E-2</v>
      </c>
    </row>
    <row r="71" spans="1:5" x14ac:dyDescent="0.25">
      <c r="A71" s="21" t="str">
        <f>+'[1]CM.06-DEPRECIACION'!$A$14</f>
        <v>Armario</v>
      </c>
      <c r="B71" s="22" t="str">
        <f>+'[1]CM.06-DEPRECIACION'!$C$14</f>
        <v>Unidad</v>
      </c>
      <c r="C71" s="23">
        <f t="shared" si="2"/>
        <v>0.36804501003058054</v>
      </c>
      <c r="D71" s="24">
        <f>+'[2]CM.06-DEPRECIACION'!$F$14</f>
        <v>123.04117647058825</v>
      </c>
      <c r="E71" s="25">
        <v>45.284691028292087</v>
      </c>
    </row>
    <row r="72" spans="1:5" x14ac:dyDescent="0.25">
      <c r="A72" s="26"/>
      <c r="B72" s="27"/>
      <c r="C72" s="28" t="s">
        <v>142</v>
      </c>
      <c r="D72" s="29"/>
      <c r="E72" s="30">
        <f>+SUM(E66:E71)</f>
        <v>468.76003839301165</v>
      </c>
    </row>
    <row r="73" spans="1:5" x14ac:dyDescent="0.25">
      <c r="A73" s="26"/>
      <c r="B73" s="27"/>
      <c r="C73" s="31" t="s">
        <v>143</v>
      </c>
      <c r="D73" s="32"/>
      <c r="E73" s="108">
        <v>38</v>
      </c>
    </row>
    <row r="74" spans="1:5" x14ac:dyDescent="0.25">
      <c r="A74" s="26"/>
      <c r="B74" s="27"/>
      <c r="C74" s="33" t="s">
        <v>144</v>
      </c>
      <c r="D74" s="34"/>
      <c r="E74" s="30">
        <f>+E72/E73</f>
        <v>12.335790484026623</v>
      </c>
    </row>
    <row r="75" spans="1:5" x14ac:dyDescent="0.25">
      <c r="A75" s="1"/>
      <c r="B75" s="1"/>
      <c r="C75" s="1"/>
      <c r="D75" s="1"/>
      <c r="E75" s="1"/>
    </row>
    <row r="76" spans="1:5" x14ac:dyDescent="0.25">
      <c r="A76" s="350" t="s">
        <v>145</v>
      </c>
      <c r="B76" s="350"/>
      <c r="C76" s="350"/>
      <c r="D76" s="350"/>
      <c r="E76" s="350"/>
    </row>
    <row r="79" spans="1:5" ht="57"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4" t="s">
        <v>132</v>
      </c>
      <c r="B84" s="57"/>
      <c r="C84" s="5"/>
      <c r="D84" s="57"/>
      <c r="E84" s="57"/>
    </row>
    <row r="85" spans="1:5" ht="66" customHeight="1" thickBot="1" x14ac:dyDescent="0.3">
      <c r="A85" s="396" t="s">
        <v>205</v>
      </c>
      <c r="B85" s="397"/>
      <c r="C85" s="397"/>
      <c r="D85" s="397"/>
      <c r="E85" s="398"/>
    </row>
    <row r="86" spans="1:5" x14ac:dyDescent="0.25">
      <c r="A86" s="6"/>
      <c r="B86" s="58"/>
      <c r="C86" s="7"/>
      <c r="D86" s="58"/>
      <c r="E86" s="58"/>
    </row>
    <row r="87" spans="1:5" ht="15.75" thickBot="1" x14ac:dyDescent="0.3">
      <c r="A87" s="4" t="s">
        <v>133</v>
      </c>
      <c r="B87" s="57"/>
      <c r="C87" s="7"/>
      <c r="D87" s="58"/>
      <c r="E87" s="58"/>
    </row>
    <row r="88" spans="1:5" ht="15.75" thickBot="1" x14ac:dyDescent="0.3">
      <c r="A88" s="381" t="s">
        <v>202</v>
      </c>
      <c r="B88" s="382"/>
      <c r="C88" s="382"/>
      <c r="D88" s="382"/>
      <c r="E88" s="383"/>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1.1738196803517724</v>
      </c>
      <c r="D92" s="14">
        <f>+'[1]CM.06-DEPRECIACION'!$F$9</f>
        <v>432.63475666264787</v>
      </c>
      <c r="E92" s="15">
        <v>507.83519177481617</v>
      </c>
    </row>
    <row r="93" spans="1:5" x14ac:dyDescent="0.25">
      <c r="A93" s="16" t="str">
        <f>+'[1]CM.06-DEPRECIACION'!$A$10</f>
        <v xml:space="preserve">Impresora </v>
      </c>
      <c r="B93" s="17" t="str">
        <f>+'[1]CM.06-DEPRECIACION'!$C$10</f>
        <v>Unidad</v>
      </c>
      <c r="C93" s="18">
        <f t="shared" si="3"/>
        <v>0.29379659399436681</v>
      </c>
      <c r="D93" s="19">
        <f>+'[1]CM.06-DEPRECIACION'!$F$10</f>
        <v>572.1878112864174</v>
      </c>
      <c r="E93" s="20">
        <v>168.10683008104095</v>
      </c>
    </row>
    <row r="94" spans="1:5" x14ac:dyDescent="0.25">
      <c r="A94" s="16" t="str">
        <f>+'[1]CM.06-DEPRECIACION'!$A$11</f>
        <v>Modulo de Trabajo</v>
      </c>
      <c r="B94" s="17" t="str">
        <f>+'[1]CM.06-DEPRECIACION'!$C$11</f>
        <v>Unidad</v>
      </c>
      <c r="C94" s="18">
        <f t="shared" si="3"/>
        <v>0</v>
      </c>
      <c r="D94" s="19">
        <f>+'[1]CM.06-DEPRECIACION'!$F$11</f>
        <v>114.19253400000001</v>
      </c>
      <c r="E94" s="20">
        <v>0</v>
      </c>
    </row>
    <row r="95" spans="1:5" x14ac:dyDescent="0.25">
      <c r="A95" s="16" t="str">
        <f>+'[1]CM.06-DEPRECIACION'!$A$12</f>
        <v xml:space="preserve">Escritorio </v>
      </c>
      <c r="B95" s="17" t="str">
        <f>+'[1]CM.06-DEPRECIACION'!$C$12</f>
        <v>Unidad</v>
      </c>
      <c r="C95" s="18">
        <f t="shared" si="3"/>
        <v>2.277826042824728E-4</v>
      </c>
      <c r="D95" s="19">
        <f>+'[1]CM.06-DEPRECIACION'!$F$12</f>
        <v>66.359206896551726</v>
      </c>
      <c r="E95" s="20">
        <v>1.5115472965015982E-2</v>
      </c>
    </row>
    <row r="96" spans="1:5" x14ac:dyDescent="0.25">
      <c r="A96" s="16" t="str">
        <f>+'[1]CM.06-DEPRECIACION'!$A$13</f>
        <v>Sillon Giratorio</v>
      </c>
      <c r="B96" s="17" t="str">
        <f>+'[1]CM.06-DEPRECIACION'!$C$13</f>
        <v>Unidad</v>
      </c>
      <c r="C96" s="18">
        <f t="shared" si="3"/>
        <v>6.8334781284741823E-4</v>
      </c>
      <c r="D96" s="19">
        <f>+'[1]CM.06-DEPRECIACION'!$F$13</f>
        <v>52.228571428571435</v>
      </c>
      <c r="E96" s="20">
        <v>3.5690280053859449E-2</v>
      </c>
    </row>
    <row r="97" spans="1:5" x14ac:dyDescent="0.25">
      <c r="A97" s="21" t="str">
        <f>+'[1]CM.06-DEPRECIACION'!$A$14</f>
        <v>Armario</v>
      </c>
      <c r="B97" s="22" t="str">
        <f>+'[1]CM.06-DEPRECIACION'!$C$14</f>
        <v>Unidad</v>
      </c>
      <c r="C97" s="23">
        <f t="shared" si="3"/>
        <v>0.58736540538445114</v>
      </c>
      <c r="D97" s="24">
        <f>+'[2]CM.06-DEPRECIACION'!$F$14</f>
        <v>123.04117647058825</v>
      </c>
      <c r="E97" s="25">
        <v>72.270130496626862</v>
      </c>
    </row>
    <row r="98" spans="1:5" x14ac:dyDescent="0.25">
      <c r="A98" s="26"/>
      <c r="B98" s="27"/>
      <c r="C98" s="28" t="s">
        <v>142</v>
      </c>
      <c r="D98" s="29"/>
      <c r="E98" s="30">
        <f>+SUM(E92:E97)</f>
        <v>748.26295810550278</v>
      </c>
    </row>
    <row r="99" spans="1:5" x14ac:dyDescent="0.25">
      <c r="A99" s="26"/>
      <c r="B99" s="27"/>
      <c r="C99" s="31" t="s">
        <v>143</v>
      </c>
      <c r="D99" s="32"/>
      <c r="E99" s="108">
        <v>38</v>
      </c>
    </row>
    <row r="100" spans="1:5" x14ac:dyDescent="0.25">
      <c r="A100" s="26"/>
      <c r="B100" s="27"/>
      <c r="C100" s="33" t="s">
        <v>144</v>
      </c>
      <c r="D100" s="34"/>
      <c r="E100" s="30">
        <f>+E98/E99</f>
        <v>19.6911304764606</v>
      </c>
    </row>
    <row r="101" spans="1:5" x14ac:dyDescent="0.25">
      <c r="A101" s="1"/>
      <c r="B101" s="1"/>
      <c r="C101" s="1"/>
      <c r="D101" s="1"/>
      <c r="E101" s="1"/>
    </row>
    <row r="102" spans="1:5" x14ac:dyDescent="0.25">
      <c r="A102" s="350" t="s">
        <v>145</v>
      </c>
      <c r="B102" s="350"/>
      <c r="C102" s="350"/>
      <c r="D102" s="350"/>
      <c r="E102" s="350"/>
    </row>
    <row r="105" spans="1:5" ht="50.25"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x14ac:dyDescent="0.25">
      <c r="A109" s="2"/>
      <c r="B109" s="3"/>
      <c r="C109" s="3"/>
      <c r="D109" s="2"/>
      <c r="E109" s="2"/>
    </row>
    <row r="110" spans="1:5" ht="15.75" thickBot="1" x14ac:dyDescent="0.3">
      <c r="A110" s="4" t="s">
        <v>132</v>
      </c>
      <c r="B110" s="57"/>
      <c r="C110" s="5"/>
      <c r="D110" s="57"/>
      <c r="E110" s="57"/>
    </row>
    <row r="111" spans="1:5" ht="58.5" customHeight="1" thickBot="1" x14ac:dyDescent="0.3">
      <c r="A111" s="396" t="s">
        <v>206</v>
      </c>
      <c r="B111" s="397"/>
      <c r="C111" s="397"/>
      <c r="D111" s="397"/>
      <c r="E111" s="398"/>
    </row>
    <row r="112" spans="1:5" x14ac:dyDescent="0.25">
      <c r="A112" s="6"/>
      <c r="B112" s="58"/>
      <c r="C112" s="7"/>
      <c r="D112" s="58"/>
      <c r="E112" s="58"/>
    </row>
    <row r="113" spans="1:5" ht="15.75" thickBot="1" x14ac:dyDescent="0.3">
      <c r="A113" s="4" t="s">
        <v>133</v>
      </c>
      <c r="B113" s="57"/>
      <c r="C113" s="7"/>
      <c r="D113" s="58"/>
      <c r="E113" s="58"/>
    </row>
    <row r="114" spans="1:5" ht="15.75" thickBot="1" x14ac:dyDescent="0.3">
      <c r="A114" s="381" t="s">
        <v>202</v>
      </c>
      <c r="B114" s="382"/>
      <c r="C114" s="382"/>
      <c r="D114" s="382"/>
      <c r="E114" s="383"/>
    </row>
    <row r="115" spans="1:5" x14ac:dyDescent="0.25">
      <c r="A115" s="8"/>
      <c r="B115" s="8"/>
      <c r="C115" s="8"/>
      <c r="D115" s="8"/>
      <c r="E115" s="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0.41423142154541748</v>
      </c>
      <c r="D118" s="14">
        <f>+'[1]CM.06-DEPRECIACION'!$F$9</f>
        <v>432.63475666264787</v>
      </c>
      <c r="E118" s="15">
        <v>179.2109102623244</v>
      </c>
    </row>
    <row r="119" spans="1:5" x14ac:dyDescent="0.25">
      <c r="A119" s="16" t="str">
        <f>+'[1]CM.06-DEPRECIACION'!$A$10</f>
        <v xml:space="preserve">Impresora </v>
      </c>
      <c r="B119" s="17" t="str">
        <f>+'[1]CM.06-DEPRECIACION'!$C$10</f>
        <v>Unidad</v>
      </c>
      <c r="C119" s="18">
        <f t="shared" si="4"/>
        <v>0.10364776957225534</v>
      </c>
      <c r="D119" s="19">
        <f>+'[1]CM.06-DEPRECIACION'!$F$10</f>
        <v>572.1878112864174</v>
      </c>
      <c r="E119" s="20">
        <v>59.305990416267711</v>
      </c>
    </row>
    <row r="120" spans="1:5" x14ac:dyDescent="0.25">
      <c r="A120" s="16" t="str">
        <f>+'[1]CM.06-DEPRECIACION'!$A$11</f>
        <v>Modulo de Trabajo</v>
      </c>
      <c r="B120" s="17" t="str">
        <f>+'[1]CM.06-DEPRECIACION'!$C$11</f>
        <v>Unidad</v>
      </c>
      <c r="C120" s="18">
        <f t="shared" si="4"/>
        <v>0</v>
      </c>
      <c r="D120" s="19">
        <f>+'[1]CM.06-DEPRECIACION'!$F$11</f>
        <v>114.19253400000001</v>
      </c>
      <c r="E120" s="20">
        <v>0</v>
      </c>
    </row>
    <row r="121" spans="1:5" x14ac:dyDescent="0.25">
      <c r="A121" s="16" t="str">
        <f>+'[1]CM.06-DEPRECIACION'!$A$12</f>
        <v xml:space="preserve">Escritorio </v>
      </c>
      <c r="B121" s="17" t="str">
        <f>+'[1]CM.06-DEPRECIACION'!$C$12</f>
        <v>Unidad</v>
      </c>
      <c r="C121" s="18">
        <f t="shared" si="4"/>
        <v>5.9942790600650745E-5</v>
      </c>
      <c r="D121" s="19">
        <f>+'[1]CM.06-DEPRECIACION'!$F$12</f>
        <v>66.359206896551726</v>
      </c>
      <c r="E121" s="20">
        <v>3.9777560434252589E-3</v>
      </c>
    </row>
    <row r="122" spans="1:5" x14ac:dyDescent="0.25">
      <c r="A122" s="16" t="str">
        <f>+'[1]CM.06-DEPRECIACION'!$A$13</f>
        <v>Sillon Giratorio</v>
      </c>
      <c r="B122" s="17" t="str">
        <f>+'[1]CM.06-DEPRECIACION'!$C$13</f>
        <v>Unidad</v>
      </c>
      <c r="C122" s="18">
        <f t="shared" si="4"/>
        <v>1.798283718019522E-4</v>
      </c>
      <c r="D122" s="19">
        <f>+'[1]CM.06-DEPRECIACION'!$F$13</f>
        <v>52.228571428571435</v>
      </c>
      <c r="E122" s="20">
        <v>9.3921789615419617E-3</v>
      </c>
    </row>
    <row r="123" spans="1:5" x14ac:dyDescent="0.25">
      <c r="A123" s="21" t="str">
        <f>+'[1]CM.06-DEPRECIACION'!$A$14</f>
        <v>Armario</v>
      </c>
      <c r="B123" s="22" t="str">
        <f>+'[1]CM.06-DEPRECIACION'!$C$14</f>
        <v>Unidad</v>
      </c>
      <c r="C123" s="23">
        <f t="shared" si="4"/>
        <v>0.20723559635391001</v>
      </c>
      <c r="D123" s="24">
        <f>+'[2]CM.06-DEPRECIACION'!$F$14</f>
        <v>123.04117647058825</v>
      </c>
      <c r="E123" s="25">
        <v>25.498511581969037</v>
      </c>
    </row>
    <row r="124" spans="1:5" x14ac:dyDescent="0.25">
      <c r="A124" s="26"/>
      <c r="B124" s="27"/>
      <c r="C124" s="28" t="s">
        <v>142</v>
      </c>
      <c r="D124" s="29"/>
      <c r="E124" s="30">
        <f>+SUM(E118:E123)</f>
        <v>264.02878219556612</v>
      </c>
    </row>
    <row r="125" spans="1:5" x14ac:dyDescent="0.25">
      <c r="A125" s="26"/>
      <c r="B125" s="27"/>
      <c r="C125" s="31" t="s">
        <v>143</v>
      </c>
      <c r="D125" s="32"/>
      <c r="E125" s="108">
        <v>10</v>
      </c>
    </row>
    <row r="126" spans="1:5" x14ac:dyDescent="0.25">
      <c r="A126" s="26"/>
      <c r="B126" s="27"/>
      <c r="C126" s="33" t="s">
        <v>144</v>
      </c>
      <c r="D126" s="34"/>
      <c r="E126" s="30">
        <f>+E124/E125</f>
        <v>26.402878219556612</v>
      </c>
    </row>
    <row r="127" spans="1:5" x14ac:dyDescent="0.25">
      <c r="A127" s="1"/>
      <c r="B127" s="1"/>
      <c r="C127" s="1"/>
      <c r="D127" s="1"/>
      <c r="E127" s="1"/>
    </row>
    <row r="128" spans="1:5" x14ac:dyDescent="0.25">
      <c r="A128" s="350" t="s">
        <v>145</v>
      </c>
      <c r="B128" s="350"/>
      <c r="C128" s="350"/>
      <c r="D128" s="350"/>
      <c r="E128" s="350"/>
    </row>
  </sheetData>
  <mergeCells count="30">
    <mergeCell ref="A128:E128"/>
    <mergeCell ref="A55:E55"/>
    <mergeCell ref="A79:E79"/>
    <mergeCell ref="A105:E105"/>
    <mergeCell ref="A62:E62"/>
    <mergeCell ref="A107:E107"/>
    <mergeCell ref="A102:E102"/>
    <mergeCell ref="A111:E111"/>
    <mergeCell ref="A114:E114"/>
    <mergeCell ref="A76:E76"/>
    <mergeCell ref="A82:E82"/>
    <mergeCell ref="A108:E108"/>
    <mergeCell ref="A56:E56"/>
    <mergeCell ref="A85:E85"/>
    <mergeCell ref="A88:E88"/>
    <mergeCell ref="A59:E59"/>
    <mergeCell ref="A1:E1"/>
    <mergeCell ref="A3:E3"/>
    <mergeCell ref="A4:E4"/>
    <mergeCell ref="A81:E81"/>
    <mergeCell ref="A7:E7"/>
    <mergeCell ref="A10:E10"/>
    <mergeCell ref="A27:E27"/>
    <mergeCell ref="A24:E24"/>
    <mergeCell ref="A53:E53"/>
    <mergeCell ref="A29:E29"/>
    <mergeCell ref="A30:E30"/>
    <mergeCell ref="A50:E50"/>
    <mergeCell ref="A33:E33"/>
    <mergeCell ref="A36:E36"/>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s>
  <pageMargins left="0.7" right="0.7" top="0.75" bottom="0.75" header="0.3" footer="0.3"/>
  <pageSetup scale="90" orientation="portrait" r:id="rId1"/>
  <rowBreaks count="4" manualBreakCount="4">
    <brk id="26" max="16383" man="1"/>
    <brk id="52" max="16383" man="1"/>
    <brk id="78" max="16383" man="1"/>
    <brk id="104"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4"/>
  <sheetViews>
    <sheetView view="pageBreakPreview" topLeftCell="A346" zoomScale="80" workbookViewId="0">
      <selection activeCell="D405" sqref="D405"/>
    </sheetView>
  </sheetViews>
  <sheetFormatPr baseColWidth="10" defaultRowHeight="15" x14ac:dyDescent="0.25"/>
  <cols>
    <col min="1" max="1" width="21.42578125" customWidth="1"/>
    <col min="2" max="2" width="19.42578125" customWidth="1"/>
    <col min="3" max="3" width="19" customWidth="1"/>
    <col min="4" max="4" width="19.7109375" customWidth="1"/>
    <col min="5" max="5" width="20.140625" customWidth="1"/>
  </cols>
  <sheetData>
    <row r="1" spans="1:5" ht="46.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399" t="s">
        <v>207</v>
      </c>
      <c r="B6" s="399"/>
      <c r="C6" s="399"/>
      <c r="D6" s="60"/>
      <c r="E6" s="60"/>
    </row>
    <row r="7" spans="1:5" ht="31.5" customHeight="1" thickBot="1" x14ac:dyDescent="0.3">
      <c r="A7" s="396" t="s">
        <v>208</v>
      </c>
      <c r="B7" s="397"/>
      <c r="C7" s="397"/>
      <c r="D7" s="397"/>
      <c r="E7" s="398"/>
    </row>
    <row r="8" spans="1:5" x14ac:dyDescent="0.25">
      <c r="A8" s="61"/>
      <c r="B8" s="62"/>
      <c r="C8" s="63"/>
      <c r="D8" s="64"/>
      <c r="E8" s="62"/>
    </row>
    <row r="9" spans="1:5" ht="15.75" thickBot="1" x14ac:dyDescent="0.3">
      <c r="A9" s="65" t="s">
        <v>209</v>
      </c>
      <c r="B9" s="66"/>
      <c r="C9" s="67"/>
      <c r="D9" s="68"/>
      <c r="E9" s="66"/>
    </row>
    <row r="10" spans="1:5" ht="15.75" thickBot="1" x14ac:dyDescent="0.3">
      <c r="A10" s="381" t="s">
        <v>210</v>
      </c>
      <c r="B10" s="382"/>
      <c r="C10" s="382"/>
      <c r="D10" s="382"/>
      <c r="E10" s="383"/>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0.66920206205847843</v>
      </c>
      <c r="D14" s="14">
        <f>+'[1]CM.06-DEPRECIACION'!$F$9</f>
        <v>432.63475666264787</v>
      </c>
      <c r="E14" s="15">
        <v>289.52007127681202</v>
      </c>
    </row>
    <row r="15" spans="1:5" x14ac:dyDescent="0.25">
      <c r="A15" s="16" t="str">
        <f>+'[1]CM.06-DEPRECIACION'!$A$10</f>
        <v xml:space="preserve">Impresora </v>
      </c>
      <c r="B15" s="17" t="str">
        <f>+'[1]CM.06-DEPRECIACION'!$C$10</f>
        <v>Unidad</v>
      </c>
      <c r="C15" s="18">
        <f t="shared" si="0"/>
        <v>0.33759817055927177</v>
      </c>
      <c r="D15" s="19">
        <f>+'[1]CM.06-DEPRECIACION'!$F$10</f>
        <v>572.1878112864174</v>
      </c>
      <c r="E15" s="20">
        <v>193.16955830660834</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2.9971395300325368E-3</v>
      </c>
      <c r="D17" s="19">
        <f>+'[1]CM.06-DEPRECIACION'!$F$12</f>
        <v>66.359206896551726</v>
      </c>
      <c r="E17" s="20">
        <v>0.19888780217126292</v>
      </c>
    </row>
    <row r="18" spans="1:5" x14ac:dyDescent="0.25">
      <c r="A18" s="16" t="str">
        <f>+'[1]CM.06-DEPRECIACION'!$A$13</f>
        <v>Sillon Giratorio</v>
      </c>
      <c r="B18" s="17" t="str">
        <f>+'[1]CM.06-DEPRECIACION'!$C$13</f>
        <v>Unidad</v>
      </c>
      <c r="C18" s="18">
        <f t="shared" si="0"/>
        <v>8.991418590097609E-3</v>
      </c>
      <c r="D18" s="19">
        <f>+'[1]CM.06-DEPRECIACION'!$F$13</f>
        <v>52.228571428571435</v>
      </c>
      <c r="E18" s="20">
        <v>0.46960894807709802</v>
      </c>
    </row>
    <row r="19" spans="1:5" x14ac:dyDescent="0.25">
      <c r="A19" s="21" t="str">
        <f>+'[1]CM.06-DEPRECIACION'!$A$14</f>
        <v>Armario</v>
      </c>
      <c r="B19" s="22" t="str">
        <f>+'[1]CM.06-DEPRECIACION'!$C$14</f>
        <v>Unidad</v>
      </c>
      <c r="C19" s="23">
        <f t="shared" si="0"/>
        <v>1.0038030930877178</v>
      </c>
      <c r="D19" s="24">
        <f>+'[2]CM.06-DEPRECIACION'!$F$14</f>
        <v>123.04117647058825</v>
      </c>
      <c r="E19" s="25">
        <v>123.50911351832821</v>
      </c>
    </row>
    <row r="20" spans="1:5" x14ac:dyDescent="0.25">
      <c r="A20" s="26"/>
      <c r="B20" s="27"/>
      <c r="C20" s="28" t="s">
        <v>142</v>
      </c>
      <c r="D20" s="29"/>
      <c r="E20" s="30">
        <f>+SUM(E14:E19)</f>
        <v>606.86723985199694</v>
      </c>
    </row>
    <row r="21" spans="1:5" x14ac:dyDescent="0.25">
      <c r="A21" s="26"/>
      <c r="B21" s="27"/>
      <c r="C21" s="31" t="s">
        <v>143</v>
      </c>
      <c r="D21" s="32"/>
      <c r="E21" s="108">
        <v>500</v>
      </c>
    </row>
    <row r="22" spans="1:5" x14ac:dyDescent="0.25">
      <c r="A22" s="26"/>
      <c r="B22" s="27"/>
      <c r="C22" s="33" t="s">
        <v>144</v>
      </c>
      <c r="D22" s="34"/>
      <c r="E22" s="30">
        <f>+E20/E21</f>
        <v>1.213734479703994</v>
      </c>
    </row>
    <row r="23" spans="1:5" x14ac:dyDescent="0.25">
      <c r="A23" s="1"/>
      <c r="B23" s="1"/>
      <c r="C23" s="1"/>
      <c r="D23" s="1"/>
      <c r="E23" s="1"/>
    </row>
    <row r="24" spans="1:5" x14ac:dyDescent="0.25">
      <c r="A24" s="350" t="s">
        <v>145</v>
      </c>
      <c r="B24" s="350"/>
      <c r="C24" s="350"/>
      <c r="D24" s="350"/>
      <c r="E24" s="350"/>
    </row>
    <row r="27" spans="1:5" ht="54"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399" t="s">
        <v>207</v>
      </c>
      <c r="B32" s="399"/>
      <c r="C32" s="399"/>
      <c r="D32" s="60"/>
      <c r="E32" s="60"/>
    </row>
    <row r="33" spans="1:5" ht="31.5" customHeight="1" thickBot="1" x14ac:dyDescent="0.3">
      <c r="A33" s="396" t="s">
        <v>211</v>
      </c>
      <c r="B33" s="397"/>
      <c r="C33" s="397"/>
      <c r="D33" s="397"/>
      <c r="E33" s="398"/>
    </row>
    <row r="34" spans="1:5" x14ac:dyDescent="0.25">
      <c r="A34" s="61"/>
      <c r="B34" s="62"/>
      <c r="C34" s="63"/>
      <c r="D34" s="64"/>
      <c r="E34" s="62"/>
    </row>
    <row r="35" spans="1:5" ht="15.75" thickBot="1" x14ac:dyDescent="0.3">
      <c r="A35" s="65" t="s">
        <v>209</v>
      </c>
      <c r="B35" s="66"/>
      <c r="C35" s="67"/>
      <c r="D35" s="68"/>
      <c r="E35" s="66"/>
    </row>
    <row r="36" spans="1:5" ht="15.75" thickBot="1" x14ac:dyDescent="0.3">
      <c r="A36" s="381" t="s">
        <v>210</v>
      </c>
      <c r="B36" s="382"/>
      <c r="C36" s="382"/>
      <c r="D36" s="382"/>
      <c r="E36" s="383"/>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3.1719177723624373E-3</v>
      </c>
      <c r="D40" s="14">
        <f>+'[1]CM.06-DEPRECIACION'!$F$9</f>
        <v>432.63475666264787</v>
      </c>
      <c r="E40" s="15">
        <v>1.3722818735999511</v>
      </c>
    </row>
    <row r="41" spans="1:5" x14ac:dyDescent="0.25">
      <c r="A41" s="16" t="str">
        <f>+'[1]CM.06-DEPRECIACION'!$A$10</f>
        <v xml:space="preserve">Impresora </v>
      </c>
      <c r="B41" s="17" t="str">
        <f>+'[1]CM.06-DEPRECIACION'!$C$10</f>
        <v>Unidad</v>
      </c>
      <c r="C41" s="18">
        <f t="shared" si="1"/>
        <v>1.6159302814815438E-3</v>
      </c>
      <c r="D41" s="19">
        <f>+'[1]CM.06-DEPRECIACION'!$F$10</f>
        <v>572.1878112864174</v>
      </c>
      <c r="E41" s="20">
        <v>0.92461561095236899</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2.9971395300325373E-5</v>
      </c>
      <c r="D43" s="19">
        <f>+'[1]CM.06-DEPRECIACION'!$F$12</f>
        <v>66.359206896551726</v>
      </c>
      <c r="E43" s="20">
        <v>1.9888780217126294E-3</v>
      </c>
    </row>
    <row r="44" spans="1:5" x14ac:dyDescent="0.25">
      <c r="A44" s="16" t="str">
        <f>+'[1]CM.06-DEPRECIACION'!$A$13</f>
        <v>Sillon Giratorio</v>
      </c>
      <c r="B44" s="17" t="str">
        <f>+'[1]CM.06-DEPRECIACION'!$C$13</f>
        <v>Unidad</v>
      </c>
      <c r="C44" s="18">
        <f t="shared" si="1"/>
        <v>8.9914185900976098E-5</v>
      </c>
      <c r="D44" s="19">
        <f>+'[1]CM.06-DEPRECIACION'!$F$13</f>
        <v>52.228571428571435</v>
      </c>
      <c r="E44" s="20">
        <v>4.6960894807709808E-3</v>
      </c>
    </row>
    <row r="45" spans="1:5" x14ac:dyDescent="0.25">
      <c r="A45" s="21" t="str">
        <f>+'[1]CM.06-DEPRECIACION'!$A$14</f>
        <v>Armario</v>
      </c>
      <c r="B45" s="22" t="str">
        <f>+'[1]CM.06-DEPRECIACION'!$C$14</f>
        <v>Unidad</v>
      </c>
      <c r="C45" s="23">
        <f t="shared" si="1"/>
        <v>4.7578766585436557E-3</v>
      </c>
      <c r="D45" s="24">
        <f>+'[2]CM.06-DEPRECIACION'!$F$14</f>
        <v>123.04117647058825</v>
      </c>
      <c r="E45" s="25">
        <v>0.58541474156916273</v>
      </c>
    </row>
    <row r="46" spans="1:5" x14ac:dyDescent="0.25">
      <c r="A46" s="26"/>
      <c r="B46" s="27"/>
      <c r="C46" s="28" t="s">
        <v>142</v>
      </c>
      <c r="D46" s="29"/>
      <c r="E46" s="30">
        <f>+SUM(E40:E45)</f>
        <v>2.888997193623966</v>
      </c>
    </row>
    <row r="47" spans="1:5" x14ac:dyDescent="0.25">
      <c r="A47" s="26"/>
      <c r="B47" s="27"/>
      <c r="C47" s="31" t="s">
        <v>143</v>
      </c>
      <c r="D47" s="32"/>
      <c r="E47" s="108">
        <v>5</v>
      </c>
    </row>
    <row r="48" spans="1:5" x14ac:dyDescent="0.25">
      <c r="A48" s="26"/>
      <c r="B48" s="27"/>
      <c r="C48" s="33" t="s">
        <v>144</v>
      </c>
      <c r="D48" s="34"/>
      <c r="E48" s="30">
        <f>+E46/E47</f>
        <v>0.57779943872479322</v>
      </c>
    </row>
    <row r="49" spans="1:5" x14ac:dyDescent="0.25">
      <c r="A49" s="1"/>
      <c r="B49" s="1"/>
      <c r="C49" s="1"/>
      <c r="D49" s="1"/>
      <c r="E49" s="1"/>
    </row>
    <row r="50" spans="1:5" x14ac:dyDescent="0.25">
      <c r="A50" s="350" t="s">
        <v>145</v>
      </c>
      <c r="B50" s="350"/>
      <c r="C50" s="350"/>
      <c r="D50" s="350"/>
      <c r="E50" s="350"/>
    </row>
    <row r="53" spans="1:5" ht="61.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399" t="s">
        <v>207</v>
      </c>
      <c r="B58" s="399"/>
      <c r="C58" s="399"/>
      <c r="D58" s="60"/>
      <c r="E58" s="60"/>
    </row>
    <row r="59" spans="1:5" ht="46.5" customHeight="1" thickBot="1" x14ac:dyDescent="0.3">
      <c r="A59" s="396" t="s">
        <v>212</v>
      </c>
      <c r="B59" s="397"/>
      <c r="C59" s="397"/>
      <c r="D59" s="397"/>
      <c r="E59" s="398"/>
    </row>
    <row r="60" spans="1:5" x14ac:dyDescent="0.25">
      <c r="A60" s="61"/>
      <c r="B60" s="62"/>
      <c r="C60" s="63"/>
      <c r="D60" s="64"/>
      <c r="E60" s="62"/>
    </row>
    <row r="61" spans="1:5" ht="15.75" thickBot="1" x14ac:dyDescent="0.3">
      <c r="A61" s="65" t="s">
        <v>209</v>
      </c>
      <c r="B61" s="66"/>
      <c r="C61" s="67"/>
      <c r="D61" s="68"/>
      <c r="E61" s="66"/>
    </row>
    <row r="62" spans="1:5" ht="15.75" thickBot="1" x14ac:dyDescent="0.3">
      <c r="A62" s="381" t="s">
        <v>213</v>
      </c>
      <c r="B62" s="382"/>
      <c r="C62" s="382"/>
      <c r="D62" s="382"/>
      <c r="E62" s="383"/>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0.36630493959015814</v>
      </c>
      <c r="D66" s="14">
        <f>+'[1]CM.06-DEPRECIACION'!$F$9</f>
        <v>432.63475666264787</v>
      </c>
      <c r="E66" s="15">
        <v>158.47624840391398</v>
      </c>
    </row>
    <row r="67" spans="1:5" x14ac:dyDescent="0.25">
      <c r="A67" s="16" t="str">
        <f>+'[1]CM.06-DEPRECIACION'!$A$10</f>
        <v xml:space="preserve">Impresora </v>
      </c>
      <c r="B67" s="17" t="str">
        <f>+'[1]CM.06-DEPRECIACION'!$C$10</f>
        <v>Unidad</v>
      </c>
      <c r="C67" s="18">
        <f t="shared" si="2"/>
        <v>0.1838717832822869</v>
      </c>
      <c r="D67" s="19">
        <f>+'[1]CM.06-DEPRECIACION'!$F$10</f>
        <v>572.1878112864174</v>
      </c>
      <c r="E67" s="20">
        <v>105.20919323362222</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7.1931348720780889E-4</v>
      </c>
      <c r="D69" s="19">
        <f>+'[1]CM.06-DEPRECIACION'!$F$12</f>
        <v>66.359206896551726</v>
      </c>
      <c r="E69" s="20">
        <v>4.7733072521103107E-2</v>
      </c>
    </row>
    <row r="70" spans="1:5" x14ac:dyDescent="0.25">
      <c r="A70" s="16" t="str">
        <f>+'[1]CM.06-DEPRECIACION'!$A$13</f>
        <v>Sillon Giratorio</v>
      </c>
      <c r="B70" s="17" t="str">
        <f>+'[1]CM.06-DEPRECIACION'!$C$13</f>
        <v>Unidad</v>
      </c>
      <c r="C70" s="18">
        <f t="shared" si="2"/>
        <v>2.1579404616234262E-3</v>
      </c>
      <c r="D70" s="19">
        <f>+'[1]CM.06-DEPRECIACION'!$F$13</f>
        <v>52.228571428571435</v>
      </c>
      <c r="E70" s="20">
        <v>0.11270614753850354</v>
      </c>
    </row>
    <row r="71" spans="1:5" x14ac:dyDescent="0.25">
      <c r="A71" s="21" t="str">
        <f>+'[1]CM.06-DEPRECIACION'!$A$14</f>
        <v>Armario</v>
      </c>
      <c r="B71" s="22" t="str">
        <f>+'[1]CM.06-DEPRECIACION'!$C$14</f>
        <v>Unidad</v>
      </c>
      <c r="C71" s="23">
        <f t="shared" si="2"/>
        <v>0.54945740938523724</v>
      </c>
      <c r="D71" s="24">
        <f>+'[2]CM.06-DEPRECIACION'!$F$14</f>
        <v>123.04117647058825</v>
      </c>
      <c r="E71" s="25">
        <v>67.60588607124123</v>
      </c>
    </row>
    <row r="72" spans="1:5" x14ac:dyDescent="0.25">
      <c r="A72" s="26"/>
      <c r="B72" s="27"/>
      <c r="C72" s="28" t="s">
        <v>142</v>
      </c>
      <c r="D72" s="29"/>
      <c r="E72" s="30">
        <f>+SUM(E66:E71)</f>
        <v>331.45176692883706</v>
      </c>
    </row>
    <row r="73" spans="1:5" x14ac:dyDescent="0.25">
      <c r="A73" s="26"/>
      <c r="B73" s="27"/>
      <c r="C73" s="31" t="s">
        <v>143</v>
      </c>
      <c r="D73" s="32"/>
      <c r="E73" s="108">
        <v>120</v>
      </c>
    </row>
    <row r="74" spans="1:5" x14ac:dyDescent="0.25">
      <c r="A74" s="26"/>
      <c r="B74" s="27"/>
      <c r="C74" s="33" t="s">
        <v>144</v>
      </c>
      <c r="D74" s="34"/>
      <c r="E74" s="30">
        <f>+E72/E73</f>
        <v>2.7620980577403089</v>
      </c>
    </row>
    <row r="75" spans="1:5" x14ac:dyDescent="0.25">
      <c r="A75" s="1"/>
      <c r="B75" s="1"/>
      <c r="C75" s="1"/>
      <c r="D75" s="1"/>
      <c r="E75" s="1"/>
    </row>
    <row r="76" spans="1:5" x14ac:dyDescent="0.25">
      <c r="A76" s="350" t="s">
        <v>145</v>
      </c>
      <c r="B76" s="350"/>
      <c r="C76" s="350"/>
      <c r="D76" s="350"/>
      <c r="E76" s="350"/>
    </row>
    <row r="79" spans="1:5" ht="56.25"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399" t="s">
        <v>207</v>
      </c>
      <c r="B84" s="399"/>
      <c r="C84" s="399"/>
      <c r="D84" s="60"/>
      <c r="E84" s="60"/>
    </row>
    <row r="85" spans="1:5" ht="43.5" customHeight="1" thickBot="1" x14ac:dyDescent="0.3">
      <c r="A85" s="396" t="s">
        <v>214</v>
      </c>
      <c r="B85" s="397"/>
      <c r="C85" s="397"/>
      <c r="D85" s="397"/>
      <c r="E85" s="398"/>
    </row>
    <row r="86" spans="1:5" x14ac:dyDescent="0.25">
      <c r="A86" s="61"/>
      <c r="B86" s="62"/>
      <c r="C86" s="63"/>
      <c r="D86" s="64"/>
      <c r="E86" s="62"/>
    </row>
    <row r="87" spans="1:5" ht="15.75" thickBot="1" x14ac:dyDescent="0.3">
      <c r="A87" s="65" t="s">
        <v>209</v>
      </c>
      <c r="B87" s="66"/>
      <c r="C87" s="67"/>
      <c r="D87" s="68"/>
      <c r="E87" s="66"/>
    </row>
    <row r="88" spans="1:5" ht="15.75" thickBot="1" x14ac:dyDescent="0.3">
      <c r="A88" s="381" t="s">
        <v>213</v>
      </c>
      <c r="B88" s="382"/>
      <c r="C88" s="382"/>
      <c r="D88" s="382"/>
      <c r="E88" s="383"/>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0.24420329306010546</v>
      </c>
      <c r="D92" s="14">
        <f>+'[1]CM.06-DEPRECIACION'!$F$9</f>
        <v>432.63475666264787</v>
      </c>
      <c r="E92" s="15">
        <v>105.65083226927601</v>
      </c>
    </row>
    <row r="93" spans="1:5" x14ac:dyDescent="0.25">
      <c r="A93" s="16" t="str">
        <f>+'[1]CM.06-DEPRECIACION'!$A$10</f>
        <v xml:space="preserve">Impresora </v>
      </c>
      <c r="B93" s="17" t="str">
        <f>+'[1]CM.06-DEPRECIACION'!$C$10</f>
        <v>Unidad</v>
      </c>
      <c r="C93" s="18">
        <f t="shared" si="3"/>
        <v>0.12258118885485791</v>
      </c>
      <c r="D93" s="19">
        <f>+'[1]CM.06-DEPRECIACION'!$F$10</f>
        <v>572.1878112864174</v>
      </c>
      <c r="E93" s="20">
        <v>70.139462155748134</v>
      </c>
    </row>
    <row r="94" spans="1:5" x14ac:dyDescent="0.25">
      <c r="A94" s="16" t="str">
        <f>+'[1]CM.06-DEPRECIACION'!$A$11</f>
        <v>Modulo de Trabajo</v>
      </c>
      <c r="B94" s="17" t="str">
        <f>+'[1]CM.06-DEPRECIACION'!$C$11</f>
        <v>Unidad</v>
      </c>
      <c r="C94" s="18">
        <f t="shared" si="3"/>
        <v>0</v>
      </c>
      <c r="D94" s="19">
        <f>+'[1]CM.06-DEPRECIACION'!$F$11</f>
        <v>114.19253400000001</v>
      </c>
      <c r="E94" s="20">
        <v>0</v>
      </c>
    </row>
    <row r="95" spans="1:5" x14ac:dyDescent="0.25">
      <c r="A95" s="16" t="str">
        <f>+'[1]CM.06-DEPRECIACION'!$A$12</f>
        <v xml:space="preserve">Escritorio </v>
      </c>
      <c r="B95" s="17" t="str">
        <f>+'[1]CM.06-DEPRECIACION'!$C$12</f>
        <v>Unidad</v>
      </c>
      <c r="C95" s="18">
        <f t="shared" si="3"/>
        <v>4.7954232480520596E-4</v>
      </c>
      <c r="D95" s="19">
        <f>+'[1]CM.06-DEPRECIACION'!$F$12</f>
        <v>66.359206896551726</v>
      </c>
      <c r="E95" s="20">
        <v>3.1822048347402071E-2</v>
      </c>
    </row>
    <row r="96" spans="1:5" x14ac:dyDescent="0.25">
      <c r="A96" s="16" t="str">
        <f>+'[1]CM.06-DEPRECIACION'!$A$13</f>
        <v>Sillon Giratorio</v>
      </c>
      <c r="B96" s="17" t="str">
        <f>+'[1]CM.06-DEPRECIACION'!$C$13</f>
        <v>Unidad</v>
      </c>
      <c r="C96" s="18">
        <f t="shared" si="3"/>
        <v>1.4386269744156176E-3</v>
      </c>
      <c r="D96" s="19">
        <f>+'[1]CM.06-DEPRECIACION'!$F$13</f>
        <v>52.228571428571435</v>
      </c>
      <c r="E96" s="20">
        <v>7.5137431692335693E-2</v>
      </c>
    </row>
    <row r="97" spans="1:5" x14ac:dyDescent="0.25">
      <c r="A97" s="21" t="str">
        <f>+'[1]CM.06-DEPRECIACION'!$A$14</f>
        <v>Armario</v>
      </c>
      <c r="B97" s="22" t="str">
        <f>+'[1]CM.06-DEPRECIACION'!$C$14</f>
        <v>Unidad</v>
      </c>
      <c r="C97" s="23">
        <f t="shared" si="3"/>
        <v>0.3663049395901582</v>
      </c>
      <c r="D97" s="24">
        <f>+'[2]CM.06-DEPRECIACION'!$F$14</f>
        <v>123.04117647058825</v>
      </c>
      <c r="E97" s="25">
        <v>45.070590714160822</v>
      </c>
    </row>
    <row r="98" spans="1:5" x14ac:dyDescent="0.25">
      <c r="A98" s="26"/>
      <c r="B98" s="27"/>
      <c r="C98" s="28" t="s">
        <v>142</v>
      </c>
      <c r="D98" s="29"/>
      <c r="E98" s="30">
        <f>+SUM(E92:E97)</f>
        <v>220.96784461922471</v>
      </c>
    </row>
    <row r="99" spans="1:5" x14ac:dyDescent="0.25">
      <c r="A99" s="26"/>
      <c r="B99" s="27"/>
      <c r="C99" s="31" t="s">
        <v>143</v>
      </c>
      <c r="D99" s="32"/>
      <c r="E99" s="108">
        <v>80</v>
      </c>
    </row>
    <row r="100" spans="1:5" x14ac:dyDescent="0.25">
      <c r="A100" s="26"/>
      <c r="B100" s="27"/>
      <c r="C100" s="33" t="s">
        <v>144</v>
      </c>
      <c r="D100" s="34"/>
      <c r="E100" s="30">
        <f>+E98/E99</f>
        <v>2.7620980577403089</v>
      </c>
    </row>
    <row r="101" spans="1:5" x14ac:dyDescent="0.25">
      <c r="A101" s="1"/>
      <c r="B101" s="1"/>
      <c r="C101" s="1"/>
      <c r="D101" s="1"/>
      <c r="E101" s="1"/>
    </row>
    <row r="102" spans="1:5" x14ac:dyDescent="0.25">
      <c r="A102" s="350" t="s">
        <v>145</v>
      </c>
      <c r="B102" s="350"/>
      <c r="C102" s="350"/>
      <c r="D102" s="350"/>
      <c r="E102" s="350"/>
    </row>
    <row r="105" spans="1:5" ht="57"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x14ac:dyDescent="0.25">
      <c r="A109" s="2"/>
      <c r="B109" s="3"/>
      <c r="C109" s="3"/>
      <c r="D109" s="2"/>
      <c r="E109" s="2"/>
    </row>
    <row r="110" spans="1:5" ht="15.75" thickBot="1" x14ac:dyDescent="0.3">
      <c r="A110" s="399" t="s">
        <v>207</v>
      </c>
      <c r="B110" s="399"/>
      <c r="C110" s="399"/>
      <c r="D110" s="60"/>
      <c r="E110" s="60"/>
    </row>
    <row r="111" spans="1:5" ht="44.25" customHeight="1" thickBot="1" x14ac:dyDescent="0.3">
      <c r="A111" s="396" t="s">
        <v>215</v>
      </c>
      <c r="B111" s="397"/>
      <c r="C111" s="397"/>
      <c r="D111" s="397"/>
      <c r="E111" s="398"/>
    </row>
    <row r="112" spans="1:5" x14ac:dyDescent="0.25">
      <c r="A112" s="69"/>
      <c r="B112" s="70"/>
      <c r="C112" s="69"/>
      <c r="D112" s="70"/>
      <c r="E112" s="70"/>
    </row>
    <row r="113" spans="1:5" ht="15.75" thickBot="1" x14ac:dyDescent="0.3">
      <c r="A113" s="65" t="s">
        <v>209</v>
      </c>
      <c r="B113" s="66"/>
      <c r="C113" s="67"/>
      <c r="D113" s="68"/>
      <c r="E113" s="66"/>
    </row>
    <row r="114" spans="1:5" ht="15.75" thickBot="1" x14ac:dyDescent="0.3">
      <c r="A114" s="381" t="s">
        <v>213</v>
      </c>
      <c r="B114" s="382"/>
      <c r="C114" s="382"/>
      <c r="D114" s="382"/>
      <c r="E114" s="383"/>
    </row>
    <row r="115" spans="1:5" x14ac:dyDescent="0.25">
      <c r="A115" s="8"/>
      <c r="B115" s="8"/>
      <c r="C115" s="8"/>
      <c r="D115" s="8"/>
      <c r="E115" s="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0.15262705816256589</v>
      </c>
      <c r="D118" s="14">
        <f>+'[1]CM.06-DEPRECIACION'!$F$9</f>
        <v>432.63475666264787</v>
      </c>
      <c r="E118" s="15">
        <v>66.031770168297498</v>
      </c>
    </row>
    <row r="119" spans="1:5" x14ac:dyDescent="0.25">
      <c r="A119" s="16" t="str">
        <f>+'[1]CM.06-DEPRECIACION'!$A$10</f>
        <v xml:space="preserve">Impresora </v>
      </c>
      <c r="B119" s="17" t="str">
        <f>+'[1]CM.06-DEPRECIACION'!$C$10</f>
        <v>Unidad</v>
      </c>
      <c r="C119" s="18">
        <f t="shared" si="4"/>
        <v>7.6613243034286196E-2</v>
      </c>
      <c r="D119" s="19">
        <f>+'[1]CM.06-DEPRECIACION'!$F$10</f>
        <v>572.1878112864174</v>
      </c>
      <c r="E119" s="20">
        <v>43.83716384734258</v>
      </c>
    </row>
    <row r="120" spans="1:5" x14ac:dyDescent="0.25">
      <c r="A120" s="16" t="str">
        <f>+'[1]CM.06-DEPRECIACION'!$A$11</f>
        <v>Modulo de Trabajo</v>
      </c>
      <c r="B120" s="17" t="str">
        <f>+'[1]CM.06-DEPRECIACION'!$C$11</f>
        <v>Unidad</v>
      </c>
      <c r="C120" s="18">
        <f t="shared" si="4"/>
        <v>0</v>
      </c>
      <c r="D120" s="19">
        <f>+'[1]CM.06-DEPRECIACION'!$F$11</f>
        <v>114.19253400000001</v>
      </c>
      <c r="E120" s="20">
        <v>0</v>
      </c>
    </row>
    <row r="121" spans="1:5" x14ac:dyDescent="0.25">
      <c r="A121" s="16" t="str">
        <f>+'[1]CM.06-DEPRECIACION'!$A$12</f>
        <v xml:space="preserve">Escritorio </v>
      </c>
      <c r="B121" s="17" t="str">
        <f>+'[1]CM.06-DEPRECIACION'!$C$12</f>
        <v>Unidad</v>
      </c>
      <c r="C121" s="18">
        <f t="shared" si="4"/>
        <v>2.9971395300325369E-4</v>
      </c>
      <c r="D121" s="19">
        <f>+'[1]CM.06-DEPRECIACION'!$F$12</f>
        <v>66.359206896551726</v>
      </c>
      <c r="E121" s="20">
        <v>1.9888780217126291E-2</v>
      </c>
    </row>
    <row r="122" spans="1:5" x14ac:dyDescent="0.25">
      <c r="A122" s="16" t="str">
        <f>+'[1]CM.06-DEPRECIACION'!$A$13</f>
        <v>Sillon Giratorio</v>
      </c>
      <c r="B122" s="17" t="str">
        <f>+'[1]CM.06-DEPRECIACION'!$C$13</f>
        <v>Unidad</v>
      </c>
      <c r="C122" s="18">
        <f t="shared" si="4"/>
        <v>8.991418590097609E-4</v>
      </c>
      <c r="D122" s="19">
        <f>+'[1]CM.06-DEPRECIACION'!$F$13</f>
        <v>52.228571428571435</v>
      </c>
      <c r="E122" s="20">
        <v>4.6960894807709805E-2</v>
      </c>
    </row>
    <row r="123" spans="1:5" x14ac:dyDescent="0.25">
      <c r="A123" s="21" t="str">
        <f>+'[1]CM.06-DEPRECIACION'!$A$14</f>
        <v>Armario</v>
      </c>
      <c r="B123" s="22" t="str">
        <f>+'[1]CM.06-DEPRECIACION'!$C$14</f>
        <v>Unidad</v>
      </c>
      <c r="C123" s="23">
        <f t="shared" si="4"/>
        <v>0.2289405872438488</v>
      </c>
      <c r="D123" s="24">
        <f>+'[2]CM.06-DEPRECIACION'!$F$14</f>
        <v>123.04117647058825</v>
      </c>
      <c r="E123" s="25">
        <v>28.169119196350508</v>
      </c>
    </row>
    <row r="124" spans="1:5" x14ac:dyDescent="0.25">
      <c r="A124" s="26"/>
      <c r="B124" s="27"/>
      <c r="C124" s="28" t="s">
        <v>142</v>
      </c>
      <c r="D124" s="29"/>
      <c r="E124" s="30">
        <f>+SUM(E118:E123)</f>
        <v>138.10490288701544</v>
      </c>
    </row>
    <row r="125" spans="1:5" x14ac:dyDescent="0.25">
      <c r="A125" s="26"/>
      <c r="B125" s="27"/>
      <c r="C125" s="31" t="s">
        <v>143</v>
      </c>
      <c r="D125" s="32"/>
      <c r="E125" s="108">
        <v>50</v>
      </c>
    </row>
    <row r="126" spans="1:5" x14ac:dyDescent="0.25">
      <c r="A126" s="26"/>
      <c r="B126" s="27"/>
      <c r="C126" s="33" t="s">
        <v>144</v>
      </c>
      <c r="D126" s="34"/>
      <c r="E126" s="30">
        <f>+E124/E125</f>
        <v>2.7620980577403089</v>
      </c>
    </row>
    <row r="127" spans="1:5" x14ac:dyDescent="0.25">
      <c r="A127" s="1"/>
      <c r="B127" s="1"/>
      <c r="C127" s="1"/>
      <c r="D127" s="1"/>
      <c r="E127" s="1"/>
    </row>
    <row r="128" spans="1:5" x14ac:dyDescent="0.25">
      <c r="A128" s="350" t="s">
        <v>145</v>
      </c>
      <c r="B128" s="350"/>
      <c r="C128" s="350"/>
      <c r="D128" s="350"/>
      <c r="E128" s="350"/>
    </row>
    <row r="131" spans="1:5" ht="45" customHeight="1" x14ac:dyDescent="0.25">
      <c r="A131" s="351" t="s">
        <v>129</v>
      </c>
      <c r="B131" s="351"/>
      <c r="C131" s="351"/>
      <c r="D131" s="351"/>
      <c r="E131" s="351"/>
    </row>
    <row r="132" spans="1:5" x14ac:dyDescent="0.25">
      <c r="A132" s="1"/>
      <c r="B132" s="1"/>
      <c r="C132" s="1"/>
      <c r="D132" s="1"/>
      <c r="E132" s="1"/>
    </row>
    <row r="133" spans="1:5" ht="15.75" x14ac:dyDescent="0.25">
      <c r="A133" s="357" t="s">
        <v>130</v>
      </c>
      <c r="B133" s="357"/>
      <c r="C133" s="357"/>
      <c r="D133" s="357"/>
      <c r="E133" s="357"/>
    </row>
    <row r="134" spans="1:5" ht="15.75" x14ac:dyDescent="0.25">
      <c r="A134" s="352" t="s">
        <v>131</v>
      </c>
      <c r="B134" s="352"/>
      <c r="C134" s="352"/>
      <c r="D134" s="352"/>
      <c r="E134" s="352"/>
    </row>
    <row r="135" spans="1:5" x14ac:dyDescent="0.25">
      <c r="A135" s="2"/>
      <c r="B135" s="3"/>
      <c r="C135" s="3"/>
      <c r="D135" s="2"/>
      <c r="E135" s="2"/>
    </row>
    <row r="136" spans="1:5" ht="15.75" thickBot="1" x14ac:dyDescent="0.3">
      <c r="A136" s="399" t="s">
        <v>207</v>
      </c>
      <c r="B136" s="399"/>
      <c r="C136" s="399"/>
      <c r="D136" s="60"/>
      <c r="E136" s="60"/>
    </row>
    <row r="137" spans="1:5" ht="47.25" customHeight="1" thickBot="1" x14ac:dyDescent="0.3">
      <c r="A137" s="396" t="s">
        <v>216</v>
      </c>
      <c r="B137" s="397"/>
      <c r="C137" s="397"/>
      <c r="D137" s="397"/>
      <c r="E137" s="398"/>
    </row>
    <row r="138" spans="1:5" x14ac:dyDescent="0.25">
      <c r="A138" s="69"/>
      <c r="B138" s="70"/>
      <c r="C138" s="69"/>
      <c r="D138" s="70"/>
      <c r="E138" s="70"/>
    </row>
    <row r="139" spans="1:5" ht="15.75" thickBot="1" x14ac:dyDescent="0.3">
      <c r="A139" s="65" t="s">
        <v>209</v>
      </c>
      <c r="B139" s="66"/>
      <c r="C139" s="67"/>
      <c r="D139" s="68"/>
      <c r="E139" s="66"/>
    </row>
    <row r="140" spans="1:5" ht="15.75" thickBot="1" x14ac:dyDescent="0.3">
      <c r="A140" s="381" t="s">
        <v>213</v>
      </c>
      <c r="B140" s="382"/>
      <c r="C140" s="382"/>
      <c r="D140" s="382"/>
      <c r="E140" s="383"/>
    </row>
    <row r="141" spans="1:5" x14ac:dyDescent="0.25">
      <c r="A141" s="8"/>
      <c r="B141" s="8"/>
      <c r="C141" s="8"/>
      <c r="D141" s="8"/>
      <c r="E141" s="8"/>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x14ac:dyDescent="0.25">
      <c r="A144" s="11" t="str">
        <f>+'[1]CM.06-DEPRECIACION'!$A$9</f>
        <v xml:space="preserve">Computadora </v>
      </c>
      <c r="B144" s="12" t="str">
        <f>+'[1]CM.06-DEPRECIACION'!$C$9</f>
        <v>Unidad</v>
      </c>
      <c r="C144" s="13">
        <f t="shared" ref="C144:C149" si="5">E144/D144</f>
        <v>0.12546231948151018</v>
      </c>
      <c r="D144" s="14">
        <f>+'[1]CM.06-DEPRECIACION'!$F$9</f>
        <v>432.63475666264787</v>
      </c>
      <c r="E144" s="15">
        <v>54.27936005921454</v>
      </c>
    </row>
    <row r="145" spans="1:5" x14ac:dyDescent="0.25">
      <c r="A145" s="16" t="str">
        <f>+'[1]CM.06-DEPRECIACION'!$A$10</f>
        <v xml:space="preserve">Impresora </v>
      </c>
      <c r="B145" s="17" t="str">
        <f>+'[1]CM.06-DEPRECIACION'!$C$10</f>
        <v>Unidad</v>
      </c>
      <c r="C145" s="18">
        <f t="shared" si="5"/>
        <v>6.3120787879659315E-2</v>
      </c>
      <c r="D145" s="19">
        <f>+'[1]CM.06-DEPRECIACION'!$F$10</f>
        <v>572.1878112864174</v>
      </c>
      <c r="E145" s="20">
        <v>36.116945463536489</v>
      </c>
    </row>
    <row r="146" spans="1:5" x14ac:dyDescent="0.25">
      <c r="A146" s="16" t="str">
        <f>+'[1]CM.06-DEPRECIACION'!$A$11</f>
        <v>Modulo de Trabajo</v>
      </c>
      <c r="B146" s="17" t="str">
        <f>+'[1]CM.06-DEPRECIACION'!$C$11</f>
        <v>Unidad</v>
      </c>
      <c r="C146" s="18">
        <f t="shared" si="5"/>
        <v>0</v>
      </c>
      <c r="D146" s="19">
        <f>+'[1]CM.06-DEPRECIACION'!$F$11</f>
        <v>114.19253400000001</v>
      </c>
      <c r="E146" s="20">
        <v>0</v>
      </c>
    </row>
    <row r="147" spans="1:5" x14ac:dyDescent="0.25">
      <c r="A147" s="16" t="str">
        <f>+'[1]CM.06-DEPRECIACION'!$A$12</f>
        <v xml:space="preserve">Escritorio </v>
      </c>
      <c r="B147" s="17" t="str">
        <f>+'[1]CM.06-DEPRECIACION'!$C$12</f>
        <v>Unidad</v>
      </c>
      <c r="C147" s="18">
        <f t="shared" si="5"/>
        <v>3.8962813890422974E-4</v>
      </c>
      <c r="D147" s="19">
        <f>+'[1]CM.06-DEPRECIACION'!$F$12</f>
        <v>66.359206896551726</v>
      </c>
      <c r="E147" s="20">
        <v>2.5855414282264177E-2</v>
      </c>
    </row>
    <row r="148" spans="1:5" x14ac:dyDescent="0.25">
      <c r="A148" s="16" t="str">
        <f>+'[1]CM.06-DEPRECIACION'!$A$13</f>
        <v>Sillon Giratorio</v>
      </c>
      <c r="B148" s="17" t="str">
        <f>+'[1]CM.06-DEPRECIACION'!$C$13</f>
        <v>Unidad</v>
      </c>
      <c r="C148" s="18">
        <f t="shared" si="5"/>
        <v>1.1688844167126891E-3</v>
      </c>
      <c r="D148" s="19">
        <f>+'[1]CM.06-DEPRECIACION'!$F$13</f>
        <v>52.228571428571435</v>
      </c>
      <c r="E148" s="20">
        <v>6.1049163250022742E-2</v>
      </c>
    </row>
    <row r="149" spans="1:5" x14ac:dyDescent="0.25">
      <c r="A149" s="21" t="str">
        <f>+'[1]CM.06-DEPRECIACION'!$A$14</f>
        <v>Armario</v>
      </c>
      <c r="B149" s="22" t="str">
        <f>+'[1]CM.06-DEPRECIACION'!$C$14</f>
        <v>Unidad</v>
      </c>
      <c r="C149" s="23">
        <f t="shared" si="5"/>
        <v>0.18819347922226526</v>
      </c>
      <c r="D149" s="24">
        <f>+'[2]CM.06-DEPRECIACION'!$F$14</f>
        <v>123.04117647058825</v>
      </c>
      <c r="E149" s="25">
        <v>23.155547087600723</v>
      </c>
    </row>
    <row r="150" spans="1:5" x14ac:dyDescent="0.25">
      <c r="A150" s="26"/>
      <c r="B150" s="27"/>
      <c r="C150" s="28" t="s">
        <v>142</v>
      </c>
      <c r="D150" s="29"/>
      <c r="E150" s="30">
        <f>+SUM(E144:E149)</f>
        <v>113.63875718788402</v>
      </c>
    </row>
    <row r="151" spans="1:5" x14ac:dyDescent="0.25">
      <c r="A151" s="26"/>
      <c r="B151" s="27"/>
      <c r="C151" s="31" t="s">
        <v>143</v>
      </c>
      <c r="D151" s="32"/>
      <c r="E151" s="108">
        <v>65</v>
      </c>
    </row>
    <row r="152" spans="1:5" x14ac:dyDescent="0.25">
      <c r="A152" s="26"/>
      <c r="B152" s="27"/>
      <c r="C152" s="33" t="s">
        <v>144</v>
      </c>
      <c r="D152" s="34"/>
      <c r="E152" s="30">
        <f>+E150/E151</f>
        <v>1.7482885721212926</v>
      </c>
    </row>
    <row r="153" spans="1:5" x14ac:dyDescent="0.25">
      <c r="A153" s="1"/>
      <c r="B153" s="1"/>
      <c r="C153" s="1"/>
      <c r="D153" s="1"/>
      <c r="E153" s="1"/>
    </row>
    <row r="154" spans="1:5" x14ac:dyDescent="0.25">
      <c r="A154" s="350" t="s">
        <v>145</v>
      </c>
      <c r="B154" s="350"/>
      <c r="C154" s="350"/>
      <c r="D154" s="350"/>
      <c r="E154" s="350"/>
    </row>
    <row r="157" spans="1:5" ht="50.25" customHeight="1" x14ac:dyDescent="0.25">
      <c r="A157" s="351" t="s">
        <v>129</v>
      </c>
      <c r="B157" s="351"/>
      <c r="C157" s="351"/>
      <c r="D157" s="351"/>
      <c r="E157" s="351"/>
    </row>
    <row r="158" spans="1:5" x14ac:dyDescent="0.25">
      <c r="A158" s="1"/>
      <c r="B158" s="1"/>
      <c r="C158" s="1"/>
      <c r="D158" s="1"/>
      <c r="E158" s="1"/>
    </row>
    <row r="159" spans="1:5" ht="15.75" x14ac:dyDescent="0.25">
      <c r="A159" s="357" t="s">
        <v>130</v>
      </c>
      <c r="B159" s="357"/>
      <c r="C159" s="357"/>
      <c r="D159" s="357"/>
      <c r="E159" s="357"/>
    </row>
    <row r="160" spans="1:5" ht="15.75" x14ac:dyDescent="0.25">
      <c r="A160" s="352" t="s">
        <v>131</v>
      </c>
      <c r="B160" s="352"/>
      <c r="C160" s="352"/>
      <c r="D160" s="352"/>
      <c r="E160" s="352"/>
    </row>
    <row r="161" spans="1:5" x14ac:dyDescent="0.25">
      <c r="A161" s="2"/>
      <c r="B161" s="3"/>
      <c r="C161" s="3"/>
      <c r="D161" s="2"/>
      <c r="E161" s="2"/>
    </row>
    <row r="162" spans="1:5" ht="15.75" thickBot="1" x14ac:dyDescent="0.3">
      <c r="A162" s="399" t="s">
        <v>207</v>
      </c>
      <c r="B162" s="399"/>
      <c r="C162" s="399"/>
      <c r="D162" s="60"/>
      <c r="E162" s="60"/>
    </row>
    <row r="163" spans="1:5" ht="58.5" customHeight="1" thickBot="1" x14ac:dyDescent="0.3">
      <c r="A163" s="396" t="s">
        <v>217</v>
      </c>
      <c r="B163" s="397"/>
      <c r="C163" s="397"/>
      <c r="D163" s="397"/>
      <c r="E163" s="398"/>
    </row>
    <row r="164" spans="1:5" x14ac:dyDescent="0.25">
      <c r="A164" s="69"/>
      <c r="B164" s="70"/>
      <c r="C164" s="69"/>
      <c r="D164" s="70"/>
      <c r="E164" s="70"/>
    </row>
    <row r="165" spans="1:5" ht="15.75" thickBot="1" x14ac:dyDescent="0.3">
      <c r="A165" s="65" t="s">
        <v>209</v>
      </c>
      <c r="B165" s="66"/>
      <c r="C165" s="67"/>
      <c r="D165" s="68"/>
      <c r="E165" s="66"/>
    </row>
    <row r="166" spans="1:5" ht="15.75" thickBot="1" x14ac:dyDescent="0.3">
      <c r="A166" s="381" t="s">
        <v>213</v>
      </c>
      <c r="B166" s="382"/>
      <c r="C166" s="382"/>
      <c r="D166" s="382"/>
      <c r="E166" s="383"/>
    </row>
    <row r="167" spans="1:5" x14ac:dyDescent="0.25">
      <c r="A167" s="8"/>
      <c r="B167" s="8"/>
      <c r="C167" s="8"/>
      <c r="D167" s="8"/>
      <c r="E167" s="8"/>
    </row>
    <row r="168" spans="1:5" ht="45.75" customHeight="1" x14ac:dyDescent="0.25">
      <c r="A168" s="9" t="s">
        <v>134</v>
      </c>
      <c r="B168" s="9" t="s">
        <v>135</v>
      </c>
      <c r="C168" s="9" t="s">
        <v>136</v>
      </c>
      <c r="D168" s="9" t="s">
        <v>137</v>
      </c>
      <c r="E168" s="9" t="s">
        <v>138</v>
      </c>
    </row>
    <row r="169" spans="1:5" ht="19.5" customHeight="1" x14ac:dyDescent="0.25">
      <c r="A169" s="10"/>
      <c r="B169" s="10"/>
      <c r="C169" s="10" t="s">
        <v>139</v>
      </c>
      <c r="D169" s="10" t="s">
        <v>140</v>
      </c>
      <c r="E169" s="10" t="s">
        <v>141</v>
      </c>
    </row>
    <row r="170" spans="1:5" x14ac:dyDescent="0.25">
      <c r="A170" s="11" t="str">
        <f>+'[1]CM.06-DEPRECIACION'!$A$9</f>
        <v xml:space="preserve">Computadora </v>
      </c>
      <c r="B170" s="12" t="str">
        <f>+'[1]CM.06-DEPRECIACION'!$C$9</f>
        <v>Unidad</v>
      </c>
      <c r="C170" s="13">
        <f t="shared" ref="C170:C175" si="6">E170/D170</f>
        <v>0.13511326713393404</v>
      </c>
      <c r="D170" s="14">
        <f>+'[1]CM.06-DEPRECIACION'!$F$9</f>
        <v>432.63475666264787</v>
      </c>
      <c r="E170" s="15">
        <v>58.454695448384889</v>
      </c>
    </row>
    <row r="171" spans="1:5" x14ac:dyDescent="0.25">
      <c r="A171" s="16" t="str">
        <f>+'[1]CM.06-DEPRECIACION'!$A$10</f>
        <v xml:space="preserve">Impresora </v>
      </c>
      <c r="B171" s="17" t="str">
        <f>+'[1]CM.06-DEPRECIACION'!$C$10</f>
        <v>Unidad</v>
      </c>
      <c r="C171" s="18">
        <f t="shared" si="6"/>
        <v>6.7976233101171568E-2</v>
      </c>
      <c r="D171" s="19">
        <f>+'[1]CM.06-DEPRECIACION'!$F$10</f>
        <v>572.1878112864174</v>
      </c>
      <c r="E171" s="20">
        <v>38.895172037654675</v>
      </c>
    </row>
    <row r="172" spans="1:5" x14ac:dyDescent="0.25">
      <c r="A172" s="16" t="str">
        <f>+'[1]CM.06-DEPRECIACION'!$A$11</f>
        <v>Modulo de Trabajo</v>
      </c>
      <c r="B172" s="17" t="str">
        <f>+'[1]CM.06-DEPRECIACION'!$C$11</f>
        <v>Unidad</v>
      </c>
      <c r="C172" s="18">
        <f t="shared" si="6"/>
        <v>0</v>
      </c>
      <c r="D172" s="19">
        <f>+'[1]CM.06-DEPRECIACION'!$F$11</f>
        <v>114.19253400000001</v>
      </c>
      <c r="E172" s="20">
        <v>0</v>
      </c>
    </row>
    <row r="173" spans="1:5" x14ac:dyDescent="0.25">
      <c r="A173" s="16" t="str">
        <f>+'[1]CM.06-DEPRECIACION'!$A$12</f>
        <v xml:space="preserve">Escritorio </v>
      </c>
      <c r="B173" s="17" t="str">
        <f>+'[1]CM.06-DEPRECIACION'!$C$12</f>
        <v>Unidad</v>
      </c>
      <c r="C173" s="18">
        <f t="shared" si="6"/>
        <v>4.195995342045552E-4</v>
      </c>
      <c r="D173" s="19">
        <f>+'[1]CM.06-DEPRECIACION'!$F$12</f>
        <v>66.359206896551726</v>
      </c>
      <c r="E173" s="20">
        <v>2.7844292303976812E-2</v>
      </c>
    </row>
    <row r="174" spans="1:5" x14ac:dyDescent="0.25">
      <c r="A174" s="16" t="str">
        <f>+'[1]CM.06-DEPRECIACION'!$A$13</f>
        <v>Sillon Giratorio</v>
      </c>
      <c r="B174" s="17" t="str">
        <f>+'[1]CM.06-DEPRECIACION'!$C$13</f>
        <v>Unidad</v>
      </c>
      <c r="C174" s="18">
        <f t="shared" si="6"/>
        <v>1.2587986026136656E-3</v>
      </c>
      <c r="D174" s="19">
        <f>+'[1]CM.06-DEPRECIACION'!$F$13</f>
        <v>52.228571428571435</v>
      </c>
      <c r="E174" s="20">
        <v>6.5745252730793735E-2</v>
      </c>
    </row>
    <row r="175" spans="1:5" x14ac:dyDescent="0.25">
      <c r="A175" s="21" t="str">
        <f>+'[1]CM.06-DEPRECIACION'!$A$14</f>
        <v>Armario</v>
      </c>
      <c r="B175" s="22" t="str">
        <f>+'[1]CM.06-DEPRECIACION'!$C$14</f>
        <v>Unidad</v>
      </c>
      <c r="C175" s="23">
        <f t="shared" si="6"/>
        <v>0.20266990070090105</v>
      </c>
      <c r="D175" s="24">
        <f>+'[2]CM.06-DEPRECIACION'!$F$14</f>
        <v>123.04117647058825</v>
      </c>
      <c r="E175" s="25">
        <v>24.936743017416163</v>
      </c>
    </row>
    <row r="176" spans="1:5" x14ac:dyDescent="0.25">
      <c r="A176" s="26"/>
      <c r="B176" s="27"/>
      <c r="C176" s="28" t="s">
        <v>142</v>
      </c>
      <c r="D176" s="29"/>
      <c r="E176" s="30">
        <f>+SUM(E170:E175)</f>
        <v>122.38020004849049</v>
      </c>
    </row>
    <row r="177" spans="1:5" x14ac:dyDescent="0.25">
      <c r="A177" s="26"/>
      <c r="B177" s="27"/>
      <c r="C177" s="31" t="s">
        <v>143</v>
      </c>
      <c r="D177" s="32"/>
      <c r="E177" s="108">
        <v>70</v>
      </c>
    </row>
    <row r="178" spans="1:5" x14ac:dyDescent="0.25">
      <c r="A178" s="26"/>
      <c r="B178" s="27"/>
      <c r="C178" s="33" t="s">
        <v>144</v>
      </c>
      <c r="D178" s="34"/>
      <c r="E178" s="30">
        <f>+E176/E177</f>
        <v>1.7482885721212928</v>
      </c>
    </row>
    <row r="179" spans="1:5" x14ac:dyDescent="0.25">
      <c r="A179" s="1"/>
      <c r="B179" s="1"/>
      <c r="C179" s="1"/>
      <c r="D179" s="1"/>
      <c r="E179" s="1"/>
    </row>
    <row r="180" spans="1:5" x14ac:dyDescent="0.25">
      <c r="A180" s="350" t="s">
        <v>145</v>
      </c>
      <c r="B180" s="350"/>
      <c r="C180" s="350"/>
      <c r="D180" s="350"/>
      <c r="E180" s="350"/>
    </row>
    <row r="183" spans="1:5" ht="61.5" customHeight="1" x14ac:dyDescent="0.25">
      <c r="A183" s="351" t="s">
        <v>129</v>
      </c>
      <c r="B183" s="351"/>
      <c r="C183" s="351"/>
      <c r="D183" s="351"/>
      <c r="E183" s="351"/>
    </row>
    <row r="184" spans="1:5" x14ac:dyDescent="0.25">
      <c r="A184" s="1"/>
      <c r="B184" s="1"/>
      <c r="C184" s="1"/>
      <c r="D184" s="1"/>
      <c r="E184" s="1"/>
    </row>
    <row r="185" spans="1:5" ht="15.75" x14ac:dyDescent="0.25">
      <c r="A185" s="357" t="s">
        <v>130</v>
      </c>
      <c r="B185" s="357"/>
      <c r="C185" s="357"/>
      <c r="D185" s="357"/>
      <c r="E185" s="357"/>
    </row>
    <row r="186" spans="1:5" ht="15.75" x14ac:dyDescent="0.25">
      <c r="A186" s="352" t="s">
        <v>131</v>
      </c>
      <c r="B186" s="352"/>
      <c r="C186" s="352"/>
      <c r="D186" s="352"/>
      <c r="E186" s="352"/>
    </row>
    <row r="187" spans="1:5" x14ac:dyDescent="0.25">
      <c r="A187" s="2"/>
      <c r="B187" s="3"/>
      <c r="C187" s="3"/>
      <c r="D187" s="2"/>
      <c r="E187" s="2"/>
    </row>
    <row r="188" spans="1:5" ht="15.75" thickBot="1" x14ac:dyDescent="0.3">
      <c r="A188" s="399" t="s">
        <v>207</v>
      </c>
      <c r="B188" s="399"/>
      <c r="C188" s="399"/>
      <c r="D188" s="60"/>
      <c r="E188" s="60"/>
    </row>
    <row r="189" spans="1:5" ht="42" customHeight="1" thickBot="1" x14ac:dyDescent="0.3">
      <c r="A189" s="396" t="s">
        <v>218</v>
      </c>
      <c r="B189" s="397"/>
      <c r="C189" s="397"/>
      <c r="D189" s="397"/>
      <c r="E189" s="398"/>
    </row>
    <row r="190" spans="1:5" x14ac:dyDescent="0.25">
      <c r="A190" s="69"/>
      <c r="B190" s="70"/>
      <c r="C190" s="69"/>
      <c r="D190" s="70"/>
      <c r="E190" s="70"/>
    </row>
    <row r="191" spans="1:5" ht="15.75" thickBot="1" x14ac:dyDescent="0.3">
      <c r="A191" s="65" t="s">
        <v>209</v>
      </c>
      <c r="B191" s="66"/>
      <c r="C191" s="67"/>
      <c r="D191" s="68"/>
      <c r="E191" s="66"/>
    </row>
    <row r="192" spans="1:5" ht="15.75" thickBot="1" x14ac:dyDescent="0.3">
      <c r="A192" s="381" t="s">
        <v>213</v>
      </c>
      <c r="B192" s="382"/>
      <c r="C192" s="382"/>
      <c r="D192" s="382"/>
      <c r="E192" s="383"/>
    </row>
    <row r="193" spans="1:5" x14ac:dyDescent="0.25">
      <c r="A193" s="8"/>
      <c r="B193" s="8"/>
      <c r="C193" s="8"/>
      <c r="D193" s="8"/>
      <c r="E193" s="8"/>
    </row>
    <row r="194" spans="1:5" ht="45.75" customHeight="1" x14ac:dyDescent="0.25">
      <c r="A194" s="9" t="s">
        <v>134</v>
      </c>
      <c r="B194" s="9" t="s">
        <v>135</v>
      </c>
      <c r="C194" s="9" t="s">
        <v>136</v>
      </c>
      <c r="D194" s="9" t="s">
        <v>137</v>
      </c>
      <c r="E194" s="9" t="s">
        <v>138</v>
      </c>
    </row>
    <row r="195" spans="1:5" ht="19.5" customHeight="1" x14ac:dyDescent="0.25">
      <c r="A195" s="10"/>
      <c r="B195" s="10"/>
      <c r="C195" s="10" t="s">
        <v>139</v>
      </c>
      <c r="D195" s="10" t="s">
        <v>140</v>
      </c>
      <c r="E195" s="10" t="s">
        <v>141</v>
      </c>
    </row>
    <row r="196" spans="1:5" x14ac:dyDescent="0.25">
      <c r="A196" s="11" t="str">
        <f>+'[1]CM.06-DEPRECIACION'!$A$9</f>
        <v xml:space="preserve">Computadora </v>
      </c>
      <c r="B196" s="12" t="str">
        <f>+'[1]CM.06-DEPRECIACION'!$C$9</f>
        <v>Unidad</v>
      </c>
      <c r="C196" s="13">
        <f t="shared" ref="C196:C201" si="7">E196/D196</f>
        <v>4.1234931040711673E-2</v>
      </c>
      <c r="D196" s="14">
        <f>+'[1]CM.06-DEPRECIACION'!$F$9</f>
        <v>432.63475666264787</v>
      </c>
      <c r="E196" s="15">
        <v>17.839664356799361</v>
      </c>
    </row>
    <row r="197" spans="1:5" x14ac:dyDescent="0.25">
      <c r="A197" s="16" t="str">
        <f>+'[1]CM.06-DEPRECIACION'!$A$10</f>
        <v xml:space="preserve">Impresora </v>
      </c>
      <c r="B197" s="17" t="str">
        <f>+'[1]CM.06-DEPRECIACION'!$C$10</f>
        <v>Unidad</v>
      </c>
      <c r="C197" s="18">
        <f t="shared" si="7"/>
        <v>2.1007093659260064E-2</v>
      </c>
      <c r="D197" s="19">
        <f>+'[1]CM.06-DEPRECIACION'!$F$10</f>
        <v>572.1878112864174</v>
      </c>
      <c r="E197" s="20">
        <v>12.020002942380794</v>
      </c>
    </row>
    <row r="198" spans="1:5" x14ac:dyDescent="0.25">
      <c r="A198" s="16" t="str">
        <f>+'[1]CM.06-DEPRECIACION'!$A$11</f>
        <v>Modulo de Trabajo</v>
      </c>
      <c r="B198" s="17" t="str">
        <f>+'[1]CM.06-DEPRECIACION'!$C$11</f>
        <v>Unidad</v>
      </c>
      <c r="C198" s="18">
        <f t="shared" si="7"/>
        <v>0</v>
      </c>
      <c r="D198" s="19">
        <f>+'[1]CM.06-DEPRECIACION'!$F$11</f>
        <v>114.19253400000001</v>
      </c>
      <c r="E198" s="20">
        <v>0</v>
      </c>
    </row>
    <row r="199" spans="1:5" x14ac:dyDescent="0.25">
      <c r="A199" s="16" t="str">
        <f>+'[1]CM.06-DEPRECIACION'!$A$12</f>
        <v xml:space="preserve">Escritorio </v>
      </c>
      <c r="B199" s="17" t="str">
        <f>+'[1]CM.06-DEPRECIACION'!$C$12</f>
        <v>Unidad</v>
      </c>
      <c r="C199" s="18">
        <f t="shared" si="7"/>
        <v>3.8962813890422974E-4</v>
      </c>
      <c r="D199" s="19">
        <f>+'[1]CM.06-DEPRECIACION'!$F$12</f>
        <v>66.359206896551726</v>
      </c>
      <c r="E199" s="20">
        <v>2.5855414282264177E-2</v>
      </c>
    </row>
    <row r="200" spans="1:5" x14ac:dyDescent="0.25">
      <c r="A200" s="16" t="str">
        <f>+'[1]CM.06-DEPRECIACION'!$A$13</f>
        <v>Sillon Giratorio</v>
      </c>
      <c r="B200" s="17" t="str">
        <f>+'[1]CM.06-DEPRECIACION'!$C$13</f>
        <v>Unidad</v>
      </c>
      <c r="C200" s="18">
        <f t="shared" si="7"/>
        <v>1.1688844167126891E-3</v>
      </c>
      <c r="D200" s="19">
        <f>+'[1]CM.06-DEPRECIACION'!$F$13</f>
        <v>52.228571428571435</v>
      </c>
      <c r="E200" s="20">
        <v>6.1049163250022742E-2</v>
      </c>
    </row>
    <row r="201" spans="1:5" x14ac:dyDescent="0.25">
      <c r="A201" s="21" t="str">
        <f>+'[1]CM.06-DEPRECIACION'!$A$14</f>
        <v>Armario</v>
      </c>
      <c r="B201" s="22" t="str">
        <f>+'[1]CM.06-DEPRECIACION'!$C$14</f>
        <v>Unidad</v>
      </c>
      <c r="C201" s="23">
        <f t="shared" si="7"/>
        <v>6.1852396561067516E-2</v>
      </c>
      <c r="D201" s="24">
        <f>+'[2]CM.06-DEPRECIACION'!$F$14</f>
        <v>123.04117647058825</v>
      </c>
      <c r="E201" s="25">
        <v>7.6103916403991141</v>
      </c>
    </row>
    <row r="202" spans="1:5" x14ac:dyDescent="0.25">
      <c r="A202" s="26"/>
      <c r="B202" s="27"/>
      <c r="C202" s="28" t="s">
        <v>142</v>
      </c>
      <c r="D202" s="29"/>
      <c r="E202" s="30">
        <f>+SUM(E196:E201)</f>
        <v>37.556963517111555</v>
      </c>
    </row>
    <row r="203" spans="1:5" x14ac:dyDescent="0.25">
      <c r="A203" s="26"/>
      <c r="B203" s="27"/>
      <c r="C203" s="31" t="s">
        <v>143</v>
      </c>
      <c r="D203" s="32"/>
      <c r="E203" s="108">
        <v>65</v>
      </c>
    </row>
    <row r="204" spans="1:5" x14ac:dyDescent="0.25">
      <c r="A204" s="26"/>
      <c r="B204" s="27"/>
      <c r="C204" s="33" t="s">
        <v>144</v>
      </c>
      <c r="D204" s="34"/>
      <c r="E204" s="30">
        <f>+E202/E203</f>
        <v>0.57779943872479311</v>
      </c>
    </row>
    <row r="205" spans="1:5" x14ac:dyDescent="0.25">
      <c r="A205" s="1"/>
      <c r="B205" s="1"/>
      <c r="C205" s="1"/>
      <c r="D205" s="1"/>
      <c r="E205" s="1"/>
    </row>
    <row r="206" spans="1:5" x14ac:dyDescent="0.25">
      <c r="A206" s="350" t="s">
        <v>145</v>
      </c>
      <c r="B206" s="350"/>
      <c r="C206" s="350"/>
      <c r="D206" s="350"/>
      <c r="E206" s="350"/>
    </row>
    <row r="209" spans="1:5" ht="63.75" customHeight="1" x14ac:dyDescent="0.25">
      <c r="A209" s="351" t="s">
        <v>129</v>
      </c>
      <c r="B209" s="351"/>
      <c r="C209" s="351"/>
      <c r="D209" s="351"/>
      <c r="E209" s="351"/>
    </row>
    <row r="210" spans="1:5" x14ac:dyDescent="0.25">
      <c r="A210" s="1"/>
      <c r="B210" s="1"/>
      <c r="C210" s="1"/>
      <c r="D210" s="1"/>
      <c r="E210" s="1"/>
    </row>
    <row r="211" spans="1:5" ht="15.75" x14ac:dyDescent="0.25">
      <c r="A211" s="357" t="s">
        <v>130</v>
      </c>
      <c r="B211" s="357"/>
      <c r="C211" s="357"/>
      <c r="D211" s="357"/>
      <c r="E211" s="357"/>
    </row>
    <row r="212" spans="1:5" ht="15.75" x14ac:dyDescent="0.25">
      <c r="A212" s="352" t="s">
        <v>131</v>
      </c>
      <c r="B212" s="352"/>
      <c r="C212" s="352"/>
      <c r="D212" s="352"/>
      <c r="E212" s="352"/>
    </row>
    <row r="213" spans="1:5" x14ac:dyDescent="0.25">
      <c r="A213" s="2"/>
      <c r="B213" s="3"/>
      <c r="C213" s="3"/>
      <c r="D213" s="2"/>
      <c r="E213" s="2"/>
    </row>
    <row r="214" spans="1:5" ht="15.75" thickBot="1" x14ac:dyDescent="0.3">
      <c r="A214" s="399" t="s">
        <v>207</v>
      </c>
      <c r="B214" s="399"/>
      <c r="C214" s="399"/>
      <c r="D214" s="60"/>
      <c r="E214" s="60"/>
    </row>
    <row r="215" spans="1:5" ht="47.25" customHeight="1" thickBot="1" x14ac:dyDescent="0.3">
      <c r="A215" s="396" t="s">
        <v>219</v>
      </c>
      <c r="B215" s="397"/>
      <c r="C215" s="397"/>
      <c r="D215" s="397"/>
      <c r="E215" s="398"/>
    </row>
    <row r="216" spans="1:5" x14ac:dyDescent="0.25">
      <c r="A216" s="69"/>
      <c r="B216" s="70"/>
      <c r="C216" s="69"/>
      <c r="D216" s="70"/>
      <c r="E216" s="70"/>
    </row>
    <row r="217" spans="1:5" ht="15.75" thickBot="1" x14ac:dyDescent="0.3">
      <c r="A217" s="65" t="s">
        <v>209</v>
      </c>
      <c r="B217" s="66"/>
      <c r="C217" s="67"/>
      <c r="D217" s="68"/>
      <c r="E217" s="66"/>
    </row>
    <row r="218" spans="1:5" ht="15.75" thickBot="1" x14ac:dyDescent="0.3">
      <c r="A218" s="381" t="s">
        <v>213</v>
      </c>
      <c r="B218" s="382"/>
      <c r="C218" s="382"/>
      <c r="D218" s="382"/>
      <c r="E218" s="383"/>
    </row>
    <row r="219" spans="1:5" x14ac:dyDescent="0.25">
      <c r="A219" s="8"/>
      <c r="B219" s="8"/>
      <c r="C219" s="8"/>
      <c r="D219" s="8"/>
      <c r="E219" s="8"/>
    </row>
    <row r="220" spans="1:5" ht="45.75" customHeight="1" x14ac:dyDescent="0.25">
      <c r="A220" s="9" t="s">
        <v>134</v>
      </c>
      <c r="B220" s="9" t="s">
        <v>135</v>
      </c>
      <c r="C220" s="9" t="s">
        <v>136</v>
      </c>
      <c r="D220" s="9" t="s">
        <v>137</v>
      </c>
      <c r="E220" s="9" t="s">
        <v>138</v>
      </c>
    </row>
    <row r="221" spans="1:5" ht="19.5" customHeight="1" x14ac:dyDescent="0.25">
      <c r="A221" s="10"/>
      <c r="B221" s="10"/>
      <c r="C221" s="10" t="s">
        <v>139</v>
      </c>
      <c r="D221" s="10" t="s">
        <v>140</v>
      </c>
      <c r="E221" s="10" t="s">
        <v>141</v>
      </c>
    </row>
    <row r="222" spans="1:5" x14ac:dyDescent="0.25">
      <c r="A222" s="11" t="str">
        <f>+'[1]CM.06-DEPRECIACION'!$A$9</f>
        <v xml:space="preserve">Computadora </v>
      </c>
      <c r="B222" s="12" t="str">
        <f>+'[1]CM.06-DEPRECIACION'!$C$9</f>
        <v>Unidad</v>
      </c>
      <c r="C222" s="13">
        <f t="shared" ref="C222:C227" si="8">E222/D222</f>
        <v>6.3438355447248726E-2</v>
      </c>
      <c r="D222" s="14">
        <f>+'[1]CM.06-DEPRECIACION'!$F$9</f>
        <v>432.63475666264787</v>
      </c>
      <c r="E222" s="15">
        <v>27.445637471999017</v>
      </c>
    </row>
    <row r="223" spans="1:5" x14ac:dyDescent="0.25">
      <c r="A223" s="16" t="str">
        <f>+'[1]CM.06-DEPRECIACION'!$A$10</f>
        <v xml:space="preserve">Impresora </v>
      </c>
      <c r="B223" s="17" t="str">
        <f>+'[1]CM.06-DEPRECIACION'!$C$10</f>
        <v>Unidad</v>
      </c>
      <c r="C223" s="18">
        <f t="shared" si="8"/>
        <v>3.2318605629630875E-2</v>
      </c>
      <c r="D223" s="19">
        <f>+'[1]CM.06-DEPRECIACION'!$F$10</f>
        <v>572.1878112864174</v>
      </c>
      <c r="E223" s="20">
        <v>18.492312219047378</v>
      </c>
    </row>
    <row r="224" spans="1:5" x14ac:dyDescent="0.25">
      <c r="A224" s="16" t="str">
        <f>+'[1]CM.06-DEPRECIACION'!$A$11</f>
        <v>Modulo de Trabajo</v>
      </c>
      <c r="B224" s="17" t="str">
        <f>+'[1]CM.06-DEPRECIACION'!$C$11</f>
        <v>Unidad</v>
      </c>
      <c r="C224" s="18">
        <f t="shared" si="8"/>
        <v>0</v>
      </c>
      <c r="D224" s="19">
        <f>+'[1]CM.06-DEPRECIACION'!$F$11</f>
        <v>114.19253400000001</v>
      </c>
      <c r="E224" s="20">
        <v>0</v>
      </c>
    </row>
    <row r="225" spans="1:5" x14ac:dyDescent="0.25">
      <c r="A225" s="16" t="str">
        <f>+'[1]CM.06-DEPRECIACION'!$A$12</f>
        <v xml:space="preserve">Escritorio </v>
      </c>
      <c r="B225" s="17" t="str">
        <f>+'[1]CM.06-DEPRECIACION'!$C$12</f>
        <v>Unidad</v>
      </c>
      <c r="C225" s="18">
        <f t="shared" si="8"/>
        <v>5.9942790600650737E-4</v>
      </c>
      <c r="D225" s="19">
        <f>+'[1]CM.06-DEPRECIACION'!$F$12</f>
        <v>66.359206896551726</v>
      </c>
      <c r="E225" s="20">
        <v>3.9777560434252582E-2</v>
      </c>
    </row>
    <row r="226" spans="1:5" x14ac:dyDescent="0.25">
      <c r="A226" s="16" t="str">
        <f>+'[1]CM.06-DEPRECIACION'!$A$13</f>
        <v>Sillon Giratorio</v>
      </c>
      <c r="B226" s="17" t="str">
        <f>+'[1]CM.06-DEPRECIACION'!$C$13</f>
        <v>Unidad</v>
      </c>
      <c r="C226" s="18">
        <f t="shared" si="8"/>
        <v>1.7982837180195218E-3</v>
      </c>
      <c r="D226" s="19">
        <f>+'[1]CM.06-DEPRECIACION'!$F$13</f>
        <v>52.228571428571435</v>
      </c>
      <c r="E226" s="20">
        <v>9.392178961541961E-2</v>
      </c>
    </row>
    <row r="227" spans="1:5" x14ac:dyDescent="0.25">
      <c r="A227" s="21" t="str">
        <f>+'[1]CM.06-DEPRECIACION'!$A$14</f>
        <v>Armario</v>
      </c>
      <c r="B227" s="22" t="str">
        <f>+'[1]CM.06-DEPRECIACION'!$C$14</f>
        <v>Unidad</v>
      </c>
      <c r="C227" s="23">
        <f t="shared" si="8"/>
        <v>9.515753317087311E-2</v>
      </c>
      <c r="D227" s="24">
        <f>+'[2]CM.06-DEPRECIACION'!$F$14</f>
        <v>123.04117647058825</v>
      </c>
      <c r="E227" s="25">
        <v>11.708294831383254</v>
      </c>
    </row>
    <row r="228" spans="1:5" x14ac:dyDescent="0.25">
      <c r="A228" s="26"/>
      <c r="B228" s="27"/>
      <c r="C228" s="28" t="s">
        <v>142</v>
      </c>
      <c r="D228" s="29"/>
      <c r="E228" s="30">
        <f>+SUM(E222:E227)</f>
        <v>57.779943872479329</v>
      </c>
    </row>
    <row r="229" spans="1:5" x14ac:dyDescent="0.25">
      <c r="A229" s="26"/>
      <c r="B229" s="27"/>
      <c r="C229" s="31" t="s">
        <v>143</v>
      </c>
      <c r="D229" s="32"/>
      <c r="E229" s="108">
        <v>100</v>
      </c>
    </row>
    <row r="230" spans="1:5" x14ac:dyDescent="0.25">
      <c r="A230" s="26"/>
      <c r="B230" s="27"/>
      <c r="C230" s="33" t="s">
        <v>144</v>
      </c>
      <c r="D230" s="34"/>
      <c r="E230" s="30">
        <f>+E228/E229</f>
        <v>0.57779943872479333</v>
      </c>
    </row>
    <row r="231" spans="1:5" x14ac:dyDescent="0.25">
      <c r="A231" s="1"/>
      <c r="B231" s="1"/>
      <c r="C231" s="1"/>
      <c r="D231" s="1"/>
      <c r="E231" s="1"/>
    </row>
    <row r="232" spans="1:5" x14ac:dyDescent="0.25">
      <c r="A232" s="350" t="s">
        <v>145</v>
      </c>
      <c r="B232" s="350"/>
      <c r="C232" s="350"/>
      <c r="D232" s="350"/>
      <c r="E232" s="350"/>
    </row>
    <row r="235" spans="1:5" ht="60" customHeight="1" x14ac:dyDescent="0.25">
      <c r="A235" s="351" t="s">
        <v>129</v>
      </c>
      <c r="B235" s="351"/>
      <c r="C235" s="351"/>
      <c r="D235" s="351"/>
      <c r="E235" s="351"/>
    </row>
    <row r="236" spans="1:5" x14ac:dyDescent="0.25">
      <c r="A236" s="1"/>
      <c r="B236" s="1"/>
      <c r="C236" s="1"/>
      <c r="D236" s="1"/>
      <c r="E236" s="1"/>
    </row>
    <row r="237" spans="1:5" ht="15.75" x14ac:dyDescent="0.25">
      <c r="A237" s="357" t="s">
        <v>130</v>
      </c>
      <c r="B237" s="357"/>
      <c r="C237" s="357"/>
      <c r="D237" s="357"/>
      <c r="E237" s="357"/>
    </row>
    <row r="238" spans="1:5" ht="15.75" x14ac:dyDescent="0.25">
      <c r="A238" s="352" t="s">
        <v>131</v>
      </c>
      <c r="B238" s="352"/>
      <c r="C238" s="352"/>
      <c r="D238" s="352"/>
      <c r="E238" s="352"/>
    </row>
    <row r="239" spans="1:5" x14ac:dyDescent="0.25">
      <c r="A239" s="2"/>
      <c r="B239" s="3"/>
      <c r="C239" s="3"/>
      <c r="D239" s="2"/>
      <c r="E239" s="2"/>
    </row>
    <row r="240" spans="1:5" ht="15.75" thickBot="1" x14ac:dyDescent="0.3">
      <c r="A240" s="399" t="s">
        <v>207</v>
      </c>
      <c r="B240" s="399"/>
      <c r="C240" s="399"/>
      <c r="D240" s="60"/>
      <c r="E240" s="60"/>
    </row>
    <row r="241" spans="1:5" ht="24.75" customHeight="1" thickBot="1" x14ac:dyDescent="0.3">
      <c r="A241" s="396" t="s">
        <v>220</v>
      </c>
      <c r="B241" s="397"/>
      <c r="C241" s="397"/>
      <c r="D241" s="397"/>
      <c r="E241" s="398"/>
    </row>
    <row r="242" spans="1:5" x14ac:dyDescent="0.25">
      <c r="A242" s="61"/>
      <c r="B242" s="62"/>
      <c r="C242" s="63"/>
      <c r="D242" s="64"/>
      <c r="E242" s="62"/>
    </row>
    <row r="243" spans="1:5" ht="15.75" thickBot="1" x14ac:dyDescent="0.3">
      <c r="A243" s="65" t="s">
        <v>209</v>
      </c>
      <c r="B243" s="66"/>
      <c r="C243" s="67"/>
      <c r="D243" s="68"/>
      <c r="E243" s="66"/>
    </row>
    <row r="244" spans="1:5" ht="15.75" thickBot="1" x14ac:dyDescent="0.3">
      <c r="A244" s="381" t="s">
        <v>210</v>
      </c>
      <c r="B244" s="382"/>
      <c r="C244" s="382"/>
      <c r="D244" s="382"/>
      <c r="E244" s="383"/>
    </row>
    <row r="245" spans="1:5" x14ac:dyDescent="0.25">
      <c r="A245" s="8"/>
      <c r="B245" s="8"/>
      <c r="C245" s="8"/>
      <c r="D245" s="8"/>
      <c r="E245" s="8"/>
    </row>
    <row r="246" spans="1:5" ht="45.75" customHeight="1" x14ac:dyDescent="0.25">
      <c r="A246" s="9" t="s">
        <v>134</v>
      </c>
      <c r="B246" s="9" t="s">
        <v>135</v>
      </c>
      <c r="C246" s="9" t="s">
        <v>136</v>
      </c>
      <c r="D246" s="9" t="s">
        <v>137</v>
      </c>
      <c r="E246" s="9" t="s">
        <v>138</v>
      </c>
    </row>
    <row r="247" spans="1:5" ht="19.5" customHeight="1" x14ac:dyDescent="0.25">
      <c r="A247" s="10"/>
      <c r="B247" s="10"/>
      <c r="C247" s="10" t="s">
        <v>139</v>
      </c>
      <c r="D247" s="10" t="s">
        <v>140</v>
      </c>
      <c r="E247" s="10" t="s">
        <v>141</v>
      </c>
    </row>
    <row r="248" spans="1:5" x14ac:dyDescent="0.25">
      <c r="A248" s="11" t="str">
        <f>+'[1]CM.06-DEPRECIACION'!$A$9</f>
        <v xml:space="preserve">Computadora </v>
      </c>
      <c r="B248" s="12" t="str">
        <f>+'[1]CM.06-DEPRECIACION'!$C$9</f>
        <v>Unidad</v>
      </c>
      <c r="C248" s="13">
        <f t="shared" ref="C248:C253" si="9">E248/D248</f>
        <v>3.8261987480677695E-3</v>
      </c>
      <c r="D248" s="14">
        <f>+'[1]CM.06-DEPRECIACION'!$F$9</f>
        <v>432.63475666264787</v>
      </c>
      <c r="E248" s="15">
        <v>1.6553465643132275</v>
      </c>
    </row>
    <row r="249" spans="1:5" x14ac:dyDescent="0.25">
      <c r="A249" s="16" t="str">
        <f>+'[1]CM.06-DEPRECIACION'!$A$10</f>
        <v xml:space="preserve">Impresora </v>
      </c>
      <c r="B249" s="17" t="str">
        <f>+'[1]CM.06-DEPRECIACION'!$C$10</f>
        <v>Unidad</v>
      </c>
      <c r="C249" s="18">
        <f t="shared" si="9"/>
        <v>1.9130993740338847E-3</v>
      </c>
      <c r="D249" s="19">
        <f>+'[1]CM.06-DEPRECIACION'!$F$10</f>
        <v>572.1878112864174</v>
      </c>
      <c r="E249" s="20">
        <v>1.0946521436018637</v>
      </c>
    </row>
    <row r="250" spans="1:5" x14ac:dyDescent="0.25">
      <c r="A250" s="16" t="str">
        <f>+'[1]CM.06-DEPRECIACION'!$A$11</f>
        <v>Modulo de Trabajo</v>
      </c>
      <c r="B250" s="17" t="str">
        <f>+'[1]CM.06-DEPRECIACION'!$C$11</f>
        <v>Unidad</v>
      </c>
      <c r="C250" s="18">
        <f t="shared" si="9"/>
        <v>0</v>
      </c>
      <c r="D250" s="19">
        <f>+'[1]CM.06-DEPRECIACION'!$F$11</f>
        <v>114.19253400000001</v>
      </c>
      <c r="E250" s="20">
        <v>0</v>
      </c>
    </row>
    <row r="251" spans="1:5" x14ac:dyDescent="0.25">
      <c r="A251" s="16" t="str">
        <f>+'[1]CM.06-DEPRECIACION'!$A$12</f>
        <v xml:space="preserve">Escritorio </v>
      </c>
      <c r="B251" s="17" t="str">
        <f>+'[1]CM.06-DEPRECIACION'!$C$12</f>
        <v>Unidad</v>
      </c>
      <c r="C251" s="18">
        <f t="shared" si="9"/>
        <v>0</v>
      </c>
      <c r="D251" s="19">
        <f>+'[1]CM.06-DEPRECIACION'!$F$12</f>
        <v>66.359206896551726</v>
      </c>
      <c r="E251" s="20">
        <v>0</v>
      </c>
    </row>
    <row r="252" spans="1:5" x14ac:dyDescent="0.25">
      <c r="A252" s="16" t="str">
        <f>+'[1]CM.06-DEPRECIACION'!$A$13</f>
        <v>Sillon Giratorio</v>
      </c>
      <c r="B252" s="17" t="str">
        <f>+'[1]CM.06-DEPRECIACION'!$C$13</f>
        <v>Unidad</v>
      </c>
      <c r="C252" s="18">
        <f t="shared" si="9"/>
        <v>0</v>
      </c>
      <c r="D252" s="19">
        <f>+'[1]CM.06-DEPRECIACION'!$F$13</f>
        <v>52.228571428571435</v>
      </c>
      <c r="E252" s="20">
        <v>0</v>
      </c>
    </row>
    <row r="253" spans="1:5" x14ac:dyDescent="0.25">
      <c r="A253" s="21" t="str">
        <f>+'[1]CM.06-DEPRECIACION'!$A$14</f>
        <v>Armario</v>
      </c>
      <c r="B253" s="22" t="str">
        <f>+'[1]CM.06-DEPRECIACION'!$C$14</f>
        <v>Unidad</v>
      </c>
      <c r="C253" s="23">
        <f t="shared" si="9"/>
        <v>5.7392981221016555E-3</v>
      </c>
      <c r="D253" s="24">
        <f>+'[2]CM.06-DEPRECIACION'!$F$14</f>
        <v>123.04117647058825</v>
      </c>
      <c r="E253" s="25">
        <v>0.70616999305882555</v>
      </c>
    </row>
    <row r="254" spans="1:5" x14ac:dyDescent="0.25">
      <c r="A254" s="26"/>
      <c r="B254" s="27"/>
      <c r="C254" s="28" t="s">
        <v>142</v>
      </c>
      <c r="D254" s="29"/>
      <c r="E254" s="30">
        <f>+SUM(E248:E253)</f>
        <v>3.4561687009739166</v>
      </c>
    </row>
    <row r="255" spans="1:5" x14ac:dyDescent="0.25">
      <c r="A255" s="26"/>
      <c r="B255" s="27"/>
      <c r="C255" s="31" t="s">
        <v>143</v>
      </c>
      <c r="D255" s="32"/>
      <c r="E255" s="108">
        <v>15</v>
      </c>
    </row>
    <row r="256" spans="1:5" x14ac:dyDescent="0.25">
      <c r="A256" s="26"/>
      <c r="B256" s="27"/>
      <c r="C256" s="33" t="s">
        <v>144</v>
      </c>
      <c r="D256" s="34"/>
      <c r="E256" s="30">
        <f>+E254/E255</f>
        <v>0.23041124673159444</v>
      </c>
    </row>
    <row r="257" spans="1:5" x14ac:dyDescent="0.25">
      <c r="A257" s="1"/>
      <c r="B257" s="1"/>
      <c r="C257" s="1"/>
      <c r="D257" s="1"/>
      <c r="E257" s="1"/>
    </row>
    <row r="258" spans="1:5" x14ac:dyDescent="0.25">
      <c r="A258" s="350" t="s">
        <v>145</v>
      </c>
      <c r="B258" s="350"/>
      <c r="C258" s="350"/>
      <c r="D258" s="350"/>
      <c r="E258" s="350"/>
    </row>
    <row r="261" spans="1:5" ht="53.25" customHeight="1" x14ac:dyDescent="0.25">
      <c r="A261" s="351" t="s">
        <v>129</v>
      </c>
      <c r="B261" s="351"/>
      <c r="C261" s="351"/>
      <c r="D261" s="351"/>
      <c r="E261" s="351"/>
    </row>
    <row r="262" spans="1:5" x14ac:dyDescent="0.25">
      <c r="A262" s="1"/>
      <c r="B262" s="1"/>
      <c r="C262" s="1"/>
      <c r="D262" s="1"/>
      <c r="E262" s="1"/>
    </row>
    <row r="263" spans="1:5" ht="15.75" x14ac:dyDescent="0.25">
      <c r="A263" s="357" t="s">
        <v>130</v>
      </c>
      <c r="B263" s="357"/>
      <c r="C263" s="357"/>
      <c r="D263" s="357"/>
      <c r="E263" s="357"/>
    </row>
    <row r="264" spans="1:5" ht="15.75" x14ac:dyDescent="0.25">
      <c r="A264" s="352" t="s">
        <v>131</v>
      </c>
      <c r="B264" s="352"/>
      <c r="C264" s="352"/>
      <c r="D264" s="352"/>
      <c r="E264" s="352"/>
    </row>
    <row r="265" spans="1:5" x14ac:dyDescent="0.25">
      <c r="A265" s="2"/>
      <c r="B265" s="3"/>
      <c r="C265" s="3"/>
      <c r="D265" s="2"/>
      <c r="E265" s="2"/>
    </row>
    <row r="266" spans="1:5" ht="15.75" thickBot="1" x14ac:dyDescent="0.3">
      <c r="A266" s="399" t="s">
        <v>207</v>
      </c>
      <c r="B266" s="399"/>
      <c r="C266" s="399"/>
      <c r="D266" s="60"/>
      <c r="E266" s="60"/>
    </row>
    <row r="267" spans="1:5" ht="24.75" customHeight="1" thickBot="1" x14ac:dyDescent="0.3">
      <c r="A267" s="396" t="s">
        <v>221</v>
      </c>
      <c r="B267" s="397"/>
      <c r="C267" s="397"/>
      <c r="D267" s="397"/>
      <c r="E267" s="398"/>
    </row>
    <row r="268" spans="1:5" x14ac:dyDescent="0.25">
      <c r="A268" s="61"/>
      <c r="B268" s="62"/>
      <c r="C268" s="63" t="s">
        <v>222</v>
      </c>
      <c r="D268" s="64"/>
      <c r="E268" s="62"/>
    </row>
    <row r="269" spans="1:5" ht="15.75" thickBot="1" x14ac:dyDescent="0.3">
      <c r="A269" s="65" t="s">
        <v>209</v>
      </c>
      <c r="B269" s="66"/>
      <c r="C269" s="67"/>
      <c r="D269" s="68"/>
      <c r="E269" s="66"/>
    </row>
    <row r="270" spans="1:5" ht="24.75" customHeight="1" thickBot="1" x14ac:dyDescent="0.3">
      <c r="A270" s="396" t="s">
        <v>210</v>
      </c>
      <c r="B270" s="397"/>
      <c r="C270" s="397"/>
      <c r="D270" s="397"/>
      <c r="E270" s="398"/>
    </row>
    <row r="271" spans="1:5" x14ac:dyDescent="0.25">
      <c r="A271" s="8"/>
      <c r="B271" s="8"/>
      <c r="C271" s="8"/>
      <c r="D271" s="8"/>
      <c r="E271" s="8"/>
    </row>
    <row r="272" spans="1:5" ht="45.75" customHeight="1" x14ac:dyDescent="0.25">
      <c r="A272" s="9" t="s">
        <v>134</v>
      </c>
      <c r="B272" s="9" t="s">
        <v>135</v>
      </c>
      <c r="C272" s="9" t="s">
        <v>136</v>
      </c>
      <c r="D272" s="9" t="s">
        <v>137</v>
      </c>
      <c r="E272" s="9" t="s">
        <v>138</v>
      </c>
    </row>
    <row r="273" spans="1:5" ht="19.5" customHeight="1" x14ac:dyDescent="0.25">
      <c r="A273" s="10"/>
      <c r="B273" s="10"/>
      <c r="C273" s="10" t="s">
        <v>139</v>
      </c>
      <c r="D273" s="10" t="s">
        <v>140</v>
      </c>
      <c r="E273" s="10" t="s">
        <v>141</v>
      </c>
    </row>
    <row r="274" spans="1:5" x14ac:dyDescent="0.25">
      <c r="A274" s="11" t="str">
        <f>+'[1]CM.06-DEPRECIACION'!$A$9</f>
        <v xml:space="preserve">Computadora </v>
      </c>
      <c r="B274" s="12" t="str">
        <f>+'[1]CM.06-DEPRECIACION'!$C$9</f>
        <v>Unidad</v>
      </c>
      <c r="C274" s="13">
        <f t="shared" ref="C274:C279" si="10">E274/D274</f>
        <v>1.2753995826892566E-3</v>
      </c>
      <c r="D274" s="14">
        <f>+'[1]CM.06-DEPRECIACION'!$F$9</f>
        <v>432.63475666264787</v>
      </c>
      <c r="E274" s="15">
        <v>0.55178218810440915</v>
      </c>
    </row>
    <row r="275" spans="1:5" x14ac:dyDescent="0.25">
      <c r="A275" s="16" t="str">
        <f>+'[1]CM.06-DEPRECIACION'!$A$10</f>
        <v xml:space="preserve">Impresora </v>
      </c>
      <c r="B275" s="17" t="str">
        <f>+'[1]CM.06-DEPRECIACION'!$C$10</f>
        <v>Unidad</v>
      </c>
      <c r="C275" s="18">
        <f t="shared" si="10"/>
        <v>6.3769979134462832E-4</v>
      </c>
      <c r="D275" s="19">
        <f>+'[1]CM.06-DEPRECIACION'!$F$10</f>
        <v>572.1878112864174</v>
      </c>
      <c r="E275" s="20">
        <v>0.36488404786728795</v>
      </c>
    </row>
    <row r="276" spans="1:5" x14ac:dyDescent="0.25">
      <c r="A276" s="16" t="str">
        <f>+'[1]CM.06-DEPRECIACION'!$A$11</f>
        <v>Modulo de Trabajo</v>
      </c>
      <c r="B276" s="17" t="str">
        <f>+'[1]CM.06-DEPRECIACION'!$C$11</f>
        <v>Unidad</v>
      </c>
      <c r="C276" s="18">
        <f t="shared" si="10"/>
        <v>0</v>
      </c>
      <c r="D276" s="19">
        <f>+'[1]CM.06-DEPRECIACION'!$F$11</f>
        <v>114.19253400000001</v>
      </c>
      <c r="E276" s="20">
        <v>0</v>
      </c>
    </row>
    <row r="277" spans="1:5" x14ac:dyDescent="0.25">
      <c r="A277" s="16" t="str">
        <f>+'[1]CM.06-DEPRECIACION'!$A$12</f>
        <v xml:space="preserve">Escritorio </v>
      </c>
      <c r="B277" s="17" t="str">
        <f>+'[1]CM.06-DEPRECIACION'!$C$12</f>
        <v>Unidad</v>
      </c>
      <c r="C277" s="18">
        <f t="shared" si="10"/>
        <v>0</v>
      </c>
      <c r="D277" s="19">
        <f>+'[1]CM.06-DEPRECIACION'!$F$12</f>
        <v>66.359206896551726</v>
      </c>
      <c r="E277" s="20">
        <v>0</v>
      </c>
    </row>
    <row r="278" spans="1:5" x14ac:dyDescent="0.25">
      <c r="A278" s="16" t="str">
        <f>+'[1]CM.06-DEPRECIACION'!$A$13</f>
        <v>Sillon Giratorio</v>
      </c>
      <c r="B278" s="17" t="str">
        <f>+'[1]CM.06-DEPRECIACION'!$C$13</f>
        <v>Unidad</v>
      </c>
      <c r="C278" s="18">
        <f t="shared" si="10"/>
        <v>0</v>
      </c>
      <c r="D278" s="19">
        <f>+'[1]CM.06-DEPRECIACION'!$F$13</f>
        <v>52.228571428571435</v>
      </c>
      <c r="E278" s="20">
        <v>0</v>
      </c>
    </row>
    <row r="279" spans="1:5" x14ac:dyDescent="0.25">
      <c r="A279" s="21" t="str">
        <f>+'[1]CM.06-DEPRECIACION'!$A$14</f>
        <v>Armario</v>
      </c>
      <c r="B279" s="22" t="str">
        <f>+'[1]CM.06-DEPRECIACION'!$C$14</f>
        <v>Unidad</v>
      </c>
      <c r="C279" s="23">
        <f t="shared" si="10"/>
        <v>1.9130993740338849E-3</v>
      </c>
      <c r="D279" s="24">
        <f>+'[2]CM.06-DEPRECIACION'!$F$14</f>
        <v>123.04117647058825</v>
      </c>
      <c r="E279" s="25">
        <v>0.23538999768627517</v>
      </c>
    </row>
    <row r="280" spans="1:5" x14ac:dyDescent="0.25">
      <c r="A280" s="26"/>
      <c r="B280" s="27"/>
      <c r="C280" s="28" t="s">
        <v>142</v>
      </c>
      <c r="D280" s="29"/>
      <c r="E280" s="30">
        <f>+SUM(E274:E279)</f>
        <v>1.1520562336579723</v>
      </c>
    </row>
    <row r="281" spans="1:5" x14ac:dyDescent="0.25">
      <c r="A281" s="26"/>
      <c r="B281" s="27"/>
      <c r="C281" s="31" t="s">
        <v>143</v>
      </c>
      <c r="D281" s="32"/>
      <c r="E281" s="108">
        <v>5</v>
      </c>
    </row>
    <row r="282" spans="1:5" x14ac:dyDescent="0.25">
      <c r="A282" s="26"/>
      <c r="B282" s="27"/>
      <c r="C282" s="33" t="s">
        <v>144</v>
      </c>
      <c r="D282" s="34"/>
      <c r="E282" s="30">
        <f>+E280/E281</f>
        <v>0.23041124673159447</v>
      </c>
    </row>
    <row r="283" spans="1:5" x14ac:dyDescent="0.25">
      <c r="A283" s="1"/>
      <c r="B283" s="1"/>
      <c r="C283" s="1"/>
      <c r="D283" s="1"/>
      <c r="E283" s="1"/>
    </row>
    <row r="284" spans="1:5" x14ac:dyDescent="0.25">
      <c r="A284" s="350" t="s">
        <v>145</v>
      </c>
      <c r="B284" s="350"/>
      <c r="C284" s="350"/>
      <c r="D284" s="350"/>
      <c r="E284" s="350"/>
    </row>
    <row r="287" spans="1:5" ht="51" customHeight="1" x14ac:dyDescent="0.25">
      <c r="A287" s="351" t="s">
        <v>129</v>
      </c>
      <c r="B287" s="351"/>
      <c r="C287" s="351"/>
      <c r="D287" s="351"/>
      <c r="E287" s="351"/>
    </row>
    <row r="288" spans="1:5" x14ac:dyDescent="0.25">
      <c r="A288" s="1"/>
      <c r="B288" s="1"/>
      <c r="C288" s="1"/>
      <c r="D288" s="1"/>
      <c r="E288" s="1"/>
    </row>
    <row r="289" spans="1:5" ht="15.75" x14ac:dyDescent="0.25">
      <c r="A289" s="357" t="s">
        <v>130</v>
      </c>
      <c r="B289" s="357"/>
      <c r="C289" s="357"/>
      <c r="D289" s="357"/>
      <c r="E289" s="357"/>
    </row>
    <row r="290" spans="1:5" ht="15.75" x14ac:dyDescent="0.25">
      <c r="A290" s="352" t="s">
        <v>131</v>
      </c>
      <c r="B290" s="352"/>
      <c r="C290" s="352"/>
      <c r="D290" s="352"/>
      <c r="E290" s="352"/>
    </row>
    <row r="291" spans="1:5" x14ac:dyDescent="0.25">
      <c r="A291" s="2"/>
      <c r="B291" s="3"/>
      <c r="C291" s="3"/>
      <c r="D291" s="2"/>
      <c r="E291" s="2"/>
    </row>
    <row r="292" spans="1:5" ht="15.75" thickBot="1" x14ac:dyDescent="0.3">
      <c r="A292" s="399" t="s">
        <v>207</v>
      </c>
      <c r="B292" s="399"/>
      <c r="C292" s="399"/>
      <c r="D292" s="60"/>
      <c r="E292" s="60"/>
    </row>
    <row r="293" spans="1:5" ht="24.75" customHeight="1" thickBot="1" x14ac:dyDescent="0.3">
      <c r="A293" s="396" t="s">
        <v>223</v>
      </c>
      <c r="B293" s="397"/>
      <c r="C293" s="397"/>
      <c r="D293" s="397"/>
      <c r="E293" s="398"/>
    </row>
    <row r="294" spans="1:5" x14ac:dyDescent="0.25">
      <c r="A294" s="61"/>
      <c r="B294" s="62"/>
      <c r="C294" s="63"/>
      <c r="D294" s="64"/>
      <c r="E294" s="62"/>
    </row>
    <row r="295" spans="1:5" ht="15.75" thickBot="1" x14ac:dyDescent="0.3">
      <c r="A295" s="65" t="s">
        <v>209</v>
      </c>
      <c r="B295" s="66"/>
      <c r="C295" s="67"/>
      <c r="D295" s="68"/>
      <c r="E295" s="66"/>
    </row>
    <row r="296" spans="1:5" ht="24.75" customHeight="1" thickBot="1" x14ac:dyDescent="0.3">
      <c r="A296" s="396" t="s">
        <v>210</v>
      </c>
      <c r="B296" s="397"/>
      <c r="C296" s="397"/>
      <c r="D296" s="397"/>
      <c r="E296" s="398"/>
    </row>
    <row r="297" spans="1:5" x14ac:dyDescent="0.25">
      <c r="A297" s="8"/>
      <c r="B297" s="8"/>
      <c r="C297" s="8"/>
      <c r="D297" s="8"/>
      <c r="E297" s="8"/>
    </row>
    <row r="298" spans="1:5" ht="45.75" customHeight="1" x14ac:dyDescent="0.25">
      <c r="A298" s="9" t="s">
        <v>134</v>
      </c>
      <c r="B298" s="9" t="s">
        <v>135</v>
      </c>
      <c r="C298" s="9" t="s">
        <v>136</v>
      </c>
      <c r="D298" s="9" t="s">
        <v>137</v>
      </c>
      <c r="E298" s="9" t="s">
        <v>138</v>
      </c>
    </row>
    <row r="299" spans="1:5" ht="19.5" customHeight="1" x14ac:dyDescent="0.25">
      <c r="A299" s="10"/>
      <c r="B299" s="10"/>
      <c r="C299" s="10" t="s">
        <v>139</v>
      </c>
      <c r="D299" s="10" t="s">
        <v>140</v>
      </c>
      <c r="E299" s="10" t="s">
        <v>141</v>
      </c>
    </row>
    <row r="300" spans="1:5" x14ac:dyDescent="0.25">
      <c r="A300" s="11" t="str">
        <f>+'[1]CM.06-DEPRECIACION'!$A$9</f>
        <v xml:space="preserve">Computadora </v>
      </c>
      <c r="B300" s="12" t="str">
        <f>+'[1]CM.06-DEPRECIACION'!$C$9</f>
        <v>Unidad</v>
      </c>
      <c r="C300" s="13">
        <f t="shared" ref="C300:C305" si="11">E300/D300</f>
        <v>1.2753995826892566E-3</v>
      </c>
      <c r="D300" s="14">
        <f>+'[1]CM.06-DEPRECIACION'!$F$9</f>
        <v>432.63475666264787</v>
      </c>
      <c r="E300" s="15">
        <v>0.55178218810440915</v>
      </c>
    </row>
    <row r="301" spans="1:5" x14ac:dyDescent="0.25">
      <c r="A301" s="16" t="str">
        <f>+'[1]CM.06-DEPRECIACION'!$A$10</f>
        <v xml:space="preserve">Impresora </v>
      </c>
      <c r="B301" s="17" t="str">
        <f>+'[1]CM.06-DEPRECIACION'!$C$10</f>
        <v>Unidad</v>
      </c>
      <c r="C301" s="18">
        <f t="shared" si="11"/>
        <v>6.3769979134462832E-4</v>
      </c>
      <c r="D301" s="19">
        <f>+'[1]CM.06-DEPRECIACION'!$F$10</f>
        <v>572.1878112864174</v>
      </c>
      <c r="E301" s="20">
        <v>0.36488404786728795</v>
      </c>
    </row>
    <row r="302" spans="1:5" x14ac:dyDescent="0.25">
      <c r="A302" s="16" t="str">
        <f>+'[1]CM.06-DEPRECIACION'!$A$11</f>
        <v>Modulo de Trabajo</v>
      </c>
      <c r="B302" s="17" t="str">
        <f>+'[1]CM.06-DEPRECIACION'!$C$11</f>
        <v>Unidad</v>
      </c>
      <c r="C302" s="18">
        <f t="shared" si="11"/>
        <v>0</v>
      </c>
      <c r="D302" s="19">
        <f>+'[1]CM.06-DEPRECIACION'!$F$11</f>
        <v>114.19253400000001</v>
      </c>
      <c r="E302" s="20">
        <v>0</v>
      </c>
    </row>
    <row r="303" spans="1:5" x14ac:dyDescent="0.25">
      <c r="A303" s="16" t="str">
        <f>+'[1]CM.06-DEPRECIACION'!$A$12</f>
        <v xml:space="preserve">Escritorio </v>
      </c>
      <c r="B303" s="17" t="str">
        <f>+'[1]CM.06-DEPRECIACION'!$C$12</f>
        <v>Unidad</v>
      </c>
      <c r="C303" s="18">
        <f t="shared" si="11"/>
        <v>0</v>
      </c>
      <c r="D303" s="19">
        <f>+'[1]CM.06-DEPRECIACION'!$F$12</f>
        <v>66.359206896551726</v>
      </c>
      <c r="E303" s="20">
        <v>0</v>
      </c>
    </row>
    <row r="304" spans="1:5" x14ac:dyDescent="0.25">
      <c r="A304" s="16" t="str">
        <f>+'[1]CM.06-DEPRECIACION'!$A$13</f>
        <v>Sillon Giratorio</v>
      </c>
      <c r="B304" s="17" t="str">
        <f>+'[1]CM.06-DEPRECIACION'!$C$13</f>
        <v>Unidad</v>
      </c>
      <c r="C304" s="18">
        <f t="shared" si="11"/>
        <v>0</v>
      </c>
      <c r="D304" s="19">
        <f>+'[1]CM.06-DEPRECIACION'!$F$13</f>
        <v>52.228571428571435</v>
      </c>
      <c r="E304" s="20">
        <v>0</v>
      </c>
    </row>
    <row r="305" spans="1:5" x14ac:dyDescent="0.25">
      <c r="A305" s="21" t="str">
        <f>+'[1]CM.06-DEPRECIACION'!$A$14</f>
        <v>Armario</v>
      </c>
      <c r="B305" s="22" t="str">
        <f>+'[1]CM.06-DEPRECIACION'!$C$14</f>
        <v>Unidad</v>
      </c>
      <c r="C305" s="23">
        <f t="shared" si="11"/>
        <v>1.9130993740338849E-3</v>
      </c>
      <c r="D305" s="24">
        <f>+'[2]CM.06-DEPRECIACION'!$F$14</f>
        <v>123.04117647058825</v>
      </c>
      <c r="E305" s="25">
        <v>0.23538999768627517</v>
      </c>
    </row>
    <row r="306" spans="1:5" x14ac:dyDescent="0.25">
      <c r="A306" s="26"/>
      <c r="B306" s="27"/>
      <c r="C306" s="28" t="s">
        <v>142</v>
      </c>
      <c r="D306" s="29"/>
      <c r="E306" s="30">
        <f>+SUM(E300:E305)</f>
        <v>1.1520562336579723</v>
      </c>
    </row>
    <row r="307" spans="1:5" x14ac:dyDescent="0.25">
      <c r="A307" s="26"/>
      <c r="B307" s="27"/>
      <c r="C307" s="31" t="s">
        <v>143</v>
      </c>
      <c r="D307" s="32"/>
      <c r="E307" s="108">
        <v>5</v>
      </c>
    </row>
    <row r="308" spans="1:5" x14ac:dyDescent="0.25">
      <c r="A308" s="26"/>
      <c r="B308" s="27"/>
      <c r="C308" s="33" t="s">
        <v>144</v>
      </c>
      <c r="D308" s="34"/>
      <c r="E308" s="30">
        <f>+E306/E307</f>
        <v>0.23041124673159447</v>
      </c>
    </row>
    <row r="309" spans="1:5" x14ac:dyDescent="0.25">
      <c r="A309" s="1"/>
      <c r="B309" s="1"/>
      <c r="C309" s="1"/>
      <c r="D309" s="1"/>
      <c r="E309" s="1"/>
    </row>
    <row r="310" spans="1:5" x14ac:dyDescent="0.25">
      <c r="A310" s="350" t="s">
        <v>145</v>
      </c>
      <c r="B310" s="350"/>
      <c r="C310" s="350"/>
      <c r="D310" s="350"/>
      <c r="E310" s="350"/>
    </row>
    <row r="313" spans="1:5" ht="60.75" customHeight="1" x14ac:dyDescent="0.25">
      <c r="A313" s="351" t="s">
        <v>129</v>
      </c>
      <c r="B313" s="351"/>
      <c r="C313" s="351"/>
      <c r="D313" s="351"/>
      <c r="E313" s="351"/>
    </row>
    <row r="314" spans="1:5" x14ac:dyDescent="0.25">
      <c r="A314" s="1"/>
      <c r="B314" s="1"/>
      <c r="C314" s="1"/>
      <c r="D314" s="1"/>
      <c r="E314" s="1"/>
    </row>
    <row r="315" spans="1:5" ht="15.75" x14ac:dyDescent="0.25">
      <c r="A315" s="357" t="s">
        <v>130</v>
      </c>
      <c r="B315" s="357"/>
      <c r="C315" s="357"/>
      <c r="D315" s="357"/>
      <c r="E315" s="357"/>
    </row>
    <row r="316" spans="1:5" ht="15.75" x14ac:dyDescent="0.25">
      <c r="A316" s="352" t="s">
        <v>131</v>
      </c>
      <c r="B316" s="352"/>
      <c r="C316" s="352"/>
      <c r="D316" s="352"/>
      <c r="E316" s="352"/>
    </row>
    <row r="317" spans="1:5" x14ac:dyDescent="0.25">
      <c r="A317" s="2"/>
      <c r="B317" s="3"/>
      <c r="C317" s="3"/>
      <c r="D317" s="2"/>
      <c r="E317" s="2"/>
    </row>
    <row r="318" spans="1:5" ht="15.75" thickBot="1" x14ac:dyDescent="0.3">
      <c r="A318" s="399" t="s">
        <v>207</v>
      </c>
      <c r="B318" s="399"/>
      <c r="C318" s="399"/>
      <c r="D318" s="60"/>
      <c r="E318" s="60"/>
    </row>
    <row r="319" spans="1:5" ht="24.75" customHeight="1" thickBot="1" x14ac:dyDescent="0.3">
      <c r="A319" s="396" t="s">
        <v>224</v>
      </c>
      <c r="B319" s="397"/>
      <c r="C319" s="397"/>
      <c r="D319" s="397"/>
      <c r="E319" s="398"/>
    </row>
    <row r="320" spans="1:5" x14ac:dyDescent="0.25">
      <c r="A320" s="61"/>
      <c r="B320" s="62"/>
      <c r="C320" s="63"/>
      <c r="D320" s="64"/>
      <c r="E320" s="62"/>
    </row>
    <row r="321" spans="1:5" ht="15.75" thickBot="1" x14ac:dyDescent="0.3">
      <c r="A321" s="65" t="s">
        <v>209</v>
      </c>
      <c r="B321" s="66"/>
      <c r="C321" s="67"/>
      <c r="D321" s="68"/>
      <c r="E321" s="66"/>
    </row>
    <row r="322" spans="1:5" ht="24.75" customHeight="1" thickBot="1" x14ac:dyDescent="0.3">
      <c r="A322" s="396" t="s">
        <v>210</v>
      </c>
      <c r="B322" s="397"/>
      <c r="C322" s="397"/>
      <c r="D322" s="397"/>
      <c r="E322" s="398"/>
    </row>
    <row r="323" spans="1:5" x14ac:dyDescent="0.25">
      <c r="A323" s="8"/>
      <c r="B323" s="8"/>
      <c r="C323" s="8"/>
      <c r="D323" s="8"/>
      <c r="E323" s="8"/>
    </row>
    <row r="324" spans="1:5" ht="45.75" customHeight="1" x14ac:dyDescent="0.25">
      <c r="A324" s="9" t="s">
        <v>134</v>
      </c>
      <c r="B324" s="9" t="s">
        <v>135</v>
      </c>
      <c r="C324" s="9" t="s">
        <v>136</v>
      </c>
      <c r="D324" s="9" t="s">
        <v>137</v>
      </c>
      <c r="E324" s="9" t="s">
        <v>138</v>
      </c>
    </row>
    <row r="325" spans="1:5" ht="19.5" customHeight="1" x14ac:dyDescent="0.25">
      <c r="A325" s="10"/>
      <c r="B325" s="10"/>
      <c r="C325" s="10" t="s">
        <v>139</v>
      </c>
      <c r="D325" s="10" t="s">
        <v>140</v>
      </c>
      <c r="E325" s="10" t="s">
        <v>141</v>
      </c>
    </row>
    <row r="326" spans="1:5" x14ac:dyDescent="0.25">
      <c r="A326" s="11" t="str">
        <f>+'[1]CM.06-DEPRECIACION'!$A$9</f>
        <v xml:space="preserve">Computadora </v>
      </c>
      <c r="B326" s="12" t="str">
        <f>+'[1]CM.06-DEPRECIACION'!$C$9</f>
        <v>Unidad</v>
      </c>
      <c r="C326" s="13">
        <f t="shared" ref="C326:C331" si="12">E326/D326</f>
        <v>9.242819785963298E-2</v>
      </c>
      <c r="D326" s="14">
        <f>+'[1]CM.06-DEPRECIACION'!$F$9</f>
        <v>432.63475666264787</v>
      </c>
      <c r="E326" s="15">
        <v>39.987650889769384</v>
      </c>
    </row>
    <row r="327" spans="1:5" x14ac:dyDescent="0.25">
      <c r="A327" s="16" t="str">
        <f>+'[1]CM.06-DEPRECIACION'!$A$10</f>
        <v xml:space="preserve">Impresora </v>
      </c>
      <c r="B327" s="17" t="str">
        <f>+'[1]CM.06-DEPRECIACION'!$C$10</f>
        <v>Unidad</v>
      </c>
      <c r="C327" s="18">
        <f t="shared" si="12"/>
        <v>4.6513812882819743E-2</v>
      </c>
      <c r="D327" s="19">
        <f>+'[1]CM.06-DEPRECIACION'!$F$10</f>
        <v>572.1878112864174</v>
      </c>
      <c r="E327" s="20">
        <v>26.614636788006592</v>
      </c>
    </row>
    <row r="328" spans="1:5" x14ac:dyDescent="0.25">
      <c r="A328" s="16" t="str">
        <f>+'[1]CM.06-DEPRECIACION'!$A$11</f>
        <v>Modulo de Trabajo</v>
      </c>
      <c r="B328" s="17" t="str">
        <f>+'[1]CM.06-DEPRECIACION'!$C$11</f>
        <v>Unidad</v>
      </c>
      <c r="C328" s="18">
        <f t="shared" si="12"/>
        <v>0</v>
      </c>
      <c r="D328" s="19">
        <f>+'[1]CM.06-DEPRECIACION'!$F$11</f>
        <v>114.19253400000001</v>
      </c>
      <c r="E328" s="20">
        <v>0</v>
      </c>
    </row>
    <row r="329" spans="1:5" x14ac:dyDescent="0.25">
      <c r="A329" s="16" t="str">
        <f>+'[1]CM.06-DEPRECIACION'!$A$12</f>
        <v xml:space="preserve">Escritorio </v>
      </c>
      <c r="B329" s="17" t="str">
        <f>+'[1]CM.06-DEPRECIACION'!$C$12</f>
        <v>Unidad</v>
      </c>
      <c r="C329" s="18">
        <f t="shared" si="12"/>
        <v>2.9971395300325369E-4</v>
      </c>
      <c r="D329" s="19">
        <f>+'[1]CM.06-DEPRECIACION'!$F$12</f>
        <v>66.359206896551726</v>
      </c>
      <c r="E329" s="20">
        <v>1.9888780217126291E-2</v>
      </c>
    </row>
    <row r="330" spans="1:5" x14ac:dyDescent="0.25">
      <c r="A330" s="16" t="str">
        <f>+'[1]CM.06-DEPRECIACION'!$A$13</f>
        <v>Sillon Giratorio</v>
      </c>
      <c r="B330" s="17" t="str">
        <f>+'[1]CM.06-DEPRECIACION'!$C$13</f>
        <v>Unidad</v>
      </c>
      <c r="C330" s="18">
        <f t="shared" si="12"/>
        <v>8.991418590097609E-4</v>
      </c>
      <c r="D330" s="19">
        <f>+'[1]CM.06-DEPRECIACION'!$F$13</f>
        <v>52.228571428571435</v>
      </c>
      <c r="E330" s="20">
        <v>4.6960894807709805E-2</v>
      </c>
    </row>
    <row r="331" spans="1:5" x14ac:dyDescent="0.25">
      <c r="A331" s="21" t="str">
        <f>+'[1]CM.06-DEPRECIACION'!$A$14</f>
        <v>Armario</v>
      </c>
      <c r="B331" s="22" t="str">
        <f>+'[1]CM.06-DEPRECIACION'!$C$14</f>
        <v>Unidad</v>
      </c>
      <c r="C331" s="23">
        <f t="shared" si="12"/>
        <v>0.13864229678944948</v>
      </c>
      <c r="D331" s="24">
        <f>+'[2]CM.06-DEPRECIACION'!$F$14</f>
        <v>123.04117647058825</v>
      </c>
      <c r="E331" s="25">
        <v>17.058711305558326</v>
      </c>
    </row>
    <row r="332" spans="1:5" x14ac:dyDescent="0.25">
      <c r="A332" s="26"/>
      <c r="B332" s="27"/>
      <c r="C332" s="28" t="s">
        <v>142</v>
      </c>
      <c r="D332" s="29"/>
      <c r="E332" s="30">
        <f>+SUM(E326:E331)</f>
        <v>83.727848658359136</v>
      </c>
    </row>
    <row r="333" spans="1:5" x14ac:dyDescent="0.25">
      <c r="A333" s="26"/>
      <c r="B333" s="27"/>
      <c r="C333" s="31" t="s">
        <v>143</v>
      </c>
      <c r="D333" s="32"/>
      <c r="E333" s="108">
        <v>50</v>
      </c>
    </row>
    <row r="334" spans="1:5" x14ac:dyDescent="0.25">
      <c r="A334" s="26"/>
      <c r="B334" s="27"/>
      <c r="C334" s="33" t="s">
        <v>144</v>
      </c>
      <c r="D334" s="34"/>
      <c r="E334" s="30">
        <f>+E332/E333</f>
        <v>1.6745569731671828</v>
      </c>
    </row>
    <row r="335" spans="1:5" x14ac:dyDescent="0.25">
      <c r="A335" s="1"/>
      <c r="B335" s="1"/>
      <c r="C335" s="1"/>
      <c r="D335" s="1"/>
      <c r="E335" s="1"/>
    </row>
    <row r="336" spans="1:5" x14ac:dyDescent="0.25">
      <c r="A336" s="350" t="s">
        <v>145</v>
      </c>
      <c r="B336" s="350"/>
      <c r="C336" s="350"/>
      <c r="D336" s="350"/>
      <c r="E336" s="350"/>
    </row>
    <row r="339" spans="1:5" ht="56.25" customHeight="1" x14ac:dyDescent="0.25">
      <c r="A339" s="351" t="s">
        <v>129</v>
      </c>
      <c r="B339" s="351"/>
      <c r="C339" s="351"/>
      <c r="D339" s="351"/>
      <c r="E339" s="351"/>
    </row>
    <row r="340" spans="1:5" x14ac:dyDescent="0.25">
      <c r="A340" s="1"/>
      <c r="B340" s="1"/>
      <c r="C340" s="1"/>
      <c r="D340" s="1"/>
      <c r="E340" s="1"/>
    </row>
    <row r="341" spans="1:5" ht="15.75" x14ac:dyDescent="0.25">
      <c r="A341" s="357" t="s">
        <v>130</v>
      </c>
      <c r="B341" s="357"/>
      <c r="C341" s="357"/>
      <c r="D341" s="357"/>
      <c r="E341" s="357"/>
    </row>
    <row r="342" spans="1:5" ht="15.75" x14ac:dyDescent="0.25">
      <c r="A342" s="352" t="s">
        <v>131</v>
      </c>
      <c r="B342" s="352"/>
      <c r="C342" s="352"/>
      <c r="D342" s="352"/>
      <c r="E342" s="352"/>
    </row>
    <row r="343" spans="1:5" x14ac:dyDescent="0.25">
      <c r="A343" s="2"/>
      <c r="B343" s="3"/>
      <c r="C343" s="3"/>
      <c r="D343" s="2"/>
      <c r="E343" s="2"/>
    </row>
    <row r="344" spans="1:5" ht="15.75" thickBot="1" x14ac:dyDescent="0.3">
      <c r="A344" s="399" t="s">
        <v>207</v>
      </c>
      <c r="B344" s="399"/>
      <c r="C344" s="399"/>
      <c r="D344" s="60"/>
      <c r="E344" s="60"/>
    </row>
    <row r="345" spans="1:5" ht="24.75" customHeight="1" thickBot="1" x14ac:dyDescent="0.3">
      <c r="A345" s="396" t="s">
        <v>225</v>
      </c>
      <c r="B345" s="397"/>
      <c r="C345" s="397"/>
      <c r="D345" s="397"/>
      <c r="E345" s="398"/>
    </row>
    <row r="346" spans="1:5" x14ac:dyDescent="0.25">
      <c r="A346" s="61"/>
      <c r="B346" s="62"/>
      <c r="C346" s="63"/>
      <c r="D346" s="64"/>
      <c r="E346" s="62"/>
    </row>
    <row r="347" spans="1:5" ht="15.75" thickBot="1" x14ac:dyDescent="0.3">
      <c r="A347" s="65" t="s">
        <v>209</v>
      </c>
      <c r="B347" s="66"/>
      <c r="C347" s="67"/>
      <c r="D347" s="68"/>
      <c r="E347" s="66"/>
    </row>
    <row r="348" spans="1:5" ht="24.75" customHeight="1" thickBot="1" x14ac:dyDescent="0.3">
      <c r="A348" s="396" t="s">
        <v>210</v>
      </c>
      <c r="B348" s="397"/>
      <c r="C348" s="397"/>
      <c r="D348" s="397"/>
      <c r="E348" s="398"/>
    </row>
    <row r="349" spans="1:5" x14ac:dyDescent="0.25">
      <c r="A349" s="8"/>
      <c r="B349" s="8"/>
      <c r="C349" s="8"/>
      <c r="D349" s="8"/>
      <c r="E349" s="8"/>
    </row>
    <row r="350" spans="1:5" ht="45.75" customHeight="1" x14ac:dyDescent="0.25">
      <c r="A350" s="9" t="s">
        <v>134</v>
      </c>
      <c r="B350" s="9" t="s">
        <v>135</v>
      </c>
      <c r="C350" s="9" t="s">
        <v>136</v>
      </c>
      <c r="D350" s="9" t="s">
        <v>137</v>
      </c>
      <c r="E350" s="9" t="s">
        <v>138</v>
      </c>
    </row>
    <row r="351" spans="1:5" ht="19.5" customHeight="1" x14ac:dyDescent="0.25">
      <c r="A351" s="10"/>
      <c r="B351" s="10"/>
      <c r="C351" s="10" t="s">
        <v>139</v>
      </c>
      <c r="D351" s="10" t="s">
        <v>140</v>
      </c>
      <c r="E351" s="10" t="s">
        <v>141</v>
      </c>
    </row>
    <row r="352" spans="1:5" x14ac:dyDescent="0.25">
      <c r="A352" s="11" t="str">
        <f>+'[1]CM.06-DEPRECIACION'!$A$9</f>
        <v xml:space="preserve">Computadora </v>
      </c>
      <c r="B352" s="12" t="str">
        <f>+'[1]CM.06-DEPRECIACION'!$C$9</f>
        <v>Unidad</v>
      </c>
      <c r="C352" s="13">
        <f t="shared" ref="C352:C357" si="13">E352/D352</f>
        <v>9.0145202913046882E-2</v>
      </c>
      <c r="D352" s="14">
        <f>+'[1]CM.06-DEPRECIACION'!$F$9</f>
        <v>432.63475666264787</v>
      </c>
      <c r="E352" s="15">
        <v>38.999947926591055</v>
      </c>
    </row>
    <row r="353" spans="1:5" x14ac:dyDescent="0.25">
      <c r="A353" s="16" t="str">
        <f>+'[1]CM.06-DEPRECIACION'!$A$10</f>
        <v xml:space="preserve">Impresora </v>
      </c>
      <c r="B353" s="17" t="str">
        <f>+'[1]CM.06-DEPRECIACION'!$C$10</f>
        <v>Unidad</v>
      </c>
      <c r="C353" s="18">
        <f t="shared" si="13"/>
        <v>4.6271457268536459E-2</v>
      </c>
      <c r="D353" s="19">
        <f>+'[1]CM.06-DEPRECIACION'!$F$10</f>
        <v>572.1878112864174</v>
      </c>
      <c r="E353" s="20">
        <v>26.475963859516867</v>
      </c>
    </row>
    <row r="354" spans="1:5" x14ac:dyDescent="0.25">
      <c r="A354" s="16" t="str">
        <f>+'[1]CM.06-DEPRECIACION'!$A$11</f>
        <v>Modulo de Trabajo</v>
      </c>
      <c r="B354" s="17" t="str">
        <f>+'[1]CM.06-DEPRECIACION'!$C$11</f>
        <v>Unidad</v>
      </c>
      <c r="C354" s="18">
        <f t="shared" si="13"/>
        <v>0</v>
      </c>
      <c r="D354" s="19">
        <f>+'[1]CM.06-DEPRECIACION'!$F$11</f>
        <v>114.19253400000001</v>
      </c>
      <c r="E354" s="20">
        <v>0</v>
      </c>
    </row>
    <row r="355" spans="1:5" x14ac:dyDescent="0.25">
      <c r="A355" s="16" t="str">
        <f>+'[1]CM.06-DEPRECIACION'!$A$12</f>
        <v xml:space="preserve">Escritorio </v>
      </c>
      <c r="B355" s="17" t="str">
        <f>+'[1]CM.06-DEPRECIACION'!$C$12</f>
        <v>Unidad</v>
      </c>
      <c r="C355" s="18">
        <f t="shared" si="13"/>
        <v>1.1988558120130147E-3</v>
      </c>
      <c r="D355" s="19">
        <f>+'[1]CM.06-DEPRECIACION'!$F$12</f>
        <v>66.359206896551726</v>
      </c>
      <c r="E355" s="20">
        <v>7.9555120868505164E-2</v>
      </c>
    </row>
    <row r="356" spans="1:5" x14ac:dyDescent="0.25">
      <c r="A356" s="16" t="str">
        <f>+'[1]CM.06-DEPRECIACION'!$A$13</f>
        <v>Sillon Giratorio</v>
      </c>
      <c r="B356" s="17" t="str">
        <f>+'[1]CM.06-DEPRECIACION'!$C$13</f>
        <v>Unidad</v>
      </c>
      <c r="C356" s="18">
        <f t="shared" si="13"/>
        <v>3.5965674360390436E-3</v>
      </c>
      <c r="D356" s="19">
        <f>+'[1]CM.06-DEPRECIACION'!$F$13</f>
        <v>52.228571428571435</v>
      </c>
      <c r="E356" s="20">
        <v>0.18784357923083922</v>
      </c>
    </row>
    <row r="357" spans="1:5" x14ac:dyDescent="0.25">
      <c r="A357" s="21" t="str">
        <f>+'[1]CM.06-DEPRECIACION'!$A$14</f>
        <v>Armario</v>
      </c>
      <c r="B357" s="22" t="str">
        <f>+'[1]CM.06-DEPRECIACION'!$C$14</f>
        <v>Unidad</v>
      </c>
      <c r="C357" s="23">
        <f t="shared" si="13"/>
        <v>0.13521780436957032</v>
      </c>
      <c r="D357" s="24">
        <f>+'[2]CM.06-DEPRECIACION'!$F$14</f>
        <v>123.04117647058825</v>
      </c>
      <c r="E357" s="25">
        <v>16.637357729401781</v>
      </c>
    </row>
    <row r="358" spans="1:5" x14ac:dyDescent="0.25">
      <c r="A358" s="26"/>
      <c r="B358" s="27"/>
      <c r="C358" s="28" t="s">
        <v>142</v>
      </c>
      <c r="D358" s="29"/>
      <c r="E358" s="30">
        <f>+SUM(E352:E357)</f>
        <v>82.380668215609063</v>
      </c>
    </row>
    <row r="359" spans="1:5" x14ac:dyDescent="0.25">
      <c r="A359" s="26"/>
      <c r="B359" s="27"/>
      <c r="C359" s="31" t="s">
        <v>143</v>
      </c>
      <c r="D359" s="32"/>
      <c r="E359" s="108">
        <v>200</v>
      </c>
    </row>
    <row r="360" spans="1:5" x14ac:dyDescent="0.25">
      <c r="A360" s="26"/>
      <c r="B360" s="27"/>
      <c r="C360" s="33" t="s">
        <v>144</v>
      </c>
      <c r="D360" s="34"/>
      <c r="E360" s="30">
        <f>+E358/E359</f>
        <v>0.41190334107804533</v>
      </c>
    </row>
    <row r="361" spans="1:5" x14ac:dyDescent="0.25">
      <c r="A361" s="1"/>
      <c r="B361" s="1"/>
      <c r="C361" s="1"/>
      <c r="D361" s="1"/>
      <c r="E361" s="1"/>
    </row>
    <row r="362" spans="1:5" x14ac:dyDescent="0.25">
      <c r="A362" s="350" t="s">
        <v>145</v>
      </c>
      <c r="B362" s="350"/>
      <c r="C362" s="350"/>
      <c r="D362" s="350"/>
      <c r="E362" s="350"/>
    </row>
    <row r="365" spans="1:5" ht="54" customHeight="1" x14ac:dyDescent="0.25">
      <c r="A365" s="351" t="s">
        <v>129</v>
      </c>
      <c r="B365" s="351"/>
      <c r="C365" s="351"/>
      <c r="D365" s="351"/>
      <c r="E365" s="351"/>
    </row>
    <row r="366" spans="1:5" x14ac:dyDescent="0.25">
      <c r="A366" s="1"/>
      <c r="B366" s="1"/>
      <c r="C366" s="1"/>
      <c r="D366" s="1"/>
      <c r="E366" s="1"/>
    </row>
    <row r="367" spans="1:5" ht="15.75" x14ac:dyDescent="0.25">
      <c r="A367" s="357" t="s">
        <v>130</v>
      </c>
      <c r="B367" s="357"/>
      <c r="C367" s="357"/>
      <c r="D367" s="357"/>
      <c r="E367" s="357"/>
    </row>
    <row r="368" spans="1:5" ht="15.75" x14ac:dyDescent="0.25">
      <c r="A368" s="352" t="s">
        <v>131</v>
      </c>
      <c r="B368" s="352"/>
      <c r="C368" s="352"/>
      <c r="D368" s="352"/>
      <c r="E368" s="352"/>
    </row>
    <row r="369" spans="1:5" x14ac:dyDescent="0.25">
      <c r="A369" s="2"/>
      <c r="B369" s="3"/>
      <c r="C369" s="3"/>
      <c r="D369" s="2"/>
      <c r="E369" s="2"/>
    </row>
    <row r="370" spans="1:5" ht="15.75" thickBot="1" x14ac:dyDescent="0.3">
      <c r="A370" s="399" t="s">
        <v>207</v>
      </c>
      <c r="B370" s="399"/>
      <c r="C370" s="399"/>
      <c r="D370" s="60"/>
      <c r="E370" s="60"/>
    </row>
    <row r="371" spans="1:5" ht="24.75" customHeight="1" thickBot="1" x14ac:dyDescent="0.3">
      <c r="A371" s="396" t="s">
        <v>226</v>
      </c>
      <c r="B371" s="397"/>
      <c r="C371" s="397"/>
      <c r="D371" s="397"/>
      <c r="E371" s="398"/>
    </row>
    <row r="372" spans="1:5" x14ac:dyDescent="0.25">
      <c r="A372" s="61"/>
      <c r="B372" s="62"/>
      <c r="C372" s="63"/>
      <c r="D372" s="64"/>
      <c r="E372" s="62"/>
    </row>
    <row r="373" spans="1:5" ht="15.75" thickBot="1" x14ac:dyDescent="0.3">
      <c r="A373" s="65" t="s">
        <v>209</v>
      </c>
      <c r="B373" s="66"/>
      <c r="C373" s="67"/>
      <c r="D373" s="68"/>
      <c r="E373" s="66"/>
    </row>
    <row r="374" spans="1:5" ht="24.75" customHeight="1" thickBot="1" x14ac:dyDescent="0.3">
      <c r="A374" s="396" t="s">
        <v>210</v>
      </c>
      <c r="B374" s="397"/>
      <c r="C374" s="397"/>
      <c r="D374" s="397"/>
      <c r="E374" s="398"/>
    </row>
    <row r="375" spans="1:5" x14ac:dyDescent="0.25">
      <c r="A375" s="8"/>
      <c r="B375" s="8"/>
      <c r="C375" s="8"/>
      <c r="D375" s="8"/>
      <c r="E375" s="8"/>
    </row>
    <row r="376" spans="1:5" ht="45.75" customHeight="1" x14ac:dyDescent="0.25">
      <c r="A376" s="9" t="s">
        <v>134</v>
      </c>
      <c r="B376" s="9" t="s">
        <v>135</v>
      </c>
      <c r="C376" s="9" t="s">
        <v>136</v>
      </c>
      <c r="D376" s="9" t="s">
        <v>137</v>
      </c>
      <c r="E376" s="9" t="s">
        <v>138</v>
      </c>
    </row>
    <row r="377" spans="1:5" ht="19.5" customHeight="1" x14ac:dyDescent="0.25">
      <c r="A377" s="10"/>
      <c r="B377" s="10"/>
      <c r="C377" s="10" t="s">
        <v>139</v>
      </c>
      <c r="D377" s="10" t="s">
        <v>140</v>
      </c>
      <c r="E377" s="10" t="s">
        <v>141</v>
      </c>
    </row>
    <row r="378" spans="1:5" x14ac:dyDescent="0.25">
      <c r="A378" s="11" t="str">
        <f>+'[1]CM.06-DEPRECIACION'!$A$9</f>
        <v xml:space="preserve">Computadora </v>
      </c>
      <c r="B378" s="12" t="str">
        <f>+'[1]CM.06-DEPRECIACION'!$C$9</f>
        <v>Unidad</v>
      </c>
      <c r="C378" s="13">
        <f t="shared" ref="C378:C383" si="14">E378/D378</f>
        <v>2.1118032637453404E-2</v>
      </c>
      <c r="D378" s="14">
        <f>+'[1]CM.06-DEPRECIACION'!$F$9</f>
        <v>432.63475666264787</v>
      </c>
      <c r="E378" s="15">
        <v>9.1363949112985097</v>
      </c>
    </row>
    <row r="379" spans="1:5" x14ac:dyDescent="0.25">
      <c r="A379" s="16" t="str">
        <f>+'[1]CM.06-DEPRECIACION'!$A$10</f>
        <v xml:space="preserve">Impresora </v>
      </c>
      <c r="B379" s="17" t="str">
        <f>+'[1]CM.06-DEPRECIACION'!$C$10</f>
        <v>Unidad</v>
      </c>
      <c r="C379" s="18">
        <f t="shared" si="14"/>
        <v>1.1578043758937765E-2</v>
      </c>
      <c r="D379" s="19">
        <f>+'[1]CM.06-DEPRECIACION'!$F$10</f>
        <v>572.1878112864174</v>
      </c>
      <c r="E379" s="20">
        <v>6.6248155174049641</v>
      </c>
    </row>
    <row r="380" spans="1:5" x14ac:dyDescent="0.25">
      <c r="A380" s="16" t="str">
        <f>+'[1]CM.06-DEPRECIACION'!$A$11</f>
        <v>Modulo de Trabajo</v>
      </c>
      <c r="B380" s="17" t="str">
        <f>+'[1]CM.06-DEPRECIACION'!$C$11</f>
        <v>Unidad</v>
      </c>
      <c r="C380" s="18">
        <f t="shared" si="14"/>
        <v>0</v>
      </c>
      <c r="D380" s="19">
        <f>+'[1]CM.06-DEPRECIACION'!$F$11</f>
        <v>114.19253400000001</v>
      </c>
      <c r="E380" s="20">
        <v>0</v>
      </c>
    </row>
    <row r="381" spans="1:5" x14ac:dyDescent="0.25">
      <c r="A381" s="16" t="str">
        <f>+'[1]CM.06-DEPRECIACION'!$A$12</f>
        <v xml:space="preserve">Escritorio </v>
      </c>
      <c r="B381" s="17" t="str">
        <f>+'[1]CM.06-DEPRECIACION'!$C$12</f>
        <v>Unidad</v>
      </c>
      <c r="C381" s="18">
        <f t="shared" si="14"/>
        <v>1.0190274402110625E-3</v>
      </c>
      <c r="D381" s="19">
        <f>+'[1]CM.06-DEPRECIACION'!$F$12</f>
        <v>66.359206896551726</v>
      </c>
      <c r="E381" s="20">
        <v>6.762185273822939E-2</v>
      </c>
    </row>
    <row r="382" spans="1:5" x14ac:dyDescent="0.25">
      <c r="A382" s="16" t="str">
        <f>+'[1]CM.06-DEPRECIACION'!$A$13</f>
        <v>Sillon Giratorio</v>
      </c>
      <c r="B382" s="17" t="str">
        <f>+'[1]CM.06-DEPRECIACION'!$C$13</f>
        <v>Unidad</v>
      </c>
      <c r="C382" s="18">
        <f t="shared" si="14"/>
        <v>3.0570823206331871E-3</v>
      </c>
      <c r="D382" s="19">
        <f>+'[1]CM.06-DEPRECIACION'!$F$13</f>
        <v>52.228571428571435</v>
      </c>
      <c r="E382" s="20">
        <v>0.15966704234621334</v>
      </c>
    </row>
    <row r="383" spans="1:5" x14ac:dyDescent="0.25">
      <c r="A383" s="21" t="str">
        <f>+'[1]CM.06-DEPRECIACION'!$A$14</f>
        <v>Armario</v>
      </c>
      <c r="B383" s="22" t="str">
        <f>+'[1]CM.06-DEPRECIACION'!$C$14</f>
        <v>Unidad</v>
      </c>
      <c r="C383" s="23">
        <f t="shared" si="14"/>
        <v>3.16770489561801E-2</v>
      </c>
      <c r="D383" s="24">
        <f>+'[2]CM.06-DEPRECIACION'!$F$14</f>
        <v>123.04117647058825</v>
      </c>
      <c r="E383" s="25">
        <v>3.8975813706848195</v>
      </c>
    </row>
    <row r="384" spans="1:5" x14ac:dyDescent="0.25">
      <c r="A384" s="26"/>
      <c r="B384" s="27"/>
      <c r="C384" s="28" t="s">
        <v>142</v>
      </c>
      <c r="D384" s="29"/>
      <c r="E384" s="30">
        <f>+SUM(E378:E383)</f>
        <v>19.886080694472735</v>
      </c>
    </row>
    <row r="385" spans="1:5" x14ac:dyDescent="0.25">
      <c r="A385" s="26"/>
      <c r="B385" s="27"/>
      <c r="C385" s="31" t="s">
        <v>143</v>
      </c>
      <c r="D385" s="32"/>
      <c r="E385" s="108">
        <v>170</v>
      </c>
    </row>
    <row r="386" spans="1:5" x14ac:dyDescent="0.25">
      <c r="A386" s="26"/>
      <c r="B386" s="27"/>
      <c r="C386" s="33" t="s">
        <v>144</v>
      </c>
      <c r="D386" s="34"/>
      <c r="E386" s="30">
        <f>+E384/E385</f>
        <v>0.11697694526160432</v>
      </c>
    </row>
    <row r="387" spans="1:5" x14ac:dyDescent="0.25">
      <c r="A387" s="1"/>
      <c r="B387" s="1"/>
      <c r="C387" s="1"/>
      <c r="D387" s="1"/>
      <c r="E387" s="1"/>
    </row>
    <row r="388" spans="1:5" x14ac:dyDescent="0.25">
      <c r="A388" s="350" t="s">
        <v>145</v>
      </c>
      <c r="B388" s="350"/>
      <c r="C388" s="350"/>
      <c r="D388" s="350"/>
      <c r="E388" s="350"/>
    </row>
    <row r="391" spans="1:5" ht="56.25" customHeight="1" x14ac:dyDescent="0.25">
      <c r="A391" s="351" t="s">
        <v>129</v>
      </c>
      <c r="B391" s="351"/>
      <c r="C391" s="351"/>
      <c r="D391" s="351"/>
      <c r="E391" s="351"/>
    </row>
    <row r="392" spans="1:5" x14ac:dyDescent="0.25">
      <c r="A392" s="1"/>
      <c r="B392" s="1"/>
      <c r="C392" s="1"/>
      <c r="D392" s="1"/>
      <c r="E392" s="1"/>
    </row>
    <row r="393" spans="1:5" ht="15.75" x14ac:dyDescent="0.25">
      <c r="A393" s="357" t="s">
        <v>130</v>
      </c>
      <c r="B393" s="357"/>
      <c r="C393" s="357"/>
      <c r="D393" s="357"/>
      <c r="E393" s="357"/>
    </row>
    <row r="394" spans="1:5" ht="15.75" x14ac:dyDescent="0.25">
      <c r="A394" s="352" t="s">
        <v>131</v>
      </c>
      <c r="B394" s="352"/>
      <c r="C394" s="352"/>
      <c r="D394" s="352"/>
      <c r="E394" s="352"/>
    </row>
    <row r="395" spans="1:5" x14ac:dyDescent="0.25">
      <c r="A395" s="2"/>
      <c r="B395" s="3"/>
      <c r="C395" s="3"/>
      <c r="D395" s="2"/>
      <c r="E395" s="2"/>
    </row>
    <row r="396" spans="1:5" ht="15.75" thickBot="1" x14ac:dyDescent="0.3">
      <c r="A396" s="399" t="s">
        <v>207</v>
      </c>
      <c r="B396" s="399"/>
      <c r="C396" s="399"/>
      <c r="D396" s="60"/>
      <c r="E396" s="60"/>
    </row>
    <row r="397" spans="1:5" ht="24.75" customHeight="1" thickBot="1" x14ac:dyDescent="0.3">
      <c r="A397" s="396" t="s">
        <v>227</v>
      </c>
      <c r="B397" s="397"/>
      <c r="C397" s="397"/>
      <c r="D397" s="397"/>
      <c r="E397" s="398"/>
    </row>
    <row r="398" spans="1:5" x14ac:dyDescent="0.25">
      <c r="A398" s="61"/>
      <c r="B398" s="62"/>
      <c r="C398" s="63"/>
      <c r="D398" s="64"/>
      <c r="E398" s="62"/>
    </row>
    <row r="399" spans="1:5" ht="15.75" thickBot="1" x14ac:dyDescent="0.3">
      <c r="A399" s="65" t="s">
        <v>209</v>
      </c>
      <c r="B399" s="66"/>
      <c r="C399" s="67"/>
      <c r="D399" s="68"/>
      <c r="E399" s="66"/>
    </row>
    <row r="400" spans="1:5" ht="24.75" customHeight="1" thickBot="1" x14ac:dyDescent="0.3">
      <c r="A400" s="396" t="s">
        <v>210</v>
      </c>
      <c r="B400" s="397"/>
      <c r="C400" s="397"/>
      <c r="D400" s="397"/>
      <c r="E400" s="398"/>
    </row>
    <row r="401" spans="1:5" x14ac:dyDescent="0.25">
      <c r="A401" s="8"/>
      <c r="B401" s="8"/>
      <c r="C401" s="8"/>
      <c r="D401" s="8"/>
      <c r="E401" s="8"/>
    </row>
    <row r="402" spans="1:5" ht="45.75" customHeight="1" x14ac:dyDescent="0.25">
      <c r="A402" s="9" t="s">
        <v>134</v>
      </c>
      <c r="B402" s="9" t="s">
        <v>135</v>
      </c>
      <c r="C402" s="9" t="s">
        <v>136</v>
      </c>
      <c r="D402" s="9" t="s">
        <v>137</v>
      </c>
      <c r="E402" s="9" t="s">
        <v>138</v>
      </c>
    </row>
    <row r="403" spans="1:5" ht="19.5" customHeight="1" x14ac:dyDescent="0.25">
      <c r="A403" s="10"/>
      <c r="B403" s="10"/>
      <c r="C403" s="10" t="s">
        <v>139</v>
      </c>
      <c r="D403" s="10" t="s">
        <v>140</v>
      </c>
      <c r="E403" s="10" t="s">
        <v>141</v>
      </c>
    </row>
    <row r="404" spans="1:5" x14ac:dyDescent="0.25">
      <c r="A404" s="11" t="str">
        <f>+'[1]CM.06-DEPRECIACION'!$A$9</f>
        <v xml:space="preserve">Computadora </v>
      </c>
      <c r="B404" s="12" t="str">
        <f>+'[1]CM.06-DEPRECIACION'!$C$9</f>
        <v>Unidad</v>
      </c>
      <c r="C404" s="13">
        <f t="shared" ref="C404:C409" si="15">E404/D404</f>
        <v>7.1442735514205668E-3</v>
      </c>
      <c r="D404" s="14">
        <f>+'[1]CM.06-DEPRECIACION'!$F$9</f>
        <v>432.63475666264787</v>
      </c>
      <c r="E404" s="15">
        <v>3.0908610494502282</v>
      </c>
    </row>
    <row r="405" spans="1:5" x14ac:dyDescent="0.25">
      <c r="A405" s="16" t="str">
        <f>+'[1]CM.06-DEPRECIACION'!$A$10</f>
        <v xml:space="preserve">Impresora </v>
      </c>
      <c r="B405" s="17" t="str">
        <f>+'[1]CM.06-DEPRECIACION'!$C$10</f>
        <v>Unidad</v>
      </c>
      <c r="C405" s="18">
        <f t="shared" si="15"/>
        <v>3.7159994731518456E-3</v>
      </c>
      <c r="D405" s="19">
        <f>+'[1]CM.06-DEPRECIACION'!$F$10</f>
        <v>572.1878112864174</v>
      </c>
      <c r="E405" s="20">
        <v>2.1262496052842348</v>
      </c>
    </row>
    <row r="406" spans="1:5" x14ac:dyDescent="0.25">
      <c r="A406" s="16" t="str">
        <f>+'[1]CM.06-DEPRECIACION'!$A$11</f>
        <v>Modulo de Trabajo</v>
      </c>
      <c r="B406" s="17" t="str">
        <f>+'[1]CM.06-DEPRECIACION'!$C$11</f>
        <v>Unidad</v>
      </c>
      <c r="C406" s="18">
        <f t="shared" si="15"/>
        <v>0</v>
      </c>
      <c r="D406" s="19">
        <f>+'[1]CM.06-DEPRECIACION'!$F$11</f>
        <v>114.19253400000001</v>
      </c>
      <c r="E406" s="20">
        <v>0</v>
      </c>
    </row>
    <row r="407" spans="1:5" x14ac:dyDescent="0.25">
      <c r="A407" s="16" t="str">
        <f>+'[1]CM.06-DEPRECIACION'!$A$12</f>
        <v xml:space="preserve">Escritorio </v>
      </c>
      <c r="B407" s="17" t="str">
        <f>+'[1]CM.06-DEPRECIACION'!$C$12</f>
        <v>Unidad</v>
      </c>
      <c r="C407" s="18">
        <f t="shared" si="15"/>
        <v>1.4386269744156178E-4</v>
      </c>
      <c r="D407" s="19">
        <f>+'[1]CM.06-DEPRECIACION'!$F$12</f>
        <v>66.359206896551726</v>
      </c>
      <c r="E407" s="20">
        <v>9.5466145042206203E-3</v>
      </c>
    </row>
    <row r="408" spans="1:5" x14ac:dyDescent="0.25">
      <c r="A408" s="16" t="str">
        <f>+'[1]CM.06-DEPRECIACION'!$A$13</f>
        <v>Sillon Giratorio</v>
      </c>
      <c r="B408" s="17" t="str">
        <f>+'[1]CM.06-DEPRECIACION'!$C$13</f>
        <v>Unidad</v>
      </c>
      <c r="C408" s="18">
        <f t="shared" si="15"/>
        <v>4.3158809232468528E-4</v>
      </c>
      <c r="D408" s="19">
        <f>+'[1]CM.06-DEPRECIACION'!$F$13</f>
        <v>52.228571428571435</v>
      </c>
      <c r="E408" s="20">
        <v>2.2541229507700707E-2</v>
      </c>
    </row>
    <row r="409" spans="1:5" x14ac:dyDescent="0.25">
      <c r="A409" s="21" t="str">
        <f>+'[1]CM.06-DEPRECIACION'!$A$14</f>
        <v>Armario</v>
      </c>
      <c r="B409" s="22" t="str">
        <f>+'[1]CM.06-DEPRECIACION'!$C$14</f>
        <v>Unidad</v>
      </c>
      <c r="C409" s="23">
        <f t="shared" si="15"/>
        <v>1.0716410327130851E-2</v>
      </c>
      <c r="D409" s="24">
        <f>+'[2]CM.06-DEPRECIACION'!$F$14</f>
        <v>123.04117647058825</v>
      </c>
      <c r="E409" s="25">
        <v>1.3185597341917414</v>
      </c>
    </row>
    <row r="410" spans="1:5" x14ac:dyDescent="0.25">
      <c r="A410" s="26"/>
      <c r="B410" s="27"/>
      <c r="C410" s="28" t="s">
        <v>142</v>
      </c>
      <c r="D410" s="29"/>
      <c r="E410" s="30">
        <f>+SUM(E404:E409)</f>
        <v>6.5677582329381252</v>
      </c>
    </row>
    <row r="411" spans="1:5" x14ac:dyDescent="0.25">
      <c r="A411" s="26"/>
      <c r="B411" s="27"/>
      <c r="C411" s="31" t="s">
        <v>143</v>
      </c>
      <c r="D411" s="32"/>
      <c r="E411" s="108">
        <v>24</v>
      </c>
    </row>
    <row r="412" spans="1:5" x14ac:dyDescent="0.25">
      <c r="A412" s="26"/>
      <c r="B412" s="27"/>
      <c r="C412" s="33" t="s">
        <v>144</v>
      </c>
      <c r="D412" s="34"/>
      <c r="E412" s="30">
        <f>+E410/E411</f>
        <v>0.27365659303908857</v>
      </c>
    </row>
    <row r="413" spans="1:5" x14ac:dyDescent="0.25">
      <c r="A413" s="1"/>
      <c r="B413" s="1"/>
      <c r="C413" s="1"/>
      <c r="D413" s="1"/>
      <c r="E413" s="1"/>
    </row>
    <row r="414" spans="1:5" x14ac:dyDescent="0.25">
      <c r="A414" s="350" t="s">
        <v>145</v>
      </c>
      <c r="B414" s="350"/>
      <c r="C414" s="350"/>
      <c r="D414" s="350"/>
      <c r="E414" s="350"/>
    </row>
  </sheetData>
  <mergeCells count="112">
    <mergeCell ref="A10:E10"/>
    <mergeCell ref="A33:E33"/>
    <mergeCell ref="A24:E24"/>
    <mergeCell ref="A29:E29"/>
    <mergeCell ref="A400:E400"/>
    <mergeCell ref="A370:C370"/>
    <mergeCell ref="A365:E365"/>
    <mergeCell ref="A367:E367"/>
    <mergeCell ref="A368:E368"/>
    <mergeCell ref="A396:C396"/>
    <mergeCell ref="A107:E107"/>
    <mergeCell ref="A108:E108"/>
    <mergeCell ref="A241:E241"/>
    <mergeCell ref="A111:E111"/>
    <mergeCell ref="A110:C110"/>
    <mergeCell ref="A133:E133"/>
    <mergeCell ref="A131:E131"/>
    <mergeCell ref="A134:E134"/>
    <mergeCell ref="A238:E238"/>
    <mergeCell ref="A59:E59"/>
    <mergeCell ref="A62:E62"/>
    <mergeCell ref="A84:C84"/>
    <mergeCell ref="A81:E81"/>
    <mergeCell ref="A159:E159"/>
    <mergeCell ref="A414:E414"/>
    <mergeCell ref="A206:E206"/>
    <mergeCell ref="A232:E232"/>
    <mergeCell ref="A258:E258"/>
    <mergeCell ref="A284:E284"/>
    <mergeCell ref="A348:E348"/>
    <mergeCell ref="A344:C344"/>
    <mergeCell ref="A316:E316"/>
    <mergeCell ref="A397:E397"/>
    <mergeCell ref="A362:E362"/>
    <mergeCell ref="A345:E345"/>
    <mergeCell ref="A394:E394"/>
    <mergeCell ref="A371:E371"/>
    <mergeCell ref="A374:E374"/>
    <mergeCell ref="A388:E388"/>
    <mergeCell ref="A393:E393"/>
    <mergeCell ref="A391:E391"/>
    <mergeCell ref="A270:E270"/>
    <mergeCell ref="A342:E342"/>
    <mergeCell ref="A318:C318"/>
    <mergeCell ref="A336:E336"/>
    <mergeCell ref="A319:E319"/>
    <mergeCell ref="A339:E339"/>
    <mergeCell ref="A341:E341"/>
    <mergeCell ref="A1:E1"/>
    <mergeCell ref="A3:E3"/>
    <mergeCell ref="A4:E4"/>
    <mergeCell ref="A27:E27"/>
    <mergeCell ref="A6:C6"/>
    <mergeCell ref="A261:E261"/>
    <mergeCell ref="A244:E244"/>
    <mergeCell ref="A85:E85"/>
    <mergeCell ref="A88:E88"/>
    <mergeCell ref="A105:E105"/>
    <mergeCell ref="A58:C58"/>
    <mergeCell ref="A36:E36"/>
    <mergeCell ref="A30:E30"/>
    <mergeCell ref="A53:E53"/>
    <mergeCell ref="A56:E56"/>
    <mergeCell ref="A32:C32"/>
    <mergeCell ref="A50:E50"/>
    <mergeCell ref="A82:E82"/>
    <mergeCell ref="A76:E76"/>
    <mergeCell ref="A79:E79"/>
    <mergeCell ref="A114:E114"/>
    <mergeCell ref="A102:E102"/>
    <mergeCell ref="A128:E128"/>
    <mergeCell ref="A7:E7"/>
    <mergeCell ref="A289:E289"/>
    <mergeCell ref="A180:E180"/>
    <mergeCell ref="A186:E186"/>
    <mergeCell ref="A211:E211"/>
    <mergeCell ref="A315:E315"/>
    <mergeCell ref="A266:C266"/>
    <mergeCell ref="A267:E267"/>
    <mergeCell ref="A293:E293"/>
    <mergeCell ref="A263:E263"/>
    <mergeCell ref="A264:E264"/>
    <mergeCell ref="A296:E296"/>
    <mergeCell ref="A209:E209"/>
    <mergeCell ref="A192:E192"/>
    <mergeCell ref="A290:E290"/>
    <mergeCell ref="A292:C292"/>
    <mergeCell ref="A313:E313"/>
    <mergeCell ref="A322:E322"/>
    <mergeCell ref="A166:E166"/>
    <mergeCell ref="A183:E183"/>
    <mergeCell ref="A185:E185"/>
    <mergeCell ref="A188:C188"/>
    <mergeCell ref="A212:E212"/>
    <mergeCell ref="A310:E310"/>
    <mergeCell ref="A55:E55"/>
    <mergeCell ref="A240:C240"/>
    <mergeCell ref="A157:E157"/>
    <mergeCell ref="A137:E137"/>
    <mergeCell ref="A140:E140"/>
    <mergeCell ref="A189:E189"/>
    <mergeCell ref="A235:E235"/>
    <mergeCell ref="A237:E237"/>
    <mergeCell ref="A215:E215"/>
    <mergeCell ref="A218:E218"/>
    <mergeCell ref="A214:C214"/>
    <mergeCell ref="A163:E163"/>
    <mergeCell ref="A136:C136"/>
    <mergeCell ref="A154:E154"/>
    <mergeCell ref="A160:E160"/>
    <mergeCell ref="A162:C162"/>
    <mergeCell ref="A287:E287"/>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0:E160" location="calculo!A337" display="COSTO DE DEPRECIACION DE ACTIVOS Y AMORTIZACION DE INTANGIBLES"/>
    <hyperlink ref="A186:E186" location="calculo!A337" display="COSTO DE DEPRECIACION DE ACTIVOS Y AMORTIZACION DE INTANGIBLES"/>
    <hyperlink ref="A212:E212" location="calculo!A337" display="COSTO DE DEPRECIACION DE ACTIVOS Y AMORTIZACION DE INTANGIBLES"/>
    <hyperlink ref="A238:E238" location="calculo!A337" display="COSTO DE DEPRECIACION DE ACTIVOS Y AMORTIZACION DE INTANGIBLES"/>
    <hyperlink ref="A264:E264" location="calculo!A337" display="COSTO DE DEPRECIACION DE ACTIVOS Y AMORTIZACION DE INTANGIBLES"/>
    <hyperlink ref="A290:E290" location="calculo!A337" display="COSTO DE DEPRECIACION DE ACTIVOS Y AMORTIZACION DE INTANGIBLES"/>
    <hyperlink ref="A316:E316" location="calculo!A337" display="COSTO DE DEPRECIACION DE ACTIVOS Y AMORTIZACION DE INTANGIBLES"/>
    <hyperlink ref="A342:E342" location="calculo!A337" display="COSTO DE DEPRECIACION DE ACTIVOS Y AMORTIZACION DE INTANGIBLES"/>
    <hyperlink ref="A368:E368" location="calculo!A337" display="COSTO DE DEPRECIACION DE ACTIVOS Y AMORTIZACION DE INTANGIBLES"/>
    <hyperlink ref="A394:E394" location="calculo!A337" display="COSTO DE DEPRECIACION DE ACTIVOS Y AMORTIZACION DE INTANGIBLES"/>
  </hyperlinks>
  <pageMargins left="0.7" right="0.7" top="0.75" bottom="0.75" header="0.3" footer="0.3"/>
  <pageSetup scale="90" orientation="portrait" r:id="rId1"/>
  <rowBreaks count="15" manualBreakCount="15">
    <brk id="26" max="4" man="1"/>
    <brk id="52" max="4" man="1"/>
    <brk id="78" max="4" man="1"/>
    <brk id="104" max="4" man="1"/>
    <brk id="130" max="4" man="1"/>
    <brk id="156" max="4" man="1"/>
    <brk id="182" max="4" man="1"/>
    <brk id="208" max="4" man="1"/>
    <brk id="234" max="4" man="1"/>
    <brk id="260" max="4" man="1"/>
    <brk id="286" max="4" man="1"/>
    <brk id="312" max="4" man="1"/>
    <brk id="338" max="4" man="1"/>
    <brk id="364" max="4" man="1"/>
    <brk id="390" max="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19"/>
  <sheetViews>
    <sheetView view="pageBreakPreview" topLeftCell="A445" zoomScale="80" workbookViewId="0">
      <selection activeCell="E503" sqref="E503"/>
    </sheetView>
  </sheetViews>
  <sheetFormatPr baseColWidth="10" defaultRowHeight="15" x14ac:dyDescent="0.25"/>
  <cols>
    <col min="1" max="1" width="20.28515625" customWidth="1"/>
    <col min="2" max="2" width="19.140625" customWidth="1"/>
    <col min="3" max="3" width="19.5703125" customWidth="1"/>
    <col min="4" max="4" width="19.7109375" customWidth="1"/>
    <col min="5" max="5" width="20.85546875" customWidth="1"/>
  </cols>
  <sheetData>
    <row r="1" spans="1:5" ht="50.2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400" t="s">
        <v>207</v>
      </c>
      <c r="B6" s="400"/>
      <c r="C6" s="400"/>
      <c r="D6" s="71"/>
      <c r="E6" s="71"/>
    </row>
    <row r="7" spans="1:5" ht="31.5" customHeight="1" thickBot="1" x14ac:dyDescent="0.3">
      <c r="A7" s="396" t="s">
        <v>228</v>
      </c>
      <c r="B7" s="397"/>
      <c r="C7" s="397"/>
      <c r="D7" s="397"/>
      <c r="E7" s="398"/>
    </row>
    <row r="8" spans="1:5" x14ac:dyDescent="0.25">
      <c r="A8" s="72"/>
      <c r="B8" s="72"/>
      <c r="C8" s="73"/>
      <c r="D8" s="74"/>
      <c r="E8" s="72"/>
    </row>
    <row r="9" spans="1:5" ht="15.75" thickBot="1" x14ac:dyDescent="0.3">
      <c r="A9" s="72" t="s">
        <v>209</v>
      </c>
      <c r="B9" s="72"/>
      <c r="C9" s="73"/>
      <c r="D9" s="75"/>
      <c r="E9" s="72"/>
    </row>
    <row r="10" spans="1:5" ht="24.75" customHeight="1" thickBot="1" x14ac:dyDescent="0.3">
      <c r="A10" s="396" t="s">
        <v>233</v>
      </c>
      <c r="B10" s="397"/>
      <c r="C10" s="397"/>
      <c r="D10" s="397"/>
      <c r="E10" s="398"/>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0.33711049979162983</v>
      </c>
      <c r="D14" s="14">
        <f>+'[1]CM.06-DEPRECIACION'!$F$9</f>
        <v>432.63475666264787</v>
      </c>
      <c r="E14" s="15">
        <v>145.84571904577538</v>
      </c>
    </row>
    <row r="15" spans="1:5" x14ac:dyDescent="0.25">
      <c r="A15" s="16" t="str">
        <f>+'[1]CM.06-DEPRECIACION'!$A$10</f>
        <v xml:space="preserve">Impresora </v>
      </c>
      <c r="B15" s="17" t="str">
        <f>+'[1]CM.06-DEPRECIACION'!$C$10</f>
        <v>Unidad</v>
      </c>
      <c r="C15" s="18">
        <f t="shared" si="0"/>
        <v>0.30851815270877903</v>
      </c>
      <c r="D15" s="19">
        <f>+'[1]CM.06-DEPRECIACION'!$F$10</f>
        <v>572.1878112864174</v>
      </c>
      <c r="E15" s="20">
        <v>176.53032654056494</v>
      </c>
    </row>
    <row r="16" spans="1:5" x14ac:dyDescent="0.25">
      <c r="A16" s="16" t="str">
        <f>+'[1]CM.06-DEPRECIACION'!$A$11</f>
        <v>Modulo de Trabajo</v>
      </c>
      <c r="B16" s="17" t="str">
        <f>+'[1]CM.06-DEPRECIACION'!$C$11</f>
        <v>Unidad</v>
      </c>
      <c r="C16" s="18">
        <f t="shared" si="0"/>
        <v>1.5949871831387071E-2</v>
      </c>
      <c r="D16" s="19">
        <f>+'[1]CM.06-DEPRECIACION'!$F$11</f>
        <v>114.19253400000001</v>
      </c>
      <c r="E16" s="20">
        <v>1.8213562814013105</v>
      </c>
    </row>
    <row r="17" spans="1:5" x14ac:dyDescent="0.25">
      <c r="A17" s="16" t="str">
        <f>+'[1]CM.06-DEPRECIACION'!$A$12</f>
        <v xml:space="preserve">Escritorio </v>
      </c>
      <c r="B17" s="17" t="str">
        <f>+'[1]CM.06-DEPRECIACION'!$C$12</f>
        <v>Unidad</v>
      </c>
      <c r="C17" s="18">
        <f t="shared" si="0"/>
        <v>3.7500499634399507E-3</v>
      </c>
      <c r="D17" s="19">
        <f>+'[1]CM.06-DEPRECIACION'!$F$12</f>
        <v>66.359206896551726</v>
      </c>
      <c r="E17" s="20">
        <v>0.24885034139631793</v>
      </c>
    </row>
    <row r="18" spans="1:5" x14ac:dyDescent="0.25">
      <c r="A18" s="16" t="str">
        <f>+'[1]CM.06-DEPRECIACION'!$A$13</f>
        <v>Sillon Giratorio</v>
      </c>
      <c r="B18" s="17" t="str">
        <f>+'[1]CM.06-DEPRECIACION'!$C$13</f>
        <v>Unidad</v>
      </c>
      <c r="C18" s="18">
        <f t="shared" si="0"/>
        <v>9.6895603497344773E-3</v>
      </c>
      <c r="D18" s="19">
        <f>+'[1]CM.06-DEPRECIACION'!$F$13</f>
        <v>52.228571428571435</v>
      </c>
      <c r="E18" s="20">
        <v>0.50607189483756077</v>
      </c>
    </row>
    <row r="19" spans="1:5" x14ac:dyDescent="0.25">
      <c r="A19" s="21" t="str">
        <f>+'[1]CM.06-DEPRECIACION'!$A$14</f>
        <v>Armario</v>
      </c>
      <c r="B19" s="22" t="str">
        <f>+'[1]CM.06-DEPRECIACION'!$C$14</f>
        <v>Unidad</v>
      </c>
      <c r="C19" s="23">
        <f t="shared" si="0"/>
        <v>0.11630048942593278</v>
      </c>
      <c r="D19" s="24">
        <f>+'[2]CM.06-DEPRECIACION'!$F$14</f>
        <v>123.04117647058825</v>
      </c>
      <c r="E19" s="25">
        <v>14.309749043071978</v>
      </c>
    </row>
    <row r="20" spans="1:5" x14ac:dyDescent="0.25">
      <c r="A20" s="26"/>
      <c r="B20" s="27"/>
      <c r="C20" s="28" t="s">
        <v>142</v>
      </c>
      <c r="D20" s="29"/>
      <c r="E20" s="30">
        <f>+SUM(E14:E19)</f>
        <v>339.26207314704743</v>
      </c>
    </row>
    <row r="21" spans="1:5" x14ac:dyDescent="0.25">
      <c r="A21" s="26"/>
      <c r="B21" s="27"/>
      <c r="C21" s="31" t="s">
        <v>143</v>
      </c>
      <c r="D21" s="32"/>
      <c r="E21" s="108">
        <v>6</v>
      </c>
    </row>
    <row r="22" spans="1:5" x14ac:dyDescent="0.25">
      <c r="A22" s="26"/>
      <c r="B22" s="27"/>
      <c r="C22" s="33" t="s">
        <v>144</v>
      </c>
      <c r="D22" s="34"/>
      <c r="E22" s="30">
        <f>+E20/E21</f>
        <v>56.543678857841236</v>
      </c>
    </row>
    <row r="23" spans="1:5" x14ac:dyDescent="0.25">
      <c r="A23" s="1"/>
      <c r="B23" s="1"/>
      <c r="C23" s="1"/>
      <c r="D23" s="1"/>
      <c r="E23" s="1"/>
    </row>
    <row r="24" spans="1:5" x14ac:dyDescent="0.25">
      <c r="A24" s="350" t="s">
        <v>145</v>
      </c>
      <c r="B24" s="350"/>
      <c r="C24" s="350"/>
      <c r="D24" s="350"/>
      <c r="E24" s="350"/>
    </row>
    <row r="27" spans="1:5" ht="57"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00" t="s">
        <v>207</v>
      </c>
      <c r="B32" s="400"/>
      <c r="C32" s="400"/>
      <c r="D32" s="71"/>
      <c r="E32" s="71"/>
    </row>
    <row r="33" spans="1:5" ht="35.25" customHeight="1" thickBot="1" x14ac:dyDescent="0.3">
      <c r="A33" s="396" t="s">
        <v>234</v>
      </c>
      <c r="B33" s="397"/>
      <c r="C33" s="397"/>
      <c r="D33" s="397"/>
      <c r="E33" s="398"/>
    </row>
    <row r="34" spans="1:5" x14ac:dyDescent="0.25">
      <c r="A34" s="72"/>
      <c r="B34" s="72"/>
      <c r="C34" s="73"/>
      <c r="D34" s="74"/>
      <c r="E34" s="72"/>
    </row>
    <row r="35" spans="1:5" ht="15.75" thickBot="1" x14ac:dyDescent="0.3">
      <c r="A35" s="72" t="s">
        <v>209</v>
      </c>
      <c r="B35" s="72"/>
      <c r="C35" s="73"/>
      <c r="D35" s="75"/>
      <c r="E35" s="72"/>
    </row>
    <row r="36" spans="1:5" ht="21.75" customHeight="1" thickBot="1" x14ac:dyDescent="0.3">
      <c r="A36" s="396" t="s">
        <v>233</v>
      </c>
      <c r="B36" s="397"/>
      <c r="C36" s="397"/>
      <c r="D36" s="397"/>
      <c r="E36" s="398"/>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1.9632720466482262E-2</v>
      </c>
      <c r="D40" s="14">
        <f>+'[1]CM.06-DEPRECIACION'!$F$9</f>
        <v>432.63475666264787</v>
      </c>
      <c r="E40" s="15">
        <v>8.4937972416423406</v>
      </c>
    </row>
    <row r="41" spans="1:5" x14ac:dyDescent="0.25">
      <c r="A41" s="16" t="str">
        <f>+'[1]CM.06-DEPRECIACION'!$A$10</f>
        <v xml:space="preserve">Impresora </v>
      </c>
      <c r="B41" s="17" t="str">
        <f>+'[1]CM.06-DEPRECIACION'!$C$10</f>
        <v>Unidad</v>
      </c>
      <c r="C41" s="18">
        <f t="shared" si="1"/>
        <v>1.9632720466482265E-2</v>
      </c>
      <c r="D41" s="19">
        <f>+'[1]CM.06-DEPRECIACION'!$F$10</f>
        <v>572.1878112864174</v>
      </c>
      <c r="E41" s="20">
        <v>11.233603353314539</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1.6738932422115341E-2</v>
      </c>
      <c r="D43" s="19">
        <f>+'[1]CM.06-DEPRECIACION'!$F$12</f>
        <v>66.359206896551726</v>
      </c>
      <c r="E43" s="20">
        <v>1.1107822798265496</v>
      </c>
    </row>
    <row r="44" spans="1:5" x14ac:dyDescent="0.25">
      <c r="A44" s="16" t="str">
        <f>+'[1]CM.06-DEPRECIACION'!$A$13</f>
        <v>Sillon Giratorio</v>
      </c>
      <c r="B44" s="17" t="str">
        <f>+'[1]CM.06-DEPRECIACION'!$C$13</f>
        <v>Unidad</v>
      </c>
      <c r="C44" s="18">
        <f t="shared" si="1"/>
        <v>1.798283718019522E-4</v>
      </c>
      <c r="D44" s="19">
        <f>+'[1]CM.06-DEPRECIACION'!$F$13</f>
        <v>52.228571428571435</v>
      </c>
      <c r="E44" s="20">
        <v>9.3921789615419617E-3</v>
      </c>
    </row>
    <row r="45" spans="1:5" x14ac:dyDescent="0.25">
      <c r="A45" s="21" t="str">
        <f>+'[1]CM.06-DEPRECIACION'!$A$14</f>
        <v>Armario</v>
      </c>
      <c r="B45" s="22" t="str">
        <f>+'[1]CM.06-DEPRECIACION'!$C$14</f>
        <v>Unidad</v>
      </c>
      <c r="C45" s="23">
        <f t="shared" si="1"/>
        <v>0.11693275579240481</v>
      </c>
      <c r="D45" s="24">
        <f>+'[2]CM.06-DEPRECIACION'!$F$14</f>
        <v>123.04117647058825</v>
      </c>
      <c r="E45" s="25">
        <v>14.387543840645481</v>
      </c>
    </row>
    <row r="46" spans="1:5" x14ac:dyDescent="0.25">
      <c r="A46" s="26"/>
      <c r="B46" s="27"/>
      <c r="C46" s="28" t="s">
        <v>142</v>
      </c>
      <c r="D46" s="29"/>
      <c r="E46" s="30">
        <f>+SUM(E40:E45)</f>
        <v>35.235118894390453</v>
      </c>
    </row>
    <row r="47" spans="1:5" x14ac:dyDescent="0.25">
      <c r="A47" s="26"/>
      <c r="B47" s="27"/>
      <c r="C47" s="31" t="s">
        <v>143</v>
      </c>
      <c r="D47" s="32"/>
      <c r="E47" s="108">
        <v>10</v>
      </c>
    </row>
    <row r="48" spans="1:5" x14ac:dyDescent="0.25">
      <c r="A48" s="26"/>
      <c r="B48" s="27"/>
      <c r="C48" s="33" t="s">
        <v>144</v>
      </c>
      <c r="D48" s="34"/>
      <c r="E48" s="30">
        <f>+E46/E47</f>
        <v>3.5235118894390451</v>
      </c>
    </row>
    <row r="49" spans="1:5" x14ac:dyDescent="0.25">
      <c r="A49" s="1"/>
      <c r="B49" s="1"/>
      <c r="C49" s="1"/>
      <c r="D49" s="1"/>
      <c r="E49" s="1"/>
    </row>
    <row r="50" spans="1:5" x14ac:dyDescent="0.25">
      <c r="A50" s="350" t="s">
        <v>145</v>
      </c>
      <c r="B50" s="350"/>
      <c r="C50" s="350"/>
      <c r="D50" s="350"/>
      <c r="E50" s="350"/>
    </row>
    <row r="53" spans="1:5" ht="54.7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400" t="s">
        <v>235</v>
      </c>
      <c r="B58" s="400"/>
      <c r="C58" s="400"/>
      <c r="D58" s="71"/>
      <c r="E58" s="71"/>
    </row>
    <row r="59" spans="1:5" ht="40.5" customHeight="1" thickBot="1" x14ac:dyDescent="0.3">
      <c r="A59" s="396" t="s">
        <v>236</v>
      </c>
      <c r="B59" s="397"/>
      <c r="C59" s="397"/>
      <c r="D59" s="397"/>
      <c r="E59" s="398"/>
    </row>
    <row r="60" spans="1:5" x14ac:dyDescent="0.25">
      <c r="A60" s="72"/>
      <c r="B60" s="72"/>
      <c r="C60" s="73"/>
      <c r="D60" s="74"/>
      <c r="E60" s="72"/>
    </row>
    <row r="61" spans="1:5" ht="15.75" thickBot="1" x14ac:dyDescent="0.3">
      <c r="A61" s="72" t="s">
        <v>209</v>
      </c>
      <c r="B61" s="72"/>
      <c r="C61" s="73"/>
      <c r="D61" s="75"/>
      <c r="E61" s="72"/>
    </row>
    <row r="62" spans="1:5" ht="24.75" customHeight="1" thickBot="1" x14ac:dyDescent="0.3">
      <c r="A62" s="396" t="s">
        <v>237</v>
      </c>
      <c r="B62" s="397"/>
      <c r="C62" s="397"/>
      <c r="D62" s="397"/>
      <c r="E62" s="398"/>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2.5139440818226909E-2</v>
      </c>
      <c r="D66" s="14">
        <f>+'[1]CM.06-DEPRECIACION'!$F$9</f>
        <v>432.63475666264787</v>
      </c>
      <c r="E66" s="15">
        <v>10.876195861028636</v>
      </c>
    </row>
    <row r="67" spans="1:5" x14ac:dyDescent="0.25">
      <c r="A67" s="16" t="str">
        <f>+'[1]CM.06-DEPRECIACION'!$A$10</f>
        <v xml:space="preserve">Impresora </v>
      </c>
      <c r="B67" s="17" t="str">
        <f>+'[1]CM.06-DEPRECIACION'!$C$10</f>
        <v>Unidad</v>
      </c>
      <c r="C67" s="18">
        <f t="shared" si="2"/>
        <v>2.5139440818226909E-2</v>
      </c>
      <c r="D67" s="19">
        <f>+'[1]CM.06-DEPRECIACION'!$F$10</f>
        <v>572.1878112864174</v>
      </c>
      <c r="E67" s="20">
        <v>14.384481618745678</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2.111840898683829E-2</v>
      </c>
      <c r="D69" s="19">
        <f>+'[1]CM.06-DEPRECIACION'!$F$12</f>
        <v>66.359206896551726</v>
      </c>
      <c r="E69" s="20">
        <v>1.4014008712835995</v>
      </c>
    </row>
    <row r="70" spans="1:5" x14ac:dyDescent="0.25">
      <c r="A70" s="16" t="str">
        <f>+'[1]CM.06-DEPRECIACION'!$A$13</f>
        <v>Sillon Giratorio</v>
      </c>
      <c r="B70" s="17" t="str">
        <f>+'[1]CM.06-DEPRECIACION'!$C$13</f>
        <v>Unidad</v>
      </c>
      <c r="C70" s="18">
        <f t="shared" si="2"/>
        <v>2.1579404616234264E-4</v>
      </c>
      <c r="D70" s="19">
        <f>+'[1]CM.06-DEPRECIACION'!$F$13</f>
        <v>52.228571428571435</v>
      </c>
      <c r="E70" s="20">
        <v>1.1270614753850354E-2</v>
      </c>
    </row>
    <row r="71" spans="1:5" x14ac:dyDescent="0.25">
      <c r="A71" s="21" t="str">
        <f>+'[1]CM.06-DEPRECIACION'!$A$14</f>
        <v>Armario</v>
      </c>
      <c r="B71" s="22" t="str">
        <f>+'[1]CM.06-DEPRECIACION'!$C$14</f>
        <v>Unidad</v>
      </c>
      <c r="C71" s="23">
        <f t="shared" si="2"/>
        <v>0.14754113751298492</v>
      </c>
      <c r="D71" s="24">
        <f>+'[2]CM.06-DEPRECIACION'!$F$14</f>
        <v>123.04117647058825</v>
      </c>
      <c r="E71" s="25">
        <v>18.153635137406507</v>
      </c>
    </row>
    <row r="72" spans="1:5" x14ac:dyDescent="0.25">
      <c r="A72" s="26"/>
      <c r="B72" s="27"/>
      <c r="C72" s="28" t="s">
        <v>142</v>
      </c>
      <c r="D72" s="29"/>
      <c r="E72" s="30">
        <f>+SUM(E66:E71)</f>
        <v>44.826984103218273</v>
      </c>
    </row>
    <row r="73" spans="1:5" x14ac:dyDescent="0.25">
      <c r="A73" s="26"/>
      <c r="B73" s="27"/>
      <c r="C73" s="31" t="s">
        <v>143</v>
      </c>
      <c r="D73" s="32"/>
      <c r="E73" s="108">
        <v>12</v>
      </c>
    </row>
    <row r="74" spans="1:5" x14ac:dyDescent="0.25">
      <c r="A74" s="26"/>
      <c r="B74" s="27"/>
      <c r="C74" s="33" t="s">
        <v>144</v>
      </c>
      <c r="D74" s="34"/>
      <c r="E74" s="30">
        <f>+E72/E73</f>
        <v>3.7355820086015226</v>
      </c>
    </row>
    <row r="75" spans="1:5" x14ac:dyDescent="0.25">
      <c r="A75" s="1"/>
      <c r="B75" s="1"/>
      <c r="C75" s="1"/>
      <c r="D75" s="1"/>
      <c r="E75" s="1"/>
    </row>
    <row r="76" spans="1:5" x14ac:dyDescent="0.25">
      <c r="A76" s="350" t="s">
        <v>145</v>
      </c>
      <c r="B76" s="350"/>
      <c r="C76" s="350"/>
      <c r="D76" s="350"/>
      <c r="E76" s="350"/>
    </row>
    <row r="79" spans="1:5" ht="50.25"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400" t="s">
        <v>207</v>
      </c>
      <c r="B84" s="400"/>
      <c r="C84" s="400"/>
      <c r="D84" s="71"/>
      <c r="E84" s="71"/>
    </row>
    <row r="85" spans="1:5" ht="27.75" customHeight="1" thickBot="1" x14ac:dyDescent="0.3">
      <c r="A85" s="396" t="s">
        <v>238</v>
      </c>
      <c r="B85" s="397"/>
      <c r="C85" s="397"/>
      <c r="D85" s="397"/>
      <c r="E85" s="398"/>
    </row>
    <row r="86" spans="1:5" x14ac:dyDescent="0.25">
      <c r="A86" s="72"/>
      <c r="B86" s="72"/>
      <c r="C86" s="73"/>
      <c r="D86" s="74"/>
      <c r="E86" s="72"/>
    </row>
    <row r="87" spans="1:5" ht="15.75" thickBot="1" x14ac:dyDescent="0.3">
      <c r="A87" s="72" t="s">
        <v>209</v>
      </c>
      <c r="B87" s="72"/>
      <c r="C87" s="73"/>
      <c r="D87" s="75"/>
      <c r="E87" s="72"/>
    </row>
    <row r="88" spans="1:5" ht="17.25" customHeight="1" thickBot="1" x14ac:dyDescent="0.3">
      <c r="A88" s="396" t="s">
        <v>233</v>
      </c>
      <c r="B88" s="397"/>
      <c r="C88" s="397"/>
      <c r="D88" s="397"/>
      <c r="E88" s="398"/>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1.3840911285896009</v>
      </c>
      <c r="D92" s="14">
        <f>+'[1]CM.06-DEPRECIACION'!$F$9</f>
        <v>432.63475666264787</v>
      </c>
      <c r="E92" s="15">
        <v>598.80592861629168</v>
      </c>
    </row>
    <row r="93" spans="1:5" x14ac:dyDescent="0.25">
      <c r="A93" s="16" t="str">
        <f>+'[1]CM.06-DEPRECIACION'!$A$10</f>
        <v xml:space="preserve">Impresora </v>
      </c>
      <c r="B93" s="17" t="str">
        <f>+'[1]CM.06-DEPRECIACION'!$C$10</f>
        <v>Unidad</v>
      </c>
      <c r="C93" s="18">
        <f t="shared" si="3"/>
        <v>1.2276440673639544</v>
      </c>
      <c r="D93" s="19">
        <f>+'[1]CM.06-DEPRECIACION'!$F$10</f>
        <v>572.1878112864174</v>
      </c>
      <c r="E93" s="20">
        <v>702.44297194373621</v>
      </c>
    </row>
    <row r="94" spans="1:5" x14ac:dyDescent="0.25">
      <c r="A94" s="16" t="str">
        <f>+'[1]CM.06-DEPRECIACION'!$A$11</f>
        <v>Modulo de Trabajo</v>
      </c>
      <c r="B94" s="17" t="str">
        <f>+'[1]CM.06-DEPRECIACION'!$C$11</f>
        <v>Unidad</v>
      </c>
      <c r="C94" s="18">
        <f t="shared" si="3"/>
        <v>0.12009873730181335</v>
      </c>
      <c r="D94" s="19">
        <f>+'[1]CM.06-DEPRECIACION'!$F$11</f>
        <v>114.19253400000001</v>
      </c>
      <c r="E94" s="20">
        <v>13.714379142694391</v>
      </c>
    </row>
    <row r="95" spans="1:5" x14ac:dyDescent="0.25">
      <c r="A95" s="16" t="str">
        <f>+'[1]CM.06-DEPRECIACION'!$A$12</f>
        <v xml:space="preserve">Escritorio </v>
      </c>
      <c r="B95" s="17" t="str">
        <f>+'[1]CM.06-DEPRECIACION'!$C$12</f>
        <v>Unidad</v>
      </c>
      <c r="C95" s="18">
        <f t="shared" si="3"/>
        <v>1.4506755924833067E-2</v>
      </c>
      <c r="D95" s="19">
        <f>+'[1]CM.06-DEPRECIACION'!$F$12</f>
        <v>66.359206896551726</v>
      </c>
      <c r="E95" s="20">
        <v>0.9626568178137751</v>
      </c>
    </row>
    <row r="96" spans="1:5" x14ac:dyDescent="0.25">
      <c r="A96" s="16" t="str">
        <f>+'[1]CM.06-DEPRECIACION'!$A$13</f>
        <v>Sillon Giratorio</v>
      </c>
      <c r="B96" s="17" t="str">
        <f>+'[1]CM.06-DEPRECIACION'!$C$13</f>
        <v>Unidad</v>
      </c>
      <c r="C96" s="18">
        <f t="shared" si="3"/>
        <v>3.8283898971070512E-2</v>
      </c>
      <c r="D96" s="19">
        <f>+'[1]CM.06-DEPRECIACION'!$F$13</f>
        <v>52.228571428571435</v>
      </c>
      <c r="E96" s="20">
        <v>1.9995133519747685</v>
      </c>
    </row>
    <row r="97" spans="1:5" x14ac:dyDescent="0.25">
      <c r="A97" s="21" t="str">
        <f>+'[1]CM.06-DEPRECIACION'!$A$14</f>
        <v>Armario</v>
      </c>
      <c r="B97" s="22" t="str">
        <f>+'[1]CM.06-DEPRECIACION'!$C$14</f>
        <v>Unidad</v>
      </c>
      <c r="C97" s="23">
        <f t="shared" si="3"/>
        <v>0.60113247447098872</v>
      </c>
      <c r="D97" s="24">
        <f>+'[2]CM.06-DEPRECIACION'!$F$14</f>
        <v>123.04117647058825</v>
      </c>
      <c r="E97" s="25">
        <v>73.964046873586312</v>
      </c>
    </row>
    <row r="98" spans="1:5" x14ac:dyDescent="0.25">
      <c r="A98" s="26"/>
      <c r="B98" s="27"/>
      <c r="C98" s="28" t="s">
        <v>142</v>
      </c>
      <c r="D98" s="29"/>
      <c r="E98" s="30">
        <f>+SUM(E92:E97)</f>
        <v>1391.8894967460969</v>
      </c>
    </row>
    <row r="99" spans="1:5" x14ac:dyDescent="0.25">
      <c r="A99" s="26"/>
      <c r="B99" s="27"/>
      <c r="C99" s="31" t="s">
        <v>143</v>
      </c>
      <c r="D99" s="32"/>
      <c r="E99" s="108">
        <v>22</v>
      </c>
    </row>
    <row r="100" spans="1:5" x14ac:dyDescent="0.25">
      <c r="A100" s="26"/>
      <c r="B100" s="27"/>
      <c r="C100" s="33" t="s">
        <v>144</v>
      </c>
      <c r="D100" s="34"/>
      <c r="E100" s="30">
        <f>+E98/E99</f>
        <v>63.267704397549863</v>
      </c>
    </row>
    <row r="101" spans="1:5" x14ac:dyDescent="0.25">
      <c r="A101" s="1"/>
      <c r="B101" s="1"/>
      <c r="C101" s="1"/>
      <c r="D101" s="1"/>
      <c r="E101" s="1"/>
    </row>
    <row r="102" spans="1:5" x14ac:dyDescent="0.25">
      <c r="A102" s="350" t="s">
        <v>145</v>
      </c>
      <c r="B102" s="350"/>
      <c r="C102" s="350"/>
      <c r="D102" s="350"/>
      <c r="E102" s="350"/>
    </row>
    <row r="105" spans="1:5" ht="51"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x14ac:dyDescent="0.25">
      <c r="A109" s="2"/>
      <c r="B109" s="3"/>
      <c r="C109" s="3"/>
      <c r="D109" s="2"/>
      <c r="E109" s="2"/>
    </row>
    <row r="110" spans="1:5" ht="15.75" thickBot="1" x14ac:dyDescent="0.3">
      <c r="A110" s="400" t="s">
        <v>207</v>
      </c>
      <c r="B110" s="400"/>
      <c r="C110" s="400"/>
      <c r="D110" s="71"/>
      <c r="E110" s="71"/>
    </row>
    <row r="111" spans="1:5" ht="25.5" customHeight="1" thickBot="1" x14ac:dyDescent="0.3">
      <c r="A111" s="396" t="s">
        <v>239</v>
      </c>
      <c r="B111" s="397"/>
      <c r="C111" s="397"/>
      <c r="D111" s="397"/>
      <c r="E111" s="398"/>
    </row>
    <row r="112" spans="1:5" x14ac:dyDescent="0.25">
      <c r="A112" s="72"/>
      <c r="B112" s="72"/>
      <c r="C112" s="73"/>
      <c r="D112" s="74"/>
      <c r="E112" s="72"/>
    </row>
    <row r="113" spans="1:5" ht="15.75" thickBot="1" x14ac:dyDescent="0.3">
      <c r="A113" s="72" t="s">
        <v>209</v>
      </c>
      <c r="B113" s="72"/>
      <c r="C113" s="73"/>
      <c r="D113" s="75"/>
      <c r="E113" s="72"/>
    </row>
    <row r="114" spans="1:5" ht="18.75" customHeight="1" thickBot="1" x14ac:dyDescent="0.3">
      <c r="A114" s="396" t="s">
        <v>233</v>
      </c>
      <c r="B114" s="397"/>
      <c r="C114" s="397"/>
      <c r="D114" s="397"/>
      <c r="E114" s="398"/>
    </row>
    <row r="115" spans="1:5" x14ac:dyDescent="0.25">
      <c r="A115" s="8"/>
      <c r="B115" s="8"/>
      <c r="C115" s="8"/>
      <c r="D115" s="8"/>
      <c r="E115" s="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0.37747939870625485</v>
      </c>
      <c r="D118" s="14">
        <f>+'[1]CM.06-DEPRECIACION'!$F$9</f>
        <v>432.63475666264787</v>
      </c>
      <c r="E118" s="15">
        <v>163.31070780444321</v>
      </c>
    </row>
    <row r="119" spans="1:5" x14ac:dyDescent="0.25">
      <c r="A119" s="16" t="str">
        <f>+'[1]CM.06-DEPRECIACION'!$A$10</f>
        <v xml:space="preserve">Impresora </v>
      </c>
      <c r="B119" s="17" t="str">
        <f>+'[1]CM.06-DEPRECIACION'!$C$10</f>
        <v>Unidad</v>
      </c>
      <c r="C119" s="18">
        <f t="shared" si="4"/>
        <v>0.33481201837198765</v>
      </c>
      <c r="D119" s="19">
        <f>+'[1]CM.06-DEPRECIACION'!$F$10</f>
        <v>572.1878112864174</v>
      </c>
      <c r="E119" s="20">
        <v>191.57535598465537</v>
      </c>
    </row>
    <row r="120" spans="1:5" x14ac:dyDescent="0.25">
      <c r="A120" s="16" t="str">
        <f>+'[1]CM.06-DEPRECIACION'!$A$11</f>
        <v>Modulo de Trabajo</v>
      </c>
      <c r="B120" s="17" t="str">
        <f>+'[1]CM.06-DEPRECIACION'!$C$11</f>
        <v>Unidad</v>
      </c>
      <c r="C120" s="18">
        <f t="shared" si="4"/>
        <v>1.7089148390771861E-2</v>
      </c>
      <c r="D120" s="19">
        <f>+'[1]CM.06-DEPRECIACION'!$F$11</f>
        <v>114.19253400000001</v>
      </c>
      <c r="E120" s="20">
        <v>1.9514531586442612</v>
      </c>
    </row>
    <row r="121" spans="1:5" x14ac:dyDescent="0.25">
      <c r="A121" s="16" t="str">
        <f>+'[1]CM.06-DEPRECIACION'!$A$12</f>
        <v xml:space="preserve">Escritorio </v>
      </c>
      <c r="B121" s="17" t="str">
        <f>+'[1]CM.06-DEPRECIACION'!$C$12</f>
        <v>Unidad</v>
      </c>
      <c r="C121" s="18">
        <f t="shared" si="4"/>
        <v>3.9563879794999269E-3</v>
      </c>
      <c r="D121" s="19">
        <f>+'[1]CM.06-DEPRECIACION'!$F$12</f>
        <v>66.359206896551726</v>
      </c>
      <c r="E121" s="20">
        <v>0.2625427684946659</v>
      </c>
    </row>
    <row r="122" spans="1:5" x14ac:dyDescent="0.25">
      <c r="A122" s="16" t="str">
        <f>+'[1]CM.06-DEPRECIACION'!$A$13</f>
        <v>Sillon Giratorio</v>
      </c>
      <c r="B122" s="17" t="str">
        <f>+'[1]CM.06-DEPRECIACION'!$C$13</f>
        <v>Unidad</v>
      </c>
      <c r="C122" s="18">
        <f t="shared" si="4"/>
        <v>1.04410633557465E-2</v>
      </c>
      <c r="D122" s="19">
        <f>+'[1]CM.06-DEPRECIACION'!$F$13</f>
        <v>52.228571428571435</v>
      </c>
      <c r="E122" s="20">
        <v>0.54532182326584588</v>
      </c>
    </row>
    <row r="123" spans="1:5" x14ac:dyDescent="0.25">
      <c r="A123" s="21" t="str">
        <f>+'[1]CM.06-DEPRECIACION'!$A$14</f>
        <v>Armario</v>
      </c>
      <c r="B123" s="22" t="str">
        <f>+'[1]CM.06-DEPRECIACION'!$C$14</f>
        <v>Unidad</v>
      </c>
      <c r="C123" s="23">
        <f t="shared" si="4"/>
        <v>0.16394522031026965</v>
      </c>
      <c r="D123" s="24">
        <f>+'[2]CM.06-DEPRECIACION'!$F$14</f>
        <v>123.04117647058825</v>
      </c>
      <c r="E123" s="25">
        <v>20.172012783705359</v>
      </c>
    </row>
    <row r="124" spans="1:5" x14ac:dyDescent="0.25">
      <c r="A124" s="26"/>
      <c r="B124" s="27"/>
      <c r="C124" s="28" t="s">
        <v>142</v>
      </c>
      <c r="D124" s="29"/>
      <c r="E124" s="30">
        <f>+SUM(E118:E123)</f>
        <v>377.8173943232087</v>
      </c>
    </row>
    <row r="125" spans="1:5" x14ac:dyDescent="0.25">
      <c r="A125" s="26"/>
      <c r="B125" s="27"/>
      <c r="C125" s="31" t="s">
        <v>143</v>
      </c>
      <c r="D125" s="32"/>
      <c r="E125" s="108">
        <v>6</v>
      </c>
    </row>
    <row r="126" spans="1:5" x14ac:dyDescent="0.25">
      <c r="A126" s="26"/>
      <c r="B126" s="27"/>
      <c r="C126" s="33" t="s">
        <v>144</v>
      </c>
      <c r="D126" s="34"/>
      <c r="E126" s="30">
        <f>+E124/E125</f>
        <v>62.969565720534781</v>
      </c>
    </row>
    <row r="127" spans="1:5" x14ac:dyDescent="0.25">
      <c r="A127" s="1"/>
      <c r="B127" s="1"/>
      <c r="C127" s="1"/>
      <c r="D127" s="1"/>
      <c r="E127" s="1"/>
    </row>
    <row r="128" spans="1:5" x14ac:dyDescent="0.25">
      <c r="A128" s="350" t="s">
        <v>145</v>
      </c>
      <c r="B128" s="350"/>
      <c r="C128" s="350"/>
      <c r="D128" s="350"/>
      <c r="E128" s="350"/>
    </row>
    <row r="131" spans="1:5" ht="45.75" customHeight="1" x14ac:dyDescent="0.25">
      <c r="A131" s="351" t="s">
        <v>129</v>
      </c>
      <c r="B131" s="351"/>
      <c r="C131" s="351"/>
      <c r="D131" s="351"/>
      <c r="E131" s="351"/>
    </row>
    <row r="132" spans="1:5" x14ac:dyDescent="0.25">
      <c r="A132" s="1"/>
      <c r="B132" s="1"/>
      <c r="C132" s="1"/>
      <c r="D132" s="1"/>
      <c r="E132" s="1"/>
    </row>
    <row r="133" spans="1:5" ht="15.75" x14ac:dyDescent="0.25">
      <c r="A133" s="357" t="s">
        <v>130</v>
      </c>
      <c r="B133" s="357"/>
      <c r="C133" s="357"/>
      <c r="D133" s="357"/>
      <c r="E133" s="357"/>
    </row>
    <row r="134" spans="1:5" ht="15.75" x14ac:dyDescent="0.25">
      <c r="A134" s="352" t="s">
        <v>131</v>
      </c>
      <c r="B134" s="352"/>
      <c r="C134" s="352"/>
      <c r="D134" s="352"/>
      <c r="E134" s="352"/>
    </row>
    <row r="135" spans="1:5" x14ac:dyDescent="0.25">
      <c r="A135" s="2"/>
      <c r="B135" s="3"/>
      <c r="C135" s="3"/>
      <c r="D135" s="2"/>
      <c r="E135" s="2"/>
    </row>
    <row r="136" spans="1:5" ht="15.75" thickBot="1" x14ac:dyDescent="0.3">
      <c r="A136" s="400" t="s">
        <v>207</v>
      </c>
      <c r="B136" s="400"/>
      <c r="C136" s="400"/>
      <c r="D136" s="71"/>
      <c r="E136" s="71"/>
    </row>
    <row r="137" spans="1:5" ht="18.75" customHeight="1" thickBot="1" x14ac:dyDescent="0.3">
      <c r="A137" s="396" t="s">
        <v>240</v>
      </c>
      <c r="B137" s="397"/>
      <c r="C137" s="397"/>
      <c r="D137" s="397"/>
      <c r="E137" s="398"/>
    </row>
    <row r="138" spans="1:5" x14ac:dyDescent="0.25">
      <c r="A138" s="72"/>
      <c r="B138" s="72"/>
      <c r="C138" s="73"/>
      <c r="D138" s="76"/>
      <c r="E138" s="72"/>
    </row>
    <row r="139" spans="1:5" ht="15.75" thickBot="1" x14ac:dyDescent="0.3">
      <c r="A139" s="72" t="s">
        <v>209</v>
      </c>
      <c r="B139" s="72"/>
      <c r="C139" s="73"/>
      <c r="D139" s="75"/>
      <c r="E139" s="72"/>
    </row>
    <row r="140" spans="1:5" ht="18.75" customHeight="1" thickBot="1" x14ac:dyDescent="0.3">
      <c r="A140" s="396" t="s">
        <v>233</v>
      </c>
      <c r="B140" s="397"/>
      <c r="C140" s="397"/>
      <c r="D140" s="397"/>
      <c r="E140" s="398"/>
    </row>
    <row r="141" spans="1:5" x14ac:dyDescent="0.25">
      <c r="A141" s="8"/>
      <c r="B141" s="8"/>
      <c r="C141" s="8"/>
      <c r="D141" s="8"/>
      <c r="E141" s="8"/>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x14ac:dyDescent="0.25">
      <c r="A144" s="11" t="str">
        <f>+'[1]CM.06-DEPRECIACION'!$A$9</f>
        <v xml:space="preserve">Computadora </v>
      </c>
      <c r="B144" s="12" t="str">
        <f>+'[1]CM.06-DEPRECIACION'!$C$9</f>
        <v>Unidad</v>
      </c>
      <c r="C144" s="13">
        <f t="shared" ref="C144:C149" si="5">E144/D144</f>
        <v>2.6249713131152382E-2</v>
      </c>
      <c r="D144" s="14">
        <f>+'[1]CM.06-DEPRECIACION'!$F$9</f>
        <v>432.63475666264787</v>
      </c>
      <c r="E144" s="15">
        <v>11.356538252960423</v>
      </c>
    </row>
    <row r="145" spans="1:5" x14ac:dyDescent="0.25">
      <c r="A145" s="16" t="str">
        <f>+'[1]CM.06-DEPRECIACION'!$A$10</f>
        <v xml:space="preserve">Impresora </v>
      </c>
      <c r="B145" s="17" t="str">
        <f>+'[1]CM.06-DEPRECIACION'!$C$10</f>
        <v>Unidad</v>
      </c>
      <c r="C145" s="18">
        <f t="shared" si="5"/>
        <v>2.6249713131152378E-2</v>
      </c>
      <c r="D145" s="19">
        <f>+'[1]CM.06-DEPRECIACION'!$F$10</f>
        <v>572.1878112864174</v>
      </c>
      <c r="E145" s="20">
        <v>15.019765903410409</v>
      </c>
    </row>
    <row r="146" spans="1:5" x14ac:dyDescent="0.25">
      <c r="A146" s="16" t="str">
        <f>+'[1]CM.06-DEPRECIACION'!$A$11</f>
        <v>Modulo de Trabajo</v>
      </c>
      <c r="B146" s="17" t="str">
        <f>+'[1]CM.06-DEPRECIACION'!$C$11</f>
        <v>Unidad</v>
      </c>
      <c r="C146" s="18">
        <f t="shared" si="5"/>
        <v>0</v>
      </c>
      <c r="D146" s="19">
        <f>+'[1]CM.06-DEPRECIACION'!$F$11</f>
        <v>114.19253400000001</v>
      </c>
      <c r="E146" s="20">
        <v>0</v>
      </c>
    </row>
    <row r="147" spans="1:5" x14ac:dyDescent="0.25">
      <c r="A147" s="16" t="str">
        <f>+'[1]CM.06-DEPRECIACION'!$A$12</f>
        <v xml:space="preserve">Escritorio </v>
      </c>
      <c r="B147" s="17" t="str">
        <f>+'[1]CM.06-DEPRECIACION'!$C$12</f>
        <v>Unidad</v>
      </c>
      <c r="C147" s="18">
        <f t="shared" si="5"/>
        <v>2.1537079298018309E-2</v>
      </c>
      <c r="D147" s="19">
        <f>+'[1]CM.06-DEPRECIACION'!$F$12</f>
        <v>66.359206896551726</v>
      </c>
      <c r="E147" s="20">
        <v>1.4291835010846379</v>
      </c>
    </row>
    <row r="148" spans="1:5" x14ac:dyDescent="0.25">
      <c r="A148" s="16" t="str">
        <f>+'[1]CM.06-DEPRECIACION'!$A$13</f>
        <v>Sillon Giratorio</v>
      </c>
      <c r="B148" s="17" t="str">
        <f>+'[1]CM.06-DEPRECIACION'!$C$13</f>
        <v>Unidad</v>
      </c>
      <c r="C148" s="18">
        <f t="shared" si="5"/>
        <v>2.3377688334253786E-4</v>
      </c>
      <c r="D148" s="19">
        <f>+'[1]CM.06-DEPRECIACION'!$F$13</f>
        <v>52.228571428571435</v>
      </c>
      <c r="E148" s="20">
        <v>1.2209832650004551E-2</v>
      </c>
    </row>
    <row r="149" spans="1:5" x14ac:dyDescent="0.25">
      <c r="A149" s="21" t="str">
        <f>+'[1]CM.06-DEPRECIACION'!$A$14</f>
        <v>Armario</v>
      </c>
      <c r="B149" s="22" t="str">
        <f>+'[1]CM.06-DEPRECIACION'!$C$14</f>
        <v>Unidad</v>
      </c>
      <c r="C149" s="23">
        <f t="shared" si="5"/>
        <v>0.15044785257500476</v>
      </c>
      <c r="D149" s="24">
        <f>+'[2]CM.06-DEPRECIACION'!$F$14</f>
        <v>123.04117647058825</v>
      </c>
      <c r="E149" s="25">
        <v>18.511280778302208</v>
      </c>
    </row>
    <row r="150" spans="1:5" x14ac:dyDescent="0.25">
      <c r="A150" s="26"/>
      <c r="B150" s="27"/>
      <c r="C150" s="28" t="s">
        <v>142</v>
      </c>
      <c r="D150" s="29"/>
      <c r="E150" s="30">
        <f>+SUM(E144:E149)</f>
        <v>46.328978268407681</v>
      </c>
    </row>
    <row r="151" spans="1:5" x14ac:dyDescent="0.25">
      <c r="A151" s="26"/>
      <c r="B151" s="27"/>
      <c r="C151" s="31" t="s">
        <v>143</v>
      </c>
      <c r="D151" s="32"/>
      <c r="E151" s="108">
        <v>13</v>
      </c>
    </row>
    <row r="152" spans="1:5" x14ac:dyDescent="0.25">
      <c r="A152" s="26"/>
      <c r="B152" s="27"/>
      <c r="C152" s="33" t="s">
        <v>144</v>
      </c>
      <c r="D152" s="34"/>
      <c r="E152" s="30">
        <f>+E150/E151</f>
        <v>3.5637675591082831</v>
      </c>
    </row>
    <row r="153" spans="1:5" x14ac:dyDescent="0.25">
      <c r="A153" s="1"/>
      <c r="B153" s="1"/>
      <c r="C153" s="1"/>
      <c r="D153" s="1"/>
      <c r="E153" s="1"/>
    </row>
    <row r="154" spans="1:5" x14ac:dyDescent="0.25">
      <c r="A154" s="350" t="s">
        <v>145</v>
      </c>
      <c r="B154" s="350"/>
      <c r="C154" s="350"/>
      <c r="D154" s="350"/>
      <c r="E154" s="350"/>
    </row>
    <row r="157" spans="1:5" ht="58.5" customHeight="1" x14ac:dyDescent="0.25">
      <c r="A157" s="351" t="s">
        <v>129</v>
      </c>
      <c r="B157" s="351"/>
      <c r="C157" s="351"/>
      <c r="D157" s="351"/>
      <c r="E157" s="351"/>
    </row>
    <row r="158" spans="1:5" x14ac:dyDescent="0.25">
      <c r="A158" s="1"/>
      <c r="B158" s="1"/>
      <c r="C158" s="1"/>
      <c r="D158" s="1"/>
      <c r="E158" s="1"/>
    </row>
    <row r="159" spans="1:5" ht="15.75" x14ac:dyDescent="0.25">
      <c r="A159" s="357" t="s">
        <v>130</v>
      </c>
      <c r="B159" s="357"/>
      <c r="C159" s="357"/>
      <c r="D159" s="357"/>
      <c r="E159" s="357"/>
    </row>
    <row r="160" spans="1:5" ht="15.75" x14ac:dyDescent="0.25">
      <c r="A160" s="352" t="s">
        <v>131</v>
      </c>
      <c r="B160" s="352"/>
      <c r="C160" s="352"/>
      <c r="D160" s="352"/>
      <c r="E160" s="352"/>
    </row>
    <row r="161" spans="1:5" x14ac:dyDescent="0.25">
      <c r="A161" s="2"/>
      <c r="B161" s="3"/>
      <c r="C161" s="3"/>
      <c r="D161" s="2"/>
      <c r="E161" s="2"/>
    </row>
    <row r="162" spans="1:5" ht="15.75" thickBot="1" x14ac:dyDescent="0.3">
      <c r="A162" s="400" t="s">
        <v>207</v>
      </c>
      <c r="B162" s="400"/>
      <c r="C162" s="400"/>
      <c r="D162" s="71"/>
      <c r="E162" s="71"/>
    </row>
    <row r="163" spans="1:5" ht="18.75" customHeight="1" thickBot="1" x14ac:dyDescent="0.3">
      <c r="A163" s="396" t="s">
        <v>241</v>
      </c>
      <c r="B163" s="397"/>
      <c r="C163" s="397"/>
      <c r="D163" s="397"/>
      <c r="E163" s="398"/>
    </row>
    <row r="164" spans="1:5" x14ac:dyDescent="0.25">
      <c r="A164" s="72"/>
      <c r="B164" s="72"/>
      <c r="C164" s="73"/>
      <c r="D164" s="74"/>
      <c r="E164" s="72"/>
    </row>
    <row r="165" spans="1:5" ht="15.75" thickBot="1" x14ac:dyDescent="0.3">
      <c r="A165" s="72" t="s">
        <v>209</v>
      </c>
      <c r="B165" s="72"/>
      <c r="C165" s="73"/>
      <c r="D165" s="75"/>
      <c r="E165" s="72"/>
    </row>
    <row r="166" spans="1:5" ht="18.75" customHeight="1" thickBot="1" x14ac:dyDescent="0.3">
      <c r="A166" s="396" t="s">
        <v>233</v>
      </c>
      <c r="B166" s="397"/>
      <c r="C166" s="397"/>
      <c r="D166" s="397"/>
      <c r="E166" s="398"/>
    </row>
    <row r="167" spans="1:5" x14ac:dyDescent="0.25">
      <c r="A167" s="8"/>
      <c r="B167" s="8"/>
      <c r="C167" s="8"/>
      <c r="D167" s="8"/>
      <c r="E167" s="8"/>
    </row>
    <row r="168" spans="1:5" ht="45.75" customHeight="1" x14ac:dyDescent="0.25">
      <c r="A168" s="9" t="s">
        <v>134</v>
      </c>
      <c r="B168" s="9" t="s">
        <v>135</v>
      </c>
      <c r="C168" s="9" t="s">
        <v>136</v>
      </c>
      <c r="D168" s="9" t="s">
        <v>137</v>
      </c>
      <c r="E168" s="9" t="s">
        <v>138</v>
      </c>
    </row>
    <row r="169" spans="1:5" ht="19.5" customHeight="1" x14ac:dyDescent="0.25">
      <c r="A169" s="10"/>
      <c r="B169" s="10"/>
      <c r="C169" s="10" t="s">
        <v>139</v>
      </c>
      <c r="D169" s="10" t="s">
        <v>140</v>
      </c>
      <c r="E169" s="10" t="s">
        <v>141</v>
      </c>
    </row>
    <row r="170" spans="1:5" x14ac:dyDescent="0.25">
      <c r="A170" s="11" t="str">
        <f>+'[1]CM.06-DEPRECIACION'!$A$9</f>
        <v xml:space="preserve">Computadora </v>
      </c>
      <c r="B170" s="12" t="str">
        <f>+'[1]CM.06-DEPRECIACION'!$C$9</f>
        <v>Unidad</v>
      </c>
      <c r="C170" s="13">
        <f t="shared" ref="C170:C175" si="6">E170/D170</f>
        <v>9.8386549404463244E-2</v>
      </c>
      <c r="D170" s="14">
        <f>+'[1]CM.06-DEPRECIACION'!$F$9</f>
        <v>432.63475666264787</v>
      </c>
      <c r="E170" s="15">
        <v>42.565440860477537</v>
      </c>
    </row>
    <row r="171" spans="1:5" x14ac:dyDescent="0.25">
      <c r="A171" s="16" t="str">
        <f>+'[1]CM.06-DEPRECIACION'!$A$10</f>
        <v xml:space="preserve">Impresora </v>
      </c>
      <c r="B171" s="17" t="str">
        <f>+'[1]CM.06-DEPRECIACION'!$C$10</f>
        <v>Unidad</v>
      </c>
      <c r="C171" s="18">
        <f t="shared" si="6"/>
        <v>9.8386549404463244E-2</v>
      </c>
      <c r="D171" s="19">
        <f>+'[1]CM.06-DEPRECIACION'!$F$10</f>
        <v>572.1878112864174</v>
      </c>
      <c r="E171" s="20">
        <v>56.295584363762799</v>
      </c>
    </row>
    <row r="172" spans="1:5" x14ac:dyDescent="0.25">
      <c r="A172" s="16" t="str">
        <f>+'[1]CM.06-DEPRECIACION'!$A$11</f>
        <v>Modulo de Trabajo</v>
      </c>
      <c r="B172" s="17" t="str">
        <f>+'[1]CM.06-DEPRECIACION'!$C$11</f>
        <v>Unidad</v>
      </c>
      <c r="C172" s="18">
        <f t="shared" si="6"/>
        <v>0</v>
      </c>
      <c r="D172" s="19">
        <f>+'[1]CM.06-DEPRECIACION'!$F$11</f>
        <v>114.19253400000001</v>
      </c>
      <c r="E172" s="20">
        <v>0</v>
      </c>
    </row>
    <row r="173" spans="1:5" x14ac:dyDescent="0.25">
      <c r="A173" s="16" t="str">
        <f>+'[1]CM.06-DEPRECIACION'!$A$12</f>
        <v xml:space="preserve">Escritorio </v>
      </c>
      <c r="B173" s="17" t="str">
        <f>+'[1]CM.06-DEPRECIACION'!$C$12</f>
        <v>Unidad</v>
      </c>
      <c r="C173" s="18">
        <f t="shared" si="6"/>
        <v>7.9194033700643582E-2</v>
      </c>
      <c r="D173" s="19">
        <f>+'[1]CM.06-DEPRECIACION'!$F$12</f>
        <v>66.359206896551726</v>
      </c>
      <c r="E173" s="20">
        <v>5.2552532673134973</v>
      </c>
    </row>
    <row r="174" spans="1:5" x14ac:dyDescent="0.25">
      <c r="A174" s="16" t="str">
        <f>+'[1]CM.06-DEPRECIACION'!$A$13</f>
        <v>Sillon Giratorio</v>
      </c>
      <c r="B174" s="17" t="str">
        <f>+'[1]CM.06-DEPRECIACION'!$C$13</f>
        <v>Unidad</v>
      </c>
      <c r="C174" s="18">
        <f t="shared" si="6"/>
        <v>8.0922767310878489E-4</v>
      </c>
      <c r="D174" s="19">
        <f>+'[1]CM.06-DEPRECIACION'!$F$13</f>
        <v>52.228571428571435</v>
      </c>
      <c r="E174" s="20">
        <v>4.2264805326938826E-2</v>
      </c>
    </row>
    <row r="175" spans="1:5" x14ac:dyDescent="0.25">
      <c r="A175" s="21" t="str">
        <f>+'[1]CM.06-DEPRECIACION'!$A$14</f>
        <v>Armario</v>
      </c>
      <c r="B175" s="22" t="str">
        <f>+'[1]CM.06-DEPRECIACION'!$C$14</f>
        <v>Unidad</v>
      </c>
      <c r="C175" s="23">
        <f t="shared" si="6"/>
        <v>0.55327926567369345</v>
      </c>
      <c r="D175" s="24">
        <f>+'[2]CM.06-DEPRECIACION'!$F$14</f>
        <v>123.04117647058825</v>
      </c>
      <c r="E175" s="25">
        <v>68.076131765274397</v>
      </c>
    </row>
    <row r="176" spans="1:5" x14ac:dyDescent="0.25">
      <c r="A176" s="26"/>
      <c r="B176" s="27"/>
      <c r="C176" s="28" t="s">
        <v>142</v>
      </c>
      <c r="D176" s="29"/>
      <c r="E176" s="30">
        <f>+SUM(E170:E175)</f>
        <v>172.23467506215516</v>
      </c>
    </row>
    <row r="177" spans="1:5" x14ac:dyDescent="0.25">
      <c r="A177" s="26"/>
      <c r="B177" s="27"/>
      <c r="C177" s="31" t="s">
        <v>143</v>
      </c>
      <c r="D177" s="32"/>
      <c r="E177" s="108">
        <v>45</v>
      </c>
    </row>
    <row r="178" spans="1:5" x14ac:dyDescent="0.25">
      <c r="A178" s="26"/>
      <c r="B178" s="27"/>
      <c r="C178" s="33" t="s">
        <v>144</v>
      </c>
      <c r="D178" s="34"/>
      <c r="E178" s="30">
        <f>+E176/E177</f>
        <v>3.827437223603448</v>
      </c>
    </row>
    <row r="179" spans="1:5" x14ac:dyDescent="0.25">
      <c r="A179" s="1"/>
      <c r="B179" s="1"/>
      <c r="C179" s="1"/>
      <c r="D179" s="1"/>
      <c r="E179" s="1"/>
    </row>
    <row r="180" spans="1:5" x14ac:dyDescent="0.25">
      <c r="A180" s="350" t="s">
        <v>145</v>
      </c>
      <c r="B180" s="350"/>
      <c r="C180" s="350"/>
      <c r="D180" s="350"/>
      <c r="E180" s="350"/>
    </row>
    <row r="183" spans="1:5" ht="54" customHeight="1" x14ac:dyDescent="0.25">
      <c r="A183" s="351" t="s">
        <v>129</v>
      </c>
      <c r="B183" s="351"/>
      <c r="C183" s="351"/>
      <c r="D183" s="351"/>
      <c r="E183" s="351"/>
    </row>
    <row r="184" spans="1:5" x14ac:dyDescent="0.25">
      <c r="A184" s="1"/>
      <c r="B184" s="1"/>
      <c r="C184" s="1"/>
      <c r="D184" s="1"/>
      <c r="E184" s="1"/>
    </row>
    <row r="185" spans="1:5" ht="15.75" x14ac:dyDescent="0.25">
      <c r="A185" s="357" t="s">
        <v>130</v>
      </c>
      <c r="B185" s="357"/>
      <c r="C185" s="357"/>
      <c r="D185" s="357"/>
      <c r="E185" s="357"/>
    </row>
    <row r="186" spans="1:5" ht="15.75" x14ac:dyDescent="0.25">
      <c r="A186" s="352" t="s">
        <v>131</v>
      </c>
      <c r="B186" s="352"/>
      <c r="C186" s="352"/>
      <c r="D186" s="352"/>
      <c r="E186" s="352"/>
    </row>
    <row r="187" spans="1:5" x14ac:dyDescent="0.25">
      <c r="A187" s="2"/>
      <c r="B187" s="3"/>
      <c r="C187" s="3"/>
      <c r="D187" s="2"/>
      <c r="E187" s="2"/>
    </row>
    <row r="188" spans="1:5" ht="15.75" thickBot="1" x14ac:dyDescent="0.3">
      <c r="A188" s="400" t="s">
        <v>207</v>
      </c>
      <c r="B188" s="400"/>
      <c r="C188" s="400"/>
      <c r="D188" s="71"/>
      <c r="E188" s="71"/>
    </row>
    <row r="189" spans="1:5" ht="18.75" customHeight="1" thickBot="1" x14ac:dyDescent="0.3">
      <c r="A189" s="396" t="s">
        <v>242</v>
      </c>
      <c r="B189" s="397"/>
      <c r="C189" s="397"/>
      <c r="D189" s="397"/>
      <c r="E189" s="398"/>
    </row>
    <row r="190" spans="1:5" x14ac:dyDescent="0.25">
      <c r="A190" s="72"/>
      <c r="B190" s="72"/>
      <c r="C190" s="73"/>
      <c r="D190" s="74"/>
      <c r="E190" s="72"/>
    </row>
    <row r="191" spans="1:5" ht="15.75" thickBot="1" x14ac:dyDescent="0.3">
      <c r="A191" s="72" t="s">
        <v>209</v>
      </c>
      <c r="B191" s="72"/>
      <c r="C191" s="73"/>
      <c r="D191" s="75"/>
      <c r="E191" s="72"/>
    </row>
    <row r="192" spans="1:5" ht="18.75" customHeight="1" thickBot="1" x14ac:dyDescent="0.3">
      <c r="A192" s="396" t="s">
        <v>233</v>
      </c>
      <c r="B192" s="397"/>
      <c r="C192" s="397"/>
      <c r="D192" s="397"/>
      <c r="E192" s="398"/>
    </row>
    <row r="193" spans="1:5" x14ac:dyDescent="0.25">
      <c r="A193" s="8"/>
      <c r="B193" s="8"/>
      <c r="C193" s="8"/>
      <c r="D193" s="8"/>
      <c r="E193" s="8"/>
    </row>
    <row r="194" spans="1:5" ht="45.75" customHeight="1" x14ac:dyDescent="0.25">
      <c r="A194" s="9" t="s">
        <v>134</v>
      </c>
      <c r="B194" s="9" t="s">
        <v>135</v>
      </c>
      <c r="C194" s="9" t="s">
        <v>136</v>
      </c>
      <c r="D194" s="9" t="s">
        <v>137</v>
      </c>
      <c r="E194" s="9" t="s">
        <v>138</v>
      </c>
    </row>
    <row r="195" spans="1:5" ht="19.5" customHeight="1" x14ac:dyDescent="0.25">
      <c r="A195" s="10"/>
      <c r="B195" s="10"/>
      <c r="C195" s="10" t="s">
        <v>139</v>
      </c>
      <c r="D195" s="10" t="s">
        <v>140</v>
      </c>
      <c r="E195" s="10" t="s">
        <v>141</v>
      </c>
    </row>
    <row r="196" spans="1:5" x14ac:dyDescent="0.25">
      <c r="A196" s="11" t="str">
        <f>+'[1]CM.06-DEPRECIACION'!$A$9</f>
        <v xml:space="preserve">Computadora </v>
      </c>
      <c r="B196" s="12" t="str">
        <f>+'[1]CM.06-DEPRECIACION'!$C$9</f>
        <v>Unidad</v>
      </c>
      <c r="C196" s="13">
        <f t="shared" ref="C196:C201" si="7">E196/D196</f>
        <v>3.1368499621598447E-2</v>
      </c>
      <c r="D196" s="14">
        <f>+'[1]CM.06-DEPRECIACION'!$F$9</f>
        <v>432.63475666264787</v>
      </c>
      <c r="E196" s="15">
        <v>13.571103200662606</v>
      </c>
    </row>
    <row r="197" spans="1:5" x14ac:dyDescent="0.25">
      <c r="A197" s="16" t="str">
        <f>+'[1]CM.06-DEPRECIACION'!$A$10</f>
        <v xml:space="preserve">Impresora </v>
      </c>
      <c r="B197" s="17" t="str">
        <f>+'[1]CM.06-DEPRECIACION'!$C$10</f>
        <v>Unidad</v>
      </c>
      <c r="C197" s="18">
        <f t="shared" si="7"/>
        <v>3.1368499621598434E-2</v>
      </c>
      <c r="D197" s="19">
        <f>+'[1]CM.06-DEPRECIACION'!$F$10</f>
        <v>572.1878112864174</v>
      </c>
      <c r="E197" s="20">
        <v>17.948673141821221</v>
      </c>
    </row>
    <row r="198" spans="1:5" x14ac:dyDescent="0.25">
      <c r="A198" s="16" t="str">
        <f>+'[1]CM.06-DEPRECIACION'!$A$11</f>
        <v>Modulo de Trabajo</v>
      </c>
      <c r="B198" s="17" t="str">
        <f>+'[1]CM.06-DEPRECIACION'!$C$11</f>
        <v>Unidad</v>
      </c>
      <c r="C198" s="18">
        <f t="shared" si="7"/>
        <v>0</v>
      </c>
      <c r="D198" s="19">
        <f>+'[1]CM.06-DEPRECIACION'!$F$11</f>
        <v>114.19253400000001</v>
      </c>
      <c r="E198" s="20">
        <v>0</v>
      </c>
    </row>
    <row r="199" spans="1:5" x14ac:dyDescent="0.25">
      <c r="A199" s="16" t="str">
        <f>+'[1]CM.06-DEPRECIACION'!$A$12</f>
        <v xml:space="preserve">Escritorio </v>
      </c>
      <c r="B199" s="17" t="str">
        <f>+'[1]CM.06-DEPRECIACION'!$C$12</f>
        <v>Unidad</v>
      </c>
      <c r="C199" s="18">
        <f t="shared" si="7"/>
        <v>2.2062070627262433E-2</v>
      </c>
      <c r="D199" s="19">
        <f>+'[1]CM.06-DEPRECIACION'!$F$12</f>
        <v>66.359206896551726</v>
      </c>
      <c r="E199" s="20">
        <v>1.4640215093208444</v>
      </c>
    </row>
    <row r="200" spans="1:5" x14ac:dyDescent="0.25">
      <c r="A200" s="16" t="str">
        <f>+'[1]CM.06-DEPRECIACION'!$A$13</f>
        <v>Sillon Giratorio</v>
      </c>
      <c r="B200" s="17" t="str">
        <f>+'[1]CM.06-DEPRECIACION'!$C$13</f>
        <v>Unidad</v>
      </c>
      <c r="C200" s="18">
        <f t="shared" si="7"/>
        <v>4.6755376668507572E-4</v>
      </c>
      <c r="D200" s="19">
        <f>+'[1]CM.06-DEPRECIACION'!$F$13</f>
        <v>52.228571428571435</v>
      </c>
      <c r="E200" s="20">
        <v>2.4419665300009101E-2</v>
      </c>
    </row>
    <row r="201" spans="1:5" x14ac:dyDescent="0.25">
      <c r="A201" s="21" t="str">
        <f>+'[1]CM.06-DEPRECIACION'!$A$14</f>
        <v>Armario</v>
      </c>
      <c r="B201" s="22" t="str">
        <f>+'[1]CM.06-DEPRECIACION'!$C$14</f>
        <v>Unidad</v>
      </c>
      <c r="C201" s="23">
        <f t="shared" si="7"/>
        <v>0.15381108936859028</v>
      </c>
      <c r="D201" s="24">
        <f>+'[2]CM.06-DEPRECIACION'!$F$14</f>
        <v>123.04117647058825</v>
      </c>
      <c r="E201" s="25">
        <v>18.925097390134137</v>
      </c>
    </row>
    <row r="202" spans="1:5" x14ac:dyDescent="0.25">
      <c r="A202" s="26"/>
      <c r="B202" s="27"/>
      <c r="C202" s="28" t="s">
        <v>142</v>
      </c>
      <c r="D202" s="29"/>
      <c r="E202" s="30">
        <f>+SUM(E196:E201)</f>
        <v>51.933314907238824</v>
      </c>
    </row>
    <row r="203" spans="1:5" x14ac:dyDescent="0.25">
      <c r="A203" s="26"/>
      <c r="B203" s="27"/>
      <c r="C203" s="31" t="s">
        <v>143</v>
      </c>
      <c r="D203" s="32"/>
      <c r="E203" s="108">
        <v>26</v>
      </c>
    </row>
    <row r="204" spans="1:5" x14ac:dyDescent="0.25">
      <c r="A204" s="26"/>
      <c r="B204" s="27"/>
      <c r="C204" s="33" t="s">
        <v>144</v>
      </c>
      <c r="D204" s="34"/>
      <c r="E204" s="30">
        <f>+E202/E203</f>
        <v>1.9974351887399548</v>
      </c>
    </row>
    <row r="205" spans="1:5" x14ac:dyDescent="0.25">
      <c r="A205" s="1"/>
      <c r="B205" s="1"/>
      <c r="C205" s="1"/>
      <c r="D205" s="1"/>
      <c r="E205" s="1"/>
    </row>
    <row r="206" spans="1:5" x14ac:dyDescent="0.25">
      <c r="A206" s="350" t="s">
        <v>145</v>
      </c>
      <c r="B206" s="350"/>
      <c r="C206" s="350"/>
      <c r="D206" s="350"/>
      <c r="E206" s="350"/>
    </row>
    <row r="209" spans="1:5" ht="62.25" customHeight="1" x14ac:dyDescent="0.25">
      <c r="A209" s="351" t="s">
        <v>129</v>
      </c>
      <c r="B209" s="351"/>
      <c r="C209" s="351"/>
      <c r="D209" s="351"/>
      <c r="E209" s="351"/>
    </row>
    <row r="210" spans="1:5" x14ac:dyDescent="0.25">
      <c r="A210" s="1"/>
      <c r="B210" s="1"/>
      <c r="C210" s="1"/>
      <c r="D210" s="1"/>
      <c r="E210" s="1"/>
    </row>
    <row r="211" spans="1:5" ht="15.75" x14ac:dyDescent="0.25">
      <c r="A211" s="357" t="s">
        <v>130</v>
      </c>
      <c r="B211" s="357"/>
      <c r="C211" s="357"/>
      <c r="D211" s="357"/>
      <c r="E211" s="357"/>
    </row>
    <row r="212" spans="1:5" ht="15.75" x14ac:dyDescent="0.25">
      <c r="A212" s="352" t="s">
        <v>131</v>
      </c>
      <c r="B212" s="352"/>
      <c r="C212" s="352"/>
      <c r="D212" s="352"/>
      <c r="E212" s="352"/>
    </row>
    <row r="213" spans="1:5" x14ac:dyDescent="0.25">
      <c r="A213" s="2"/>
      <c r="B213" s="3"/>
      <c r="C213" s="3"/>
      <c r="D213" s="2"/>
      <c r="E213" s="2"/>
    </row>
    <row r="214" spans="1:5" ht="15.75" thickBot="1" x14ac:dyDescent="0.3">
      <c r="A214" s="400" t="s">
        <v>207</v>
      </c>
      <c r="B214" s="400"/>
      <c r="C214" s="400"/>
      <c r="D214" s="71"/>
      <c r="E214" s="71"/>
    </row>
    <row r="215" spans="1:5" ht="51" customHeight="1" thickBot="1" x14ac:dyDescent="0.3">
      <c r="A215" s="396" t="s">
        <v>302</v>
      </c>
      <c r="B215" s="397"/>
      <c r="C215" s="397"/>
      <c r="D215" s="397"/>
      <c r="E215" s="398"/>
    </row>
    <row r="216" spans="1:5" x14ac:dyDescent="0.25">
      <c r="A216" s="77"/>
      <c r="B216" s="78"/>
      <c r="C216" s="78"/>
      <c r="D216" s="78"/>
      <c r="E216" s="78"/>
    </row>
    <row r="217" spans="1:5" ht="10.5" customHeight="1" x14ac:dyDescent="0.25">
      <c r="A217" s="72"/>
      <c r="B217" s="72"/>
      <c r="C217" s="73"/>
      <c r="D217" s="74"/>
      <c r="E217" s="72"/>
    </row>
    <row r="218" spans="1:5" ht="15.75" thickBot="1" x14ac:dyDescent="0.3">
      <c r="A218" s="72" t="s">
        <v>209</v>
      </c>
      <c r="B218" s="72"/>
      <c r="C218" s="73"/>
      <c r="D218" s="75"/>
      <c r="E218" s="72"/>
    </row>
    <row r="219" spans="1:5" ht="29.25" customHeight="1" thickBot="1" x14ac:dyDescent="0.3">
      <c r="A219" s="396" t="s">
        <v>233</v>
      </c>
      <c r="B219" s="397"/>
      <c r="C219" s="397"/>
      <c r="D219" s="397"/>
      <c r="E219" s="398"/>
    </row>
    <row r="220" spans="1:5" ht="45.75" customHeight="1" x14ac:dyDescent="0.25">
      <c r="A220" s="9" t="s">
        <v>134</v>
      </c>
      <c r="B220" s="9" t="s">
        <v>135</v>
      </c>
      <c r="C220" s="9" t="s">
        <v>136</v>
      </c>
      <c r="D220" s="9" t="s">
        <v>137</v>
      </c>
      <c r="E220" s="9" t="s">
        <v>138</v>
      </c>
    </row>
    <row r="221" spans="1:5" ht="19.5" customHeight="1" x14ac:dyDescent="0.25">
      <c r="A221" s="10"/>
      <c r="B221" s="10"/>
      <c r="C221" s="10" t="s">
        <v>139</v>
      </c>
      <c r="D221" s="10" t="s">
        <v>140</v>
      </c>
      <c r="E221" s="10" t="s">
        <v>141</v>
      </c>
    </row>
    <row r="222" spans="1:5" x14ac:dyDescent="0.25">
      <c r="A222" s="11" t="str">
        <f>+'[1]CM.06-DEPRECIACION'!$A$9</f>
        <v xml:space="preserve">Computadora </v>
      </c>
      <c r="B222" s="12" t="str">
        <f>+'[1]CM.06-DEPRECIACION'!$C$9</f>
        <v>Unidad</v>
      </c>
      <c r="C222" s="13">
        <f t="shared" ref="C222:C227" si="8">E222/D222</f>
        <v>8.0972115007286235E-3</v>
      </c>
      <c r="D222" s="14">
        <f>+'[1]CM.06-DEPRECIACION'!$F$9</f>
        <v>432.63475666264787</v>
      </c>
      <c r="E222" s="15">
        <v>3.5031351272637221</v>
      </c>
    </row>
    <row r="223" spans="1:5" x14ac:dyDescent="0.25">
      <c r="A223" s="16" t="str">
        <f>+'[1]CM.06-DEPRECIACION'!$A$10</f>
        <v xml:space="preserve">Impresora </v>
      </c>
      <c r="B223" s="17" t="str">
        <f>+'[1]CM.06-DEPRECIACION'!$C$10</f>
        <v>Unidad</v>
      </c>
      <c r="C223" s="18">
        <f t="shared" si="8"/>
        <v>8.0972115007286252E-3</v>
      </c>
      <c r="D223" s="19">
        <f>+'[1]CM.06-DEPRECIACION'!$F$10</f>
        <v>572.1878112864174</v>
      </c>
      <c r="E223" s="20">
        <v>4.6331257261251189</v>
      </c>
    </row>
    <row r="224" spans="1:5" x14ac:dyDescent="0.25">
      <c r="A224" s="16" t="str">
        <f>+'[1]CM.06-DEPRECIACION'!$A$11</f>
        <v>Modulo de Trabajo</v>
      </c>
      <c r="B224" s="17" t="str">
        <f>+'[1]CM.06-DEPRECIACION'!$C$11</f>
        <v>Unidad</v>
      </c>
      <c r="C224" s="18">
        <f t="shared" si="8"/>
        <v>0</v>
      </c>
      <c r="D224" s="19">
        <f>+'[1]CM.06-DEPRECIACION'!$F$11</f>
        <v>114.19253400000001</v>
      </c>
      <c r="E224" s="20">
        <v>0</v>
      </c>
    </row>
    <row r="225" spans="1:5" x14ac:dyDescent="0.25">
      <c r="A225" s="16" t="str">
        <f>+'[1]CM.06-DEPRECIACION'!$A$12</f>
        <v xml:space="preserve">Escritorio </v>
      </c>
      <c r="B225" s="17" t="str">
        <f>+'[1]CM.06-DEPRECIACION'!$C$12</f>
        <v>Unidad</v>
      </c>
      <c r="C225" s="18">
        <f t="shared" si="8"/>
        <v>6.7466792113607798E-3</v>
      </c>
      <c r="D225" s="19">
        <f>+'[1]CM.06-DEPRECIACION'!$F$12</f>
        <v>66.359206896551726</v>
      </c>
      <c r="E225" s="20">
        <v>0.4477042816513544</v>
      </c>
    </row>
    <row r="226" spans="1:5" x14ac:dyDescent="0.25">
      <c r="A226" s="16" t="str">
        <f>+'[1]CM.06-DEPRECIACION'!$A$13</f>
        <v>Sillon Giratorio</v>
      </c>
      <c r="B226" s="17" t="str">
        <f>+'[1]CM.06-DEPRECIACION'!$C$13</f>
        <v>Unidad</v>
      </c>
      <c r="C226" s="18">
        <f t="shared" si="8"/>
        <v>4.3158809232468528E-4</v>
      </c>
      <c r="D226" s="19">
        <f>+'[1]CM.06-DEPRECIACION'!$F$13</f>
        <v>52.228571428571435</v>
      </c>
      <c r="E226" s="20">
        <v>2.2541229507700707E-2</v>
      </c>
    </row>
    <row r="227" spans="1:5" x14ac:dyDescent="0.25">
      <c r="A227" s="21" t="str">
        <f>+'[1]CM.06-DEPRECIACION'!$A$14</f>
        <v>Armario</v>
      </c>
      <c r="B227" s="22" t="str">
        <f>+'[1]CM.06-DEPRECIACION'!$C$14</f>
        <v>Unidad</v>
      </c>
      <c r="C227" s="23">
        <f t="shared" si="8"/>
        <v>4.6651303689759213E-2</v>
      </c>
      <c r="D227" s="24">
        <f>+'[2]CM.06-DEPRECIACION'!$F$14</f>
        <v>123.04117647058825</v>
      </c>
      <c r="E227" s="25">
        <v>5.7400312898746684</v>
      </c>
    </row>
    <row r="228" spans="1:5" x14ac:dyDescent="0.25">
      <c r="A228" s="26"/>
      <c r="B228" s="27"/>
      <c r="C228" s="28" t="s">
        <v>142</v>
      </c>
      <c r="D228" s="29"/>
      <c r="E228" s="30">
        <f>+SUM(E222:E227)</f>
        <v>14.346537654422564</v>
      </c>
    </row>
    <row r="229" spans="1:5" x14ac:dyDescent="0.25">
      <c r="A229" s="26"/>
      <c r="B229" s="27"/>
      <c r="C229" s="31" t="s">
        <v>143</v>
      </c>
      <c r="D229" s="32"/>
      <c r="E229" s="108">
        <v>24</v>
      </c>
    </row>
    <row r="230" spans="1:5" x14ac:dyDescent="0.25">
      <c r="A230" s="26"/>
      <c r="B230" s="27"/>
      <c r="C230" s="33" t="s">
        <v>144</v>
      </c>
      <c r="D230" s="34"/>
      <c r="E230" s="30">
        <f>+E228/E229</f>
        <v>0.59777240226760686</v>
      </c>
    </row>
    <row r="231" spans="1:5" x14ac:dyDescent="0.25">
      <c r="A231" s="1"/>
      <c r="B231" s="1"/>
      <c r="C231" s="1"/>
      <c r="D231" s="1"/>
      <c r="E231" s="1"/>
    </row>
    <row r="232" spans="1:5" x14ac:dyDescent="0.25">
      <c r="A232" s="350" t="s">
        <v>145</v>
      </c>
      <c r="B232" s="350"/>
      <c r="C232" s="350"/>
      <c r="D232" s="350"/>
      <c r="E232" s="350"/>
    </row>
    <row r="235" spans="1:5" ht="57.75" customHeight="1" x14ac:dyDescent="0.25">
      <c r="A235" s="351" t="s">
        <v>129</v>
      </c>
      <c r="B235" s="351"/>
      <c r="C235" s="351"/>
      <c r="D235" s="351"/>
      <c r="E235" s="351"/>
    </row>
    <row r="236" spans="1:5" x14ac:dyDescent="0.25">
      <c r="A236" s="1"/>
      <c r="B236" s="1"/>
      <c r="C236" s="1"/>
      <c r="D236" s="1"/>
      <c r="E236" s="1"/>
    </row>
    <row r="237" spans="1:5" ht="15.75" x14ac:dyDescent="0.25">
      <c r="A237" s="357" t="s">
        <v>130</v>
      </c>
      <c r="B237" s="357"/>
      <c r="C237" s="357"/>
      <c r="D237" s="357"/>
      <c r="E237" s="357"/>
    </row>
    <row r="238" spans="1:5" ht="15.75" x14ac:dyDescent="0.25">
      <c r="A238" s="352" t="s">
        <v>131</v>
      </c>
      <c r="B238" s="352"/>
      <c r="C238" s="352"/>
      <c r="D238" s="352"/>
      <c r="E238" s="352"/>
    </row>
    <row r="239" spans="1:5" x14ac:dyDescent="0.25">
      <c r="A239" s="2"/>
      <c r="B239" s="3"/>
      <c r="C239" s="3"/>
      <c r="D239" s="2"/>
      <c r="E239" s="2"/>
    </row>
    <row r="240" spans="1:5" ht="15.75" thickBot="1" x14ac:dyDescent="0.3">
      <c r="A240" s="400" t="s">
        <v>207</v>
      </c>
      <c r="B240" s="400"/>
      <c r="C240" s="400"/>
      <c r="D240" s="71"/>
      <c r="E240" s="71"/>
    </row>
    <row r="241" spans="1:5" ht="51" customHeight="1" thickBot="1" x14ac:dyDescent="0.3">
      <c r="A241" s="396" t="s">
        <v>303</v>
      </c>
      <c r="B241" s="397"/>
      <c r="C241" s="397"/>
      <c r="D241" s="397"/>
      <c r="E241" s="398"/>
    </row>
    <row r="242" spans="1:5" ht="3.75" customHeight="1" x14ac:dyDescent="0.25">
      <c r="A242" s="77"/>
      <c r="B242" s="78"/>
      <c r="C242" s="78"/>
      <c r="D242" s="78"/>
      <c r="E242" s="78"/>
    </row>
    <row r="243" spans="1:5" ht="6.75" customHeight="1" x14ac:dyDescent="0.25">
      <c r="A243" s="72"/>
      <c r="B243" s="72"/>
      <c r="C243" s="73"/>
      <c r="D243" s="74"/>
      <c r="E243" s="72"/>
    </row>
    <row r="244" spans="1:5" ht="15.75" thickBot="1" x14ac:dyDescent="0.3">
      <c r="A244" s="72" t="s">
        <v>209</v>
      </c>
      <c r="B244" s="72"/>
      <c r="C244" s="73"/>
      <c r="D244" s="75"/>
      <c r="E244" s="72"/>
    </row>
    <row r="245" spans="1:5" ht="22.5" customHeight="1" thickBot="1" x14ac:dyDescent="0.3">
      <c r="A245" s="396" t="s">
        <v>233</v>
      </c>
      <c r="B245" s="397"/>
      <c r="C245" s="397"/>
      <c r="D245" s="397"/>
      <c r="E245" s="398"/>
    </row>
    <row r="246" spans="1:5" ht="45.75" customHeight="1" x14ac:dyDescent="0.25">
      <c r="A246" s="9" t="s">
        <v>134</v>
      </c>
      <c r="B246" s="9" t="s">
        <v>135</v>
      </c>
      <c r="C246" s="9" t="s">
        <v>136</v>
      </c>
      <c r="D246" s="9" t="s">
        <v>137</v>
      </c>
      <c r="E246" s="9" t="s">
        <v>138</v>
      </c>
    </row>
    <row r="247" spans="1:5" ht="19.5" customHeight="1" x14ac:dyDescent="0.25">
      <c r="A247" s="10"/>
      <c r="B247" s="10"/>
      <c r="C247" s="10" t="s">
        <v>139</v>
      </c>
      <c r="D247" s="10" t="s">
        <v>140</v>
      </c>
      <c r="E247" s="10" t="s">
        <v>141</v>
      </c>
    </row>
    <row r="248" spans="1:5" x14ac:dyDescent="0.25">
      <c r="A248" s="11" t="str">
        <f>+'[1]CM.06-DEPRECIACION'!$A$9</f>
        <v xml:space="preserve">Computadora </v>
      </c>
      <c r="B248" s="12" t="str">
        <f>+'[1]CM.06-DEPRECIACION'!$C$9</f>
        <v>Unidad</v>
      </c>
      <c r="C248" s="13">
        <f t="shared" ref="C248:C253" si="9">E248/D248</f>
        <v>5.223732677496133E-4</v>
      </c>
      <c r="D248" s="14">
        <f>+'[1]CM.06-DEPRECIACION'!$F$9</f>
        <v>432.63475666264787</v>
      </c>
      <c r="E248" s="15">
        <v>0.22599683157992617</v>
      </c>
    </row>
    <row r="249" spans="1:5" x14ac:dyDescent="0.25">
      <c r="A249" s="16" t="str">
        <f>+'[1]CM.06-DEPRECIACION'!$A$10</f>
        <v xml:space="preserve">Impresora </v>
      </c>
      <c r="B249" s="17" t="str">
        <f>+'[1]CM.06-DEPRECIACION'!$C$10</f>
        <v>Unidad</v>
      </c>
      <c r="C249" s="18">
        <f t="shared" si="9"/>
        <v>5.223732677496133E-4</v>
      </c>
      <c r="D249" s="19">
        <f>+'[1]CM.06-DEPRECIACION'!$F$10</f>
        <v>572.1878112864174</v>
      </c>
      <c r="E249" s="20">
        <v>0.29889561674818493</v>
      </c>
    </row>
    <row r="250" spans="1:5" x14ac:dyDescent="0.25">
      <c r="A250" s="16" t="str">
        <f>+'[1]CM.06-DEPRECIACION'!$A$11</f>
        <v>Modulo de Trabajo</v>
      </c>
      <c r="B250" s="17" t="str">
        <f>+'[1]CM.06-DEPRECIACION'!$C$11</f>
        <v>Unidad</v>
      </c>
      <c r="C250" s="18">
        <f t="shared" si="9"/>
        <v>0</v>
      </c>
      <c r="D250" s="19">
        <f>+'[1]CM.06-DEPRECIACION'!$F$11</f>
        <v>114.19253400000001</v>
      </c>
      <c r="E250" s="20">
        <v>0</v>
      </c>
    </row>
    <row r="251" spans="1:5" x14ac:dyDescent="0.25">
      <c r="A251" s="16" t="str">
        <f>+'[1]CM.06-DEPRECIACION'!$A$12</f>
        <v xml:space="preserve">Escritorio </v>
      </c>
      <c r="B251" s="17" t="str">
        <f>+'[1]CM.06-DEPRECIACION'!$C$12</f>
        <v>Unidad</v>
      </c>
      <c r="C251" s="18">
        <f t="shared" si="9"/>
        <v>4.1267603211995118E-4</v>
      </c>
      <c r="D251" s="19">
        <f>+'[1]CM.06-DEPRECIACION'!$F$12</f>
        <v>66.359206896551726</v>
      </c>
      <c r="E251" s="20">
        <v>2.7384854196695865E-2</v>
      </c>
    </row>
    <row r="252" spans="1:5" x14ac:dyDescent="0.25">
      <c r="A252" s="16" t="str">
        <f>+'[1]CM.06-DEPRECIACION'!$A$13</f>
        <v>Sillon Giratorio</v>
      </c>
      <c r="B252" s="17" t="str">
        <f>+'[1]CM.06-DEPRECIACION'!$C$13</f>
        <v>Unidad</v>
      </c>
      <c r="C252" s="18">
        <f t="shared" si="9"/>
        <v>0</v>
      </c>
      <c r="D252" s="19">
        <f>+'[1]CM.06-DEPRECIACION'!$F$13</f>
        <v>52.228571428571435</v>
      </c>
      <c r="E252" s="20">
        <v>0</v>
      </c>
    </row>
    <row r="253" spans="1:5" x14ac:dyDescent="0.25">
      <c r="A253" s="21" t="str">
        <f>+'[1]CM.06-DEPRECIACION'!$A$14</f>
        <v>Armario</v>
      </c>
      <c r="B253" s="22" t="str">
        <f>+'[1]CM.06-DEPRECIACION'!$C$14</f>
        <v>Unidad</v>
      </c>
      <c r="C253" s="23">
        <f t="shared" si="9"/>
        <v>2.8887322248396584E-3</v>
      </c>
      <c r="D253" s="24">
        <f>+'[2]CM.06-DEPRECIACION'!$F$14</f>
        <v>123.04117647058825</v>
      </c>
      <c r="E253" s="25">
        <v>0.35543301145277145</v>
      </c>
    </row>
    <row r="254" spans="1:5" x14ac:dyDescent="0.25">
      <c r="A254" s="26"/>
      <c r="B254" s="27"/>
      <c r="C254" s="28" t="s">
        <v>142</v>
      </c>
      <c r="D254" s="29"/>
      <c r="E254" s="30">
        <f>+SUM(E248:E253)</f>
        <v>0.9077103139775784</v>
      </c>
    </row>
    <row r="255" spans="1:5" x14ac:dyDescent="0.25">
      <c r="A255" s="26"/>
      <c r="B255" s="27"/>
      <c r="C255" s="31" t="s">
        <v>143</v>
      </c>
      <c r="D255" s="32"/>
      <c r="E255" s="108">
        <v>24</v>
      </c>
    </row>
    <row r="256" spans="1:5" x14ac:dyDescent="0.25">
      <c r="A256" s="26"/>
      <c r="B256" s="27"/>
      <c r="C256" s="33" t="s">
        <v>144</v>
      </c>
      <c r="D256" s="34"/>
      <c r="E256" s="30">
        <f>+E254/E255</f>
        <v>3.7821263082399102E-2</v>
      </c>
    </row>
    <row r="257" spans="1:5" x14ac:dyDescent="0.25">
      <c r="A257" s="1"/>
      <c r="B257" s="1"/>
      <c r="C257" s="1"/>
      <c r="D257" s="1"/>
      <c r="E257" s="1"/>
    </row>
    <row r="258" spans="1:5" x14ac:dyDescent="0.25">
      <c r="A258" s="350" t="s">
        <v>145</v>
      </c>
      <c r="B258" s="350"/>
      <c r="C258" s="350"/>
      <c r="D258" s="350"/>
      <c r="E258" s="350"/>
    </row>
    <row r="261" spans="1:5" ht="47.25" customHeight="1" x14ac:dyDescent="0.25">
      <c r="A261" s="351" t="s">
        <v>129</v>
      </c>
      <c r="B261" s="351"/>
      <c r="C261" s="351"/>
      <c r="D261" s="351"/>
      <c r="E261" s="351"/>
    </row>
    <row r="262" spans="1:5" x14ac:dyDescent="0.25">
      <c r="A262" s="1"/>
      <c r="B262" s="1"/>
      <c r="C262" s="1"/>
      <c r="D262" s="1"/>
      <c r="E262" s="1"/>
    </row>
    <row r="263" spans="1:5" ht="15.75" x14ac:dyDescent="0.25">
      <c r="A263" s="357" t="s">
        <v>130</v>
      </c>
      <c r="B263" s="357"/>
      <c r="C263" s="357"/>
      <c r="D263" s="357"/>
      <c r="E263" s="357"/>
    </row>
    <row r="264" spans="1:5" ht="15.75" x14ac:dyDescent="0.25">
      <c r="A264" s="352" t="s">
        <v>131</v>
      </c>
      <c r="B264" s="352"/>
      <c r="C264" s="352"/>
      <c r="D264" s="352"/>
      <c r="E264" s="352"/>
    </row>
    <row r="265" spans="1:5" x14ac:dyDescent="0.25">
      <c r="A265" s="2"/>
      <c r="B265" s="3"/>
      <c r="C265" s="3"/>
      <c r="D265" s="2"/>
      <c r="E265" s="2"/>
    </row>
    <row r="266" spans="1:5" ht="15.75" thickBot="1" x14ac:dyDescent="0.3">
      <c r="A266" s="400" t="s">
        <v>207</v>
      </c>
      <c r="B266" s="400"/>
      <c r="C266" s="400"/>
      <c r="D266" s="71"/>
      <c r="E266" s="71"/>
    </row>
    <row r="267" spans="1:5" ht="51" customHeight="1" thickBot="1" x14ac:dyDescent="0.3">
      <c r="A267" s="396" t="s">
        <v>304</v>
      </c>
      <c r="B267" s="397"/>
      <c r="C267" s="397"/>
      <c r="D267" s="397"/>
      <c r="E267" s="398"/>
    </row>
    <row r="268" spans="1:5" ht="14.25" customHeight="1" x14ac:dyDescent="0.25">
      <c r="A268" s="77"/>
      <c r="B268" s="78"/>
      <c r="C268" s="78"/>
      <c r="D268" s="78"/>
      <c r="E268" s="78"/>
    </row>
    <row r="269" spans="1:5" ht="15.75" thickBot="1" x14ac:dyDescent="0.3">
      <c r="A269" s="72" t="s">
        <v>209</v>
      </c>
      <c r="B269" s="72"/>
      <c r="C269" s="73"/>
      <c r="D269" s="75"/>
      <c r="E269" s="72"/>
    </row>
    <row r="270" spans="1:5" ht="22.5" customHeight="1" thickBot="1" x14ac:dyDescent="0.3">
      <c r="A270" s="396" t="s">
        <v>233</v>
      </c>
      <c r="B270" s="397"/>
      <c r="C270" s="397"/>
      <c r="D270" s="397"/>
      <c r="E270" s="398"/>
    </row>
    <row r="271" spans="1:5" x14ac:dyDescent="0.25">
      <c r="A271" s="8"/>
      <c r="B271" s="8"/>
      <c r="C271" s="8"/>
      <c r="D271" s="8"/>
      <c r="E271" s="8"/>
    </row>
    <row r="272" spans="1:5" ht="45.75" customHeight="1" x14ac:dyDescent="0.25">
      <c r="A272" s="9" t="s">
        <v>134</v>
      </c>
      <c r="B272" s="9" t="s">
        <v>135</v>
      </c>
      <c r="C272" s="9" t="s">
        <v>136</v>
      </c>
      <c r="D272" s="9" t="s">
        <v>137</v>
      </c>
      <c r="E272" s="9" t="s">
        <v>138</v>
      </c>
    </row>
    <row r="273" spans="1:5" ht="19.5" customHeight="1" x14ac:dyDescent="0.25">
      <c r="A273" s="10"/>
      <c r="B273" s="10"/>
      <c r="C273" s="10" t="s">
        <v>139</v>
      </c>
      <c r="D273" s="10" t="s">
        <v>140</v>
      </c>
      <c r="E273" s="10" t="s">
        <v>141</v>
      </c>
    </row>
    <row r="274" spans="1:5" x14ac:dyDescent="0.25">
      <c r="A274" s="11" t="str">
        <f>+'[1]CM.06-DEPRECIACION'!$A$9</f>
        <v xml:space="preserve">Computadora </v>
      </c>
      <c r="B274" s="12" t="str">
        <f>+'[1]CM.06-DEPRECIACION'!$C$9</f>
        <v>Unidad</v>
      </c>
      <c r="C274" s="13">
        <f t="shared" ref="C274:C279" si="10">E274/D274</f>
        <v>1.5791754776909594E-2</v>
      </c>
      <c r="D274" s="14">
        <f>+'[1]CM.06-DEPRECIACION'!$F$9</f>
        <v>432.63475666264787</v>
      </c>
      <c r="E274" s="15">
        <v>6.8320619851844899</v>
      </c>
    </row>
    <row r="275" spans="1:5" x14ac:dyDescent="0.25">
      <c r="A275" s="16" t="str">
        <f>+'[1]CM.06-DEPRECIACION'!$A$10</f>
        <v xml:space="preserve">Impresora </v>
      </c>
      <c r="B275" s="17" t="str">
        <f>+'[1]CM.06-DEPRECIACION'!$C$10</f>
        <v>Unidad</v>
      </c>
      <c r="C275" s="18">
        <f t="shared" si="10"/>
        <v>1.5791754776909594E-2</v>
      </c>
      <c r="D275" s="19">
        <f>+'[1]CM.06-DEPRECIACION'!$F$10</f>
        <v>572.1878112864174</v>
      </c>
      <c r="E275" s="20">
        <v>9.0358496021717265</v>
      </c>
    </row>
    <row r="276" spans="1:5" x14ac:dyDescent="0.25">
      <c r="A276" s="16" t="str">
        <f>+'[1]CM.06-DEPRECIACION'!$A$11</f>
        <v>Modulo de Trabajo</v>
      </c>
      <c r="B276" s="17" t="str">
        <f>+'[1]CM.06-DEPRECIACION'!$C$11</f>
        <v>Unidad</v>
      </c>
      <c r="C276" s="18">
        <f t="shared" si="10"/>
        <v>0</v>
      </c>
      <c r="D276" s="19">
        <f>+'[1]CM.06-DEPRECIACION'!$F$11</f>
        <v>114.19253400000001</v>
      </c>
      <c r="E276" s="20">
        <v>0</v>
      </c>
    </row>
    <row r="277" spans="1:5" x14ac:dyDescent="0.25">
      <c r="A277" s="16" t="str">
        <f>+'[1]CM.06-DEPRECIACION'!$A$12</f>
        <v xml:space="preserve">Escritorio </v>
      </c>
      <c r="B277" s="17" t="str">
        <f>+'[1]CM.06-DEPRECIACION'!$C$12</f>
        <v>Unidad</v>
      </c>
      <c r="C277" s="18">
        <f t="shared" si="10"/>
        <v>1.1698791596800193E-2</v>
      </c>
      <c r="D277" s="19">
        <f>+'[1]CM.06-DEPRECIACION'!$F$12</f>
        <v>66.359206896551726</v>
      </c>
      <c r="E277" s="20">
        <v>0.77632253201170476</v>
      </c>
    </row>
    <row r="278" spans="1:5" x14ac:dyDescent="0.25">
      <c r="A278" s="16" t="str">
        <f>+'[1]CM.06-DEPRECIACION'!$A$13</f>
        <v>Sillon Giratorio</v>
      </c>
      <c r="B278" s="17" t="str">
        <f>+'[1]CM.06-DEPRECIACION'!$C$13</f>
        <v>Unidad</v>
      </c>
      <c r="C278" s="18">
        <f t="shared" si="10"/>
        <v>4.3158809232468528E-4</v>
      </c>
      <c r="D278" s="19">
        <f>+'[1]CM.06-DEPRECIACION'!$F$13</f>
        <v>52.228571428571435</v>
      </c>
      <c r="E278" s="20">
        <v>2.2541229507700707E-2</v>
      </c>
    </row>
    <row r="279" spans="1:5" x14ac:dyDescent="0.25">
      <c r="A279" s="21" t="str">
        <f>+'[1]CM.06-DEPRECIACION'!$A$14</f>
        <v>Armario</v>
      </c>
      <c r="B279" s="22" t="str">
        <f>+'[1]CM.06-DEPRECIACION'!$C$14</f>
        <v>Unidad</v>
      </c>
      <c r="C279" s="23">
        <f t="shared" si="10"/>
        <v>8.1316090387835133E-2</v>
      </c>
      <c r="D279" s="24">
        <f>+'[2]CM.06-DEPRECIACION'!$F$14</f>
        <v>123.04117647058825</v>
      </c>
      <c r="E279" s="25">
        <v>10.005227427307927</v>
      </c>
    </row>
    <row r="280" spans="1:5" x14ac:dyDescent="0.25">
      <c r="A280" s="26"/>
      <c r="B280" s="27"/>
      <c r="C280" s="28" t="s">
        <v>142</v>
      </c>
      <c r="D280" s="29"/>
      <c r="E280" s="30">
        <f>+SUM(E274:E279)</f>
        <v>26.672002776183554</v>
      </c>
    </row>
    <row r="281" spans="1:5" x14ac:dyDescent="0.25">
      <c r="A281" s="26"/>
      <c r="B281" s="27"/>
      <c r="C281" s="31" t="s">
        <v>143</v>
      </c>
      <c r="D281" s="32"/>
      <c r="E281" s="108">
        <v>24</v>
      </c>
    </row>
    <row r="282" spans="1:5" x14ac:dyDescent="0.25">
      <c r="A282" s="26"/>
      <c r="B282" s="27"/>
      <c r="C282" s="33" t="s">
        <v>144</v>
      </c>
      <c r="D282" s="34"/>
      <c r="E282" s="30">
        <f>+E280/E281</f>
        <v>1.1113334490076481</v>
      </c>
    </row>
    <row r="283" spans="1:5" x14ac:dyDescent="0.25">
      <c r="A283" s="1"/>
      <c r="B283" s="1"/>
      <c r="C283" s="1"/>
      <c r="D283" s="1"/>
      <c r="E283" s="1"/>
    </row>
    <row r="284" spans="1:5" x14ac:dyDescent="0.25">
      <c r="A284" s="350" t="s">
        <v>145</v>
      </c>
      <c r="B284" s="350"/>
      <c r="C284" s="350"/>
      <c r="D284" s="350"/>
      <c r="E284" s="350"/>
    </row>
    <row r="287" spans="1:5" ht="49.5" customHeight="1" x14ac:dyDescent="0.25">
      <c r="A287" s="351" t="s">
        <v>129</v>
      </c>
      <c r="B287" s="351"/>
      <c r="C287" s="351"/>
      <c r="D287" s="351"/>
      <c r="E287" s="351"/>
    </row>
    <row r="288" spans="1:5" x14ac:dyDescent="0.25">
      <c r="A288" s="1"/>
      <c r="B288" s="1"/>
      <c r="C288" s="1"/>
      <c r="D288" s="1"/>
      <c r="E288" s="1"/>
    </row>
    <row r="289" spans="1:5" ht="15.75" x14ac:dyDescent="0.25">
      <c r="A289" s="357" t="s">
        <v>130</v>
      </c>
      <c r="B289" s="357"/>
      <c r="C289" s="357"/>
      <c r="D289" s="357"/>
      <c r="E289" s="357"/>
    </row>
    <row r="290" spans="1:5" ht="15.75" x14ac:dyDescent="0.25">
      <c r="A290" s="352" t="s">
        <v>131</v>
      </c>
      <c r="B290" s="352"/>
      <c r="C290" s="352"/>
      <c r="D290" s="352"/>
      <c r="E290" s="352"/>
    </row>
    <row r="291" spans="1:5" x14ac:dyDescent="0.25">
      <c r="A291" s="2"/>
      <c r="B291" s="3"/>
      <c r="C291" s="3"/>
      <c r="D291" s="2"/>
      <c r="E291" s="2"/>
    </row>
    <row r="292" spans="1:5" ht="15.75" thickBot="1" x14ac:dyDescent="0.3">
      <c r="A292" s="400" t="s">
        <v>207</v>
      </c>
      <c r="B292" s="400"/>
      <c r="C292" s="400"/>
      <c r="D292" s="71"/>
      <c r="E292" s="71"/>
    </row>
    <row r="293" spans="1:5" ht="22.5" customHeight="1" thickBot="1" x14ac:dyDescent="0.3">
      <c r="A293" s="396" t="s">
        <v>243</v>
      </c>
      <c r="B293" s="397"/>
      <c r="C293" s="397"/>
      <c r="D293" s="397"/>
      <c r="E293" s="398"/>
    </row>
    <row r="294" spans="1:5" x14ac:dyDescent="0.25">
      <c r="A294" s="72"/>
      <c r="B294" s="72"/>
      <c r="C294" s="73"/>
      <c r="D294" s="74"/>
      <c r="E294" s="72"/>
    </row>
    <row r="295" spans="1:5" ht="15.75" thickBot="1" x14ac:dyDescent="0.3">
      <c r="A295" s="72" t="s">
        <v>209</v>
      </c>
      <c r="B295" s="72"/>
      <c r="C295" s="73"/>
      <c r="D295" s="75"/>
      <c r="E295" s="72"/>
    </row>
    <row r="296" spans="1:5" ht="22.5" customHeight="1" thickBot="1" x14ac:dyDescent="0.3">
      <c r="A296" s="396" t="s">
        <v>233</v>
      </c>
      <c r="B296" s="397"/>
      <c r="C296" s="397"/>
      <c r="D296" s="397"/>
      <c r="E296" s="398"/>
    </row>
    <row r="297" spans="1:5" x14ac:dyDescent="0.25">
      <c r="A297" s="8"/>
      <c r="B297" s="8"/>
      <c r="C297" s="8"/>
      <c r="D297" s="8"/>
      <c r="E297" s="8"/>
    </row>
    <row r="298" spans="1:5" ht="45.75" customHeight="1" x14ac:dyDescent="0.25">
      <c r="A298" s="9" t="s">
        <v>134</v>
      </c>
      <c r="B298" s="9" t="s">
        <v>135</v>
      </c>
      <c r="C298" s="9" t="s">
        <v>136</v>
      </c>
      <c r="D298" s="9" t="s">
        <v>137</v>
      </c>
      <c r="E298" s="9" t="s">
        <v>138</v>
      </c>
    </row>
    <row r="299" spans="1:5" ht="19.5" customHeight="1" x14ac:dyDescent="0.25">
      <c r="A299" s="10"/>
      <c r="B299" s="10"/>
      <c r="C299" s="10" t="s">
        <v>139</v>
      </c>
      <c r="D299" s="10" t="s">
        <v>140</v>
      </c>
      <c r="E299" s="10" t="s">
        <v>141</v>
      </c>
    </row>
    <row r="300" spans="1:5" x14ac:dyDescent="0.25">
      <c r="A300" s="11" t="str">
        <f>+'[1]CM.06-DEPRECIACION'!$A$9</f>
        <v xml:space="preserve">Computadora </v>
      </c>
      <c r="B300" s="12" t="str">
        <f>+'[1]CM.06-DEPRECIACION'!$C$9</f>
        <v>Unidad</v>
      </c>
      <c r="C300" s="13">
        <f t="shared" ref="C300:C305" si="11">E300/D300</f>
        <v>7.9925399154078675E-2</v>
      </c>
      <c r="D300" s="14">
        <f>+'[1]CM.06-DEPRECIACION'!$F$9</f>
        <v>432.63475666264787</v>
      </c>
      <c r="E300" s="15">
        <v>34.578505614189829</v>
      </c>
    </row>
    <row r="301" spans="1:5" x14ac:dyDescent="0.25">
      <c r="A301" s="16" t="str">
        <f>+'[1]CM.06-DEPRECIACION'!$A$10</f>
        <v xml:space="preserve">Impresora </v>
      </c>
      <c r="B301" s="17" t="str">
        <f>+'[1]CM.06-DEPRECIACION'!$C$10</f>
        <v>Unidad</v>
      </c>
      <c r="C301" s="18">
        <f t="shared" si="11"/>
        <v>7.9925399154078675E-2</v>
      </c>
      <c r="D301" s="19">
        <f>+'[1]CM.06-DEPRECIACION'!$F$10</f>
        <v>572.1878112864174</v>
      </c>
      <c r="E301" s="20">
        <v>45.732339208165556</v>
      </c>
    </row>
    <row r="302" spans="1:5" x14ac:dyDescent="0.25">
      <c r="A302" s="16" t="str">
        <f>+'[1]CM.06-DEPRECIACION'!$A$11</f>
        <v>Modulo de Trabajo</v>
      </c>
      <c r="B302" s="17" t="str">
        <f>+'[1]CM.06-DEPRECIACION'!$C$11</f>
        <v>Unidad</v>
      </c>
      <c r="C302" s="18">
        <f t="shared" si="11"/>
        <v>0</v>
      </c>
      <c r="D302" s="19">
        <f>+'[1]CM.06-DEPRECIACION'!$F$11</f>
        <v>114.19253400000001</v>
      </c>
      <c r="E302" s="20">
        <v>0</v>
      </c>
    </row>
    <row r="303" spans="1:5" x14ac:dyDescent="0.25">
      <c r="A303" s="16" t="str">
        <f>+'[1]CM.06-DEPRECIACION'!$A$12</f>
        <v xml:space="preserve">Escritorio </v>
      </c>
      <c r="B303" s="17" t="str">
        <f>+'[1]CM.06-DEPRECIACION'!$C$12</f>
        <v>Unidad</v>
      </c>
      <c r="C303" s="18">
        <f t="shared" si="11"/>
        <v>2.2975451131378069E-2</v>
      </c>
      <c r="D303" s="19">
        <f>+'[1]CM.06-DEPRECIACION'!$F$12</f>
        <v>66.359206896551726</v>
      </c>
      <c r="E303" s="20">
        <v>1.5246327151687307</v>
      </c>
    </row>
    <row r="304" spans="1:5" x14ac:dyDescent="0.25">
      <c r="A304" s="16" t="str">
        <f>+'[1]CM.06-DEPRECIACION'!$A$13</f>
        <v>Sillon Giratorio</v>
      </c>
      <c r="B304" s="17" t="str">
        <f>+'[1]CM.06-DEPRECIACION'!$C$13</f>
        <v>Unidad</v>
      </c>
      <c r="C304" s="18">
        <f t="shared" si="11"/>
        <v>2.1579404616234264E-4</v>
      </c>
      <c r="D304" s="19">
        <f>+'[1]CM.06-DEPRECIACION'!$F$13</f>
        <v>52.228571428571435</v>
      </c>
      <c r="E304" s="20">
        <v>1.1270614753850354E-2</v>
      </c>
    </row>
    <row r="305" spans="1:5" x14ac:dyDescent="0.25">
      <c r="A305" s="21" t="str">
        <f>+'[1]CM.06-DEPRECIACION'!$A$14</f>
        <v>Armario</v>
      </c>
      <c r="B305" s="22" t="str">
        <f>+'[1]CM.06-DEPRECIACION'!$C$14</f>
        <v>Unidad</v>
      </c>
      <c r="C305" s="23">
        <f t="shared" si="11"/>
        <v>0.17688318870850897</v>
      </c>
      <c r="D305" s="24">
        <f>+'[2]CM.06-DEPRECIACION'!$F$14</f>
        <v>123.04117647058825</v>
      </c>
      <c r="E305" s="25">
        <v>21.763915636564015</v>
      </c>
    </row>
    <row r="306" spans="1:5" x14ac:dyDescent="0.25">
      <c r="A306" s="26"/>
      <c r="B306" s="27"/>
      <c r="C306" s="28" t="s">
        <v>142</v>
      </c>
      <c r="D306" s="29"/>
      <c r="E306" s="30">
        <f>+SUM(E300:E305)</f>
        <v>103.610663788842</v>
      </c>
    </row>
    <row r="307" spans="1:5" x14ac:dyDescent="0.25">
      <c r="A307" s="26"/>
      <c r="B307" s="27"/>
      <c r="C307" s="31" t="s">
        <v>143</v>
      </c>
      <c r="D307" s="32"/>
      <c r="E307" s="108">
        <v>12</v>
      </c>
    </row>
    <row r="308" spans="1:5" x14ac:dyDescent="0.25">
      <c r="A308" s="26"/>
      <c r="B308" s="27"/>
      <c r="C308" s="33" t="s">
        <v>144</v>
      </c>
      <c r="D308" s="34"/>
      <c r="E308" s="30">
        <f>+E306/E307</f>
        <v>8.6342219824035009</v>
      </c>
    </row>
    <row r="309" spans="1:5" x14ac:dyDescent="0.25">
      <c r="A309" s="1"/>
      <c r="B309" s="1"/>
      <c r="C309" s="1"/>
      <c r="D309" s="1"/>
      <c r="E309" s="1"/>
    </row>
    <row r="310" spans="1:5" x14ac:dyDescent="0.25">
      <c r="A310" s="350" t="s">
        <v>145</v>
      </c>
      <c r="B310" s="350"/>
      <c r="C310" s="350"/>
      <c r="D310" s="350"/>
      <c r="E310" s="350"/>
    </row>
    <row r="313" spans="1:5" ht="45.75" customHeight="1" x14ac:dyDescent="0.25">
      <c r="A313" s="351" t="s">
        <v>129</v>
      </c>
      <c r="B313" s="351"/>
      <c r="C313" s="351"/>
      <c r="D313" s="351"/>
      <c r="E313" s="351"/>
    </row>
    <row r="314" spans="1:5" x14ac:dyDescent="0.25">
      <c r="A314" s="1"/>
      <c r="B314" s="1"/>
      <c r="C314" s="1"/>
      <c r="D314" s="1"/>
      <c r="E314" s="1"/>
    </row>
    <row r="315" spans="1:5" ht="15.75" x14ac:dyDescent="0.25">
      <c r="A315" s="357" t="s">
        <v>130</v>
      </c>
      <c r="B315" s="357"/>
      <c r="C315" s="357"/>
      <c r="D315" s="357"/>
      <c r="E315" s="357"/>
    </row>
    <row r="316" spans="1:5" ht="15.75" x14ac:dyDescent="0.25">
      <c r="A316" s="352" t="s">
        <v>131</v>
      </c>
      <c r="B316" s="352"/>
      <c r="C316" s="352"/>
      <c r="D316" s="352"/>
      <c r="E316" s="352"/>
    </row>
    <row r="317" spans="1:5" x14ac:dyDescent="0.25">
      <c r="A317" s="2"/>
      <c r="B317" s="3"/>
      <c r="C317" s="3"/>
      <c r="D317" s="2"/>
      <c r="E317" s="2"/>
    </row>
    <row r="318" spans="1:5" ht="15.75" thickBot="1" x14ac:dyDescent="0.3">
      <c r="A318" s="400" t="s">
        <v>207</v>
      </c>
      <c r="B318" s="400"/>
      <c r="C318" s="400"/>
      <c r="D318" s="71"/>
      <c r="E318" s="71"/>
    </row>
    <row r="319" spans="1:5" ht="43.5" customHeight="1" thickBot="1" x14ac:dyDescent="0.3">
      <c r="A319" s="396" t="s">
        <v>244</v>
      </c>
      <c r="B319" s="397"/>
      <c r="C319" s="397"/>
      <c r="D319" s="397"/>
      <c r="E319" s="398"/>
    </row>
    <row r="320" spans="1:5" x14ac:dyDescent="0.25">
      <c r="A320" s="72"/>
      <c r="B320" s="72"/>
      <c r="C320" s="73"/>
      <c r="D320" s="74"/>
      <c r="E320" s="72"/>
    </row>
    <row r="321" spans="1:5" ht="15.75" thickBot="1" x14ac:dyDescent="0.3">
      <c r="A321" s="72" t="s">
        <v>209</v>
      </c>
      <c r="B321" s="72"/>
      <c r="C321" s="73"/>
      <c r="D321" s="75"/>
      <c r="E321" s="72"/>
    </row>
    <row r="322" spans="1:5" ht="25.5" customHeight="1" thickBot="1" x14ac:dyDescent="0.3">
      <c r="A322" s="396" t="s">
        <v>233</v>
      </c>
      <c r="B322" s="397"/>
      <c r="C322" s="397"/>
      <c r="D322" s="397"/>
      <c r="E322" s="398"/>
    </row>
    <row r="323" spans="1:5" x14ac:dyDescent="0.25">
      <c r="A323" s="8"/>
      <c r="B323" s="8"/>
      <c r="C323" s="8"/>
      <c r="D323" s="8"/>
      <c r="E323" s="8"/>
    </row>
    <row r="324" spans="1:5" ht="45.75" customHeight="1" x14ac:dyDescent="0.25">
      <c r="A324" s="9" t="s">
        <v>134</v>
      </c>
      <c r="B324" s="9" t="s">
        <v>135</v>
      </c>
      <c r="C324" s="9" t="s">
        <v>136</v>
      </c>
      <c r="D324" s="9" t="s">
        <v>137</v>
      </c>
      <c r="E324" s="9" t="s">
        <v>138</v>
      </c>
    </row>
    <row r="325" spans="1:5" ht="19.5" customHeight="1" x14ac:dyDescent="0.25">
      <c r="A325" s="10"/>
      <c r="B325" s="10"/>
      <c r="C325" s="10" t="s">
        <v>139</v>
      </c>
      <c r="D325" s="10" t="s">
        <v>140</v>
      </c>
      <c r="E325" s="10" t="s">
        <v>141</v>
      </c>
    </row>
    <row r="326" spans="1:5" x14ac:dyDescent="0.25">
      <c r="A326" s="11" t="str">
        <f>+'[1]CM.06-DEPRECIACION'!$A$9</f>
        <v xml:space="preserve">Computadora </v>
      </c>
      <c r="B326" s="12" t="str">
        <f>+'[1]CM.06-DEPRECIACION'!$C$9</f>
        <v>Unidad</v>
      </c>
      <c r="C326" s="13">
        <f t="shared" ref="C326:C331" si="12">E326/D326</f>
        <v>7.8849558783989818E-2</v>
      </c>
      <c r="D326" s="14">
        <f>+'[1]CM.06-DEPRECIACION'!$F$9</f>
        <v>432.63475666264787</v>
      </c>
      <c r="E326" s="15">
        <v>34.113059677468584</v>
      </c>
    </row>
    <row r="327" spans="1:5" x14ac:dyDescent="0.25">
      <c r="A327" s="16" t="str">
        <f>+'[1]CM.06-DEPRECIACION'!$A$10</f>
        <v xml:space="preserve">Impresora </v>
      </c>
      <c r="B327" s="17" t="str">
        <f>+'[1]CM.06-DEPRECIACION'!$C$10</f>
        <v>Unidad</v>
      </c>
      <c r="C327" s="18">
        <f t="shared" si="12"/>
        <v>7.8849558783989818E-2</v>
      </c>
      <c r="D327" s="19">
        <f>+'[1]CM.06-DEPRECIACION'!$F$10</f>
        <v>572.1878112864174</v>
      </c>
      <c r="E327" s="20">
        <v>45.116756461510839</v>
      </c>
    </row>
    <row r="328" spans="1:5" x14ac:dyDescent="0.25">
      <c r="A328" s="16" t="str">
        <f>+'[1]CM.06-DEPRECIACION'!$A$11</f>
        <v>Modulo de Trabajo</v>
      </c>
      <c r="B328" s="17" t="str">
        <f>+'[1]CM.06-DEPRECIACION'!$C$11</f>
        <v>Unidad</v>
      </c>
      <c r="C328" s="18">
        <f t="shared" si="12"/>
        <v>0</v>
      </c>
      <c r="D328" s="19">
        <f>+'[1]CM.06-DEPRECIACION'!$F$11</f>
        <v>114.19253400000001</v>
      </c>
      <c r="E328" s="20">
        <v>0</v>
      </c>
    </row>
    <row r="329" spans="1:5" x14ac:dyDescent="0.25">
      <c r="A329" s="16" t="str">
        <f>+'[1]CM.06-DEPRECIACION'!$A$12</f>
        <v xml:space="preserve">Escritorio </v>
      </c>
      <c r="B329" s="17" t="str">
        <f>+'[1]CM.06-DEPRECIACION'!$C$12</f>
        <v>Unidad</v>
      </c>
      <c r="C329" s="18">
        <f t="shared" si="12"/>
        <v>3.2915641576617284E-2</v>
      </c>
      <c r="D329" s="19">
        <f>+'[1]CM.06-DEPRECIACION'!$F$12</f>
        <v>66.359206896551726</v>
      </c>
      <c r="E329" s="20">
        <v>2.1842558695154866</v>
      </c>
    </row>
    <row r="330" spans="1:5" x14ac:dyDescent="0.25">
      <c r="A330" s="16" t="str">
        <f>+'[1]CM.06-DEPRECIACION'!$A$13</f>
        <v>Sillon Giratorio</v>
      </c>
      <c r="B330" s="17" t="str">
        <f>+'[1]CM.06-DEPRECIACION'!$C$13</f>
        <v>Unidad</v>
      </c>
      <c r="C330" s="18">
        <f t="shared" si="12"/>
        <v>3.2369106924351395E-4</v>
      </c>
      <c r="D330" s="19">
        <f>+'[1]CM.06-DEPRECIACION'!$F$13</f>
        <v>52.228571428571435</v>
      </c>
      <c r="E330" s="20">
        <v>1.690592213077553E-2</v>
      </c>
    </row>
    <row r="331" spans="1:5" x14ac:dyDescent="0.25">
      <c r="A331" s="21" t="str">
        <f>+'[1]CM.06-DEPRECIACION'!$A$14</f>
        <v>Armario</v>
      </c>
      <c r="B331" s="22" t="str">
        <f>+'[1]CM.06-DEPRECIACION'!$C$14</f>
        <v>Unidad</v>
      </c>
      <c r="C331" s="23">
        <f t="shared" si="12"/>
        <v>0.25449203721961472</v>
      </c>
      <c r="D331" s="24">
        <f>+'[2]CM.06-DEPRECIACION'!$F$14</f>
        <v>123.04117647058825</v>
      </c>
      <c r="E331" s="25">
        <v>31.312999661898132</v>
      </c>
    </row>
    <row r="332" spans="1:5" x14ac:dyDescent="0.25">
      <c r="A332" s="26"/>
      <c r="B332" s="27"/>
      <c r="C332" s="28" t="s">
        <v>142</v>
      </c>
      <c r="D332" s="29"/>
      <c r="E332" s="30">
        <f>+SUM(E326:E331)</f>
        <v>112.74397759252382</v>
      </c>
    </row>
    <row r="333" spans="1:5" x14ac:dyDescent="0.25">
      <c r="A333" s="26"/>
      <c r="B333" s="27"/>
      <c r="C333" s="31" t="s">
        <v>143</v>
      </c>
      <c r="D333" s="32"/>
      <c r="E333" s="108">
        <v>18</v>
      </c>
    </row>
    <row r="334" spans="1:5" x14ac:dyDescent="0.25">
      <c r="A334" s="26"/>
      <c r="B334" s="27"/>
      <c r="C334" s="33" t="s">
        <v>144</v>
      </c>
      <c r="D334" s="34"/>
      <c r="E334" s="30">
        <f>+E332/E333</f>
        <v>6.2635543106957678</v>
      </c>
    </row>
    <row r="335" spans="1:5" x14ac:dyDescent="0.25">
      <c r="A335" s="1"/>
      <c r="B335" s="1"/>
      <c r="C335" s="1"/>
      <c r="D335" s="1"/>
      <c r="E335" s="1"/>
    </row>
    <row r="336" spans="1:5" x14ac:dyDescent="0.25">
      <c r="A336" s="350" t="s">
        <v>145</v>
      </c>
      <c r="B336" s="350"/>
      <c r="C336" s="350"/>
      <c r="D336" s="350"/>
      <c r="E336" s="350"/>
    </row>
    <row r="339" spans="1:5" ht="46.5" customHeight="1" x14ac:dyDescent="0.25">
      <c r="A339" s="351" t="s">
        <v>129</v>
      </c>
      <c r="B339" s="351"/>
      <c r="C339" s="351"/>
      <c r="D339" s="351"/>
      <c r="E339" s="351"/>
    </row>
    <row r="340" spans="1:5" x14ac:dyDescent="0.25">
      <c r="A340" s="1"/>
      <c r="B340" s="1"/>
      <c r="C340" s="1"/>
      <c r="D340" s="1"/>
      <c r="E340" s="1"/>
    </row>
    <row r="341" spans="1:5" ht="15.75" x14ac:dyDescent="0.25">
      <c r="A341" s="357" t="s">
        <v>130</v>
      </c>
      <c r="B341" s="357"/>
      <c r="C341" s="357"/>
      <c r="D341" s="357"/>
      <c r="E341" s="357"/>
    </row>
    <row r="342" spans="1:5" ht="15.75" x14ac:dyDescent="0.25">
      <c r="A342" s="352" t="s">
        <v>131</v>
      </c>
      <c r="B342" s="352"/>
      <c r="C342" s="352"/>
      <c r="D342" s="352"/>
      <c r="E342" s="352"/>
    </row>
    <row r="343" spans="1:5" x14ac:dyDescent="0.25">
      <c r="A343" s="2"/>
      <c r="B343" s="3"/>
      <c r="C343" s="3"/>
      <c r="D343" s="2"/>
      <c r="E343" s="2"/>
    </row>
    <row r="344" spans="1:5" ht="15.75" thickBot="1" x14ac:dyDescent="0.3">
      <c r="A344" s="400" t="s">
        <v>207</v>
      </c>
      <c r="B344" s="400"/>
      <c r="C344" s="400"/>
      <c r="D344" s="71"/>
      <c r="E344" s="71"/>
    </row>
    <row r="345" spans="1:5" ht="45.75" customHeight="1" thickBot="1" x14ac:dyDescent="0.3">
      <c r="A345" s="396" t="s">
        <v>245</v>
      </c>
      <c r="B345" s="397"/>
      <c r="C345" s="397"/>
      <c r="D345" s="397"/>
      <c r="E345" s="398"/>
    </row>
    <row r="346" spans="1:5" x14ac:dyDescent="0.25">
      <c r="A346" s="72"/>
      <c r="B346" s="72"/>
      <c r="C346" s="73"/>
      <c r="D346" s="74"/>
      <c r="E346" s="72"/>
    </row>
    <row r="347" spans="1:5" ht="15.75" thickBot="1" x14ac:dyDescent="0.3">
      <c r="A347" s="72" t="s">
        <v>209</v>
      </c>
      <c r="B347" s="72"/>
      <c r="C347" s="73"/>
      <c r="D347" s="75"/>
      <c r="E347" s="72"/>
    </row>
    <row r="348" spans="1:5" ht="26.25" customHeight="1" thickBot="1" x14ac:dyDescent="0.3">
      <c r="A348" s="396" t="s">
        <v>233</v>
      </c>
      <c r="B348" s="397"/>
      <c r="C348" s="397"/>
      <c r="D348" s="397"/>
      <c r="E348" s="398"/>
    </row>
    <row r="349" spans="1:5" x14ac:dyDescent="0.25">
      <c r="A349" s="8"/>
      <c r="B349" s="8"/>
      <c r="C349" s="8"/>
      <c r="D349" s="8"/>
      <c r="E349" s="8"/>
    </row>
    <row r="350" spans="1:5" ht="45.75" customHeight="1" x14ac:dyDescent="0.25">
      <c r="A350" s="9" t="s">
        <v>134</v>
      </c>
      <c r="B350" s="9" t="s">
        <v>135</v>
      </c>
      <c r="C350" s="9" t="s">
        <v>136</v>
      </c>
      <c r="D350" s="9" t="s">
        <v>137</v>
      </c>
      <c r="E350" s="9" t="s">
        <v>138</v>
      </c>
    </row>
    <row r="351" spans="1:5" ht="19.5" customHeight="1" x14ac:dyDescent="0.25">
      <c r="A351" s="10"/>
      <c r="B351" s="10"/>
      <c r="C351" s="10" t="s">
        <v>139</v>
      </c>
      <c r="D351" s="10" t="s">
        <v>140</v>
      </c>
      <c r="E351" s="10" t="s">
        <v>141</v>
      </c>
    </row>
    <row r="352" spans="1:5" x14ac:dyDescent="0.25">
      <c r="A352" s="11" t="str">
        <f>+'[1]CM.06-DEPRECIACION'!$A$9</f>
        <v xml:space="preserve">Computadora </v>
      </c>
      <c r="B352" s="12" t="str">
        <f>+'[1]CM.06-DEPRECIACION'!$C$9</f>
        <v>Unidad</v>
      </c>
      <c r="C352" s="13">
        <f t="shared" ref="C352:C357" si="13">E352/D352</f>
        <v>0.4555835321251579</v>
      </c>
      <c r="D352" s="14">
        <f>+'[1]CM.06-DEPRECIACION'!$F$9</f>
        <v>432.63475666264787</v>
      </c>
      <c r="E352" s="15">
        <v>197.1012705604773</v>
      </c>
    </row>
    <row r="353" spans="1:5" x14ac:dyDescent="0.25">
      <c r="A353" s="16" t="str">
        <f>+'[1]CM.06-DEPRECIACION'!$A$10</f>
        <v xml:space="preserve">Impresora </v>
      </c>
      <c r="B353" s="17" t="str">
        <f>+'[1]CM.06-DEPRECIACION'!$C$10</f>
        <v>Unidad</v>
      </c>
      <c r="C353" s="18">
        <f t="shared" si="13"/>
        <v>0.45558353212515784</v>
      </c>
      <c r="D353" s="19">
        <f>+'[1]CM.06-DEPRECIACION'!$F$10</f>
        <v>572.1878112864174</v>
      </c>
      <c r="E353" s="20">
        <v>260.67934410482928</v>
      </c>
    </row>
    <row r="354" spans="1:5" x14ac:dyDescent="0.25">
      <c r="A354" s="16" t="str">
        <f>+'[1]CM.06-DEPRECIACION'!$A$11</f>
        <v>Modulo de Trabajo</v>
      </c>
      <c r="B354" s="17" t="str">
        <f>+'[1]CM.06-DEPRECIACION'!$C$11</f>
        <v>Unidad</v>
      </c>
      <c r="C354" s="18">
        <f t="shared" si="13"/>
        <v>0</v>
      </c>
      <c r="D354" s="19">
        <f>+'[1]CM.06-DEPRECIACION'!$F$11</f>
        <v>114.19253400000001</v>
      </c>
      <c r="E354" s="20">
        <v>0</v>
      </c>
    </row>
    <row r="355" spans="1:5" x14ac:dyDescent="0.25">
      <c r="A355" s="16" t="str">
        <f>+'[1]CM.06-DEPRECIACION'!$A$12</f>
        <v xml:space="preserve">Escritorio </v>
      </c>
      <c r="B355" s="17" t="str">
        <f>+'[1]CM.06-DEPRECIACION'!$C$12</f>
        <v>Unidad</v>
      </c>
      <c r="C355" s="18">
        <f t="shared" si="13"/>
        <v>0.19529133461671358</v>
      </c>
      <c r="D355" s="19">
        <f>+'[1]CM.06-DEPRECIACION'!$F$12</f>
        <v>66.359206896551726</v>
      </c>
      <c r="E355" s="20">
        <v>12.959378078934211</v>
      </c>
    </row>
    <row r="356" spans="1:5" x14ac:dyDescent="0.25">
      <c r="A356" s="16" t="str">
        <f>+'[1]CM.06-DEPRECIACION'!$A$13</f>
        <v>Sillon Giratorio</v>
      </c>
      <c r="B356" s="17" t="str">
        <f>+'[1]CM.06-DEPRECIACION'!$C$13</f>
        <v>Unidad</v>
      </c>
      <c r="C356" s="18">
        <f t="shared" si="13"/>
        <v>1.8342493923799125E-3</v>
      </c>
      <c r="D356" s="19">
        <f>+'[1]CM.06-DEPRECIACION'!$F$13</f>
        <v>52.228571428571435</v>
      </c>
      <c r="E356" s="20">
        <v>9.5800225407728007E-2</v>
      </c>
    </row>
    <row r="357" spans="1:5" x14ac:dyDescent="0.25">
      <c r="A357" s="21" t="str">
        <f>+'[1]CM.06-DEPRECIACION'!$A$14</f>
        <v>Armario</v>
      </c>
      <c r="B357" s="22" t="str">
        <f>+'[1]CM.06-DEPRECIACION'!$C$14</f>
        <v>Unidad</v>
      </c>
      <c r="C357" s="23">
        <f t="shared" si="13"/>
        <v>1.503507104022326</v>
      </c>
      <c r="D357" s="24">
        <f>+'[2]CM.06-DEPRECIACION'!$F$14</f>
        <v>123.04117647058825</v>
      </c>
      <c r="E357" s="25">
        <v>184.99328291079411</v>
      </c>
    </row>
    <row r="358" spans="1:5" x14ac:dyDescent="0.25">
      <c r="A358" s="26"/>
      <c r="B358" s="27"/>
      <c r="C358" s="28" t="s">
        <v>142</v>
      </c>
      <c r="D358" s="29"/>
      <c r="E358" s="30">
        <f>+SUM(E352:E357)</f>
        <v>655.82907588044259</v>
      </c>
    </row>
    <row r="359" spans="1:5" x14ac:dyDescent="0.25">
      <c r="A359" s="26"/>
      <c r="B359" s="27"/>
      <c r="C359" s="31" t="s">
        <v>143</v>
      </c>
      <c r="D359" s="32"/>
      <c r="E359" s="108">
        <v>102</v>
      </c>
    </row>
    <row r="360" spans="1:5" x14ac:dyDescent="0.25">
      <c r="A360" s="26"/>
      <c r="B360" s="27"/>
      <c r="C360" s="33" t="s">
        <v>144</v>
      </c>
      <c r="D360" s="34"/>
      <c r="E360" s="30">
        <f>+E358/E359</f>
        <v>6.4296968223572799</v>
      </c>
    </row>
    <row r="361" spans="1:5" x14ac:dyDescent="0.25">
      <c r="A361" s="1"/>
      <c r="B361" s="1"/>
      <c r="C361" s="1"/>
      <c r="D361" s="1"/>
      <c r="E361" s="1"/>
    </row>
    <row r="362" spans="1:5" x14ac:dyDescent="0.25">
      <c r="A362" s="350" t="s">
        <v>145</v>
      </c>
      <c r="B362" s="350"/>
      <c r="C362" s="350"/>
      <c r="D362" s="350"/>
      <c r="E362" s="350"/>
    </row>
    <row r="365" spans="1:5" ht="62.25" customHeight="1" x14ac:dyDescent="0.25">
      <c r="A365" s="351" t="s">
        <v>129</v>
      </c>
      <c r="B365" s="351"/>
      <c r="C365" s="351"/>
      <c r="D365" s="351"/>
      <c r="E365" s="351"/>
    </row>
    <row r="366" spans="1:5" x14ac:dyDescent="0.25">
      <c r="A366" s="1"/>
      <c r="B366" s="1"/>
      <c r="C366" s="1"/>
      <c r="D366" s="1"/>
      <c r="E366" s="1"/>
    </row>
    <row r="367" spans="1:5" ht="15.75" x14ac:dyDescent="0.25">
      <c r="A367" s="357" t="s">
        <v>130</v>
      </c>
      <c r="B367" s="357"/>
      <c r="C367" s="357"/>
      <c r="D367" s="357"/>
      <c r="E367" s="357"/>
    </row>
    <row r="368" spans="1:5" ht="15.75" x14ac:dyDescent="0.25">
      <c r="A368" s="352" t="s">
        <v>131</v>
      </c>
      <c r="B368" s="352"/>
      <c r="C368" s="352"/>
      <c r="D368" s="352"/>
      <c r="E368" s="352"/>
    </row>
    <row r="369" spans="1:5" x14ac:dyDescent="0.25">
      <c r="A369" s="2"/>
      <c r="B369" s="3"/>
      <c r="C369" s="3"/>
      <c r="D369" s="2"/>
      <c r="E369" s="2"/>
    </row>
    <row r="370" spans="1:5" ht="15.75" thickBot="1" x14ac:dyDescent="0.3">
      <c r="A370" s="400" t="s">
        <v>207</v>
      </c>
      <c r="B370" s="400"/>
      <c r="C370" s="400"/>
      <c r="D370" s="71"/>
      <c r="E370" s="71"/>
    </row>
    <row r="371" spans="1:5" ht="26.25" customHeight="1" thickBot="1" x14ac:dyDescent="0.3">
      <c r="A371" s="396" t="s">
        <v>246</v>
      </c>
      <c r="B371" s="397"/>
      <c r="C371" s="397"/>
      <c r="D371" s="397"/>
      <c r="E371" s="398"/>
    </row>
    <row r="372" spans="1:5" x14ac:dyDescent="0.25">
      <c r="A372" s="72"/>
      <c r="B372" s="72"/>
      <c r="C372" s="73"/>
      <c r="D372" s="74"/>
      <c r="E372" s="72"/>
    </row>
    <row r="373" spans="1:5" ht="15.75" thickBot="1" x14ac:dyDescent="0.3">
      <c r="A373" s="72" t="s">
        <v>209</v>
      </c>
      <c r="B373" s="72"/>
      <c r="C373" s="73"/>
      <c r="D373" s="75"/>
      <c r="E373" s="72"/>
    </row>
    <row r="374" spans="1:5" ht="21.75" customHeight="1" thickBot="1" x14ac:dyDescent="0.3">
      <c r="A374" s="396" t="s">
        <v>233</v>
      </c>
      <c r="B374" s="397"/>
      <c r="C374" s="397"/>
      <c r="D374" s="397"/>
      <c r="E374" s="398"/>
    </row>
    <row r="375" spans="1:5" x14ac:dyDescent="0.25">
      <c r="A375" s="8"/>
      <c r="B375" s="8"/>
      <c r="C375" s="8"/>
      <c r="D375" s="8"/>
      <c r="E375" s="8"/>
    </row>
    <row r="376" spans="1:5" ht="45.75" customHeight="1" x14ac:dyDescent="0.25">
      <c r="A376" s="9" t="s">
        <v>134</v>
      </c>
      <c r="B376" s="9" t="s">
        <v>135</v>
      </c>
      <c r="C376" s="9" t="s">
        <v>136</v>
      </c>
      <c r="D376" s="9" t="s">
        <v>137</v>
      </c>
      <c r="E376" s="9" t="s">
        <v>138</v>
      </c>
    </row>
    <row r="377" spans="1:5" ht="19.5" customHeight="1" x14ac:dyDescent="0.25">
      <c r="A377" s="10"/>
      <c r="B377" s="10"/>
      <c r="C377" s="10" t="s">
        <v>139</v>
      </c>
      <c r="D377" s="10" t="s">
        <v>140</v>
      </c>
      <c r="E377" s="10" t="s">
        <v>141</v>
      </c>
    </row>
    <row r="378" spans="1:5" x14ac:dyDescent="0.25">
      <c r="A378" s="11" t="str">
        <f>+'[1]CM.06-DEPRECIACION'!$A$9</f>
        <v xml:space="preserve">Computadora </v>
      </c>
      <c r="B378" s="12" t="str">
        <f>+'[1]CM.06-DEPRECIACION'!$C$9</f>
        <v>Unidad</v>
      </c>
      <c r="C378" s="13">
        <f t="shared" ref="C378:C383" si="14">E378/D378</f>
        <v>0.66873167412141532</v>
      </c>
      <c r="D378" s="14">
        <f>+'[1]CM.06-DEPRECIACION'!$F$9</f>
        <v>432.63475666264787</v>
      </c>
      <c r="E378" s="15">
        <v>289.31656510612368</v>
      </c>
    </row>
    <row r="379" spans="1:5" x14ac:dyDescent="0.25">
      <c r="A379" s="16" t="str">
        <f>+'[1]CM.06-DEPRECIACION'!$A$10</f>
        <v xml:space="preserve">Impresora </v>
      </c>
      <c r="B379" s="17" t="str">
        <f>+'[1]CM.06-DEPRECIACION'!$C$10</f>
        <v>Unidad</v>
      </c>
      <c r="C379" s="18">
        <f t="shared" si="14"/>
        <v>0.66873167412141532</v>
      </c>
      <c r="D379" s="19">
        <f>+'[1]CM.06-DEPRECIACION'!$F$10</f>
        <v>572.1878112864174</v>
      </c>
      <c r="E379" s="20">
        <v>382.64011295343437</v>
      </c>
    </row>
    <row r="380" spans="1:5" x14ac:dyDescent="0.25">
      <c r="A380" s="16" t="str">
        <f>+'[1]CM.06-DEPRECIACION'!$A$11</f>
        <v>Modulo de Trabajo</v>
      </c>
      <c r="B380" s="17" t="str">
        <f>+'[1]CM.06-DEPRECIACION'!$C$11</f>
        <v>Unidad</v>
      </c>
      <c r="C380" s="18">
        <f t="shared" si="14"/>
        <v>0</v>
      </c>
      <c r="D380" s="19">
        <f>+'[1]CM.06-DEPRECIACION'!$F$11</f>
        <v>114.19253400000001</v>
      </c>
      <c r="E380" s="20">
        <v>0</v>
      </c>
    </row>
    <row r="381" spans="1:5" x14ac:dyDescent="0.25">
      <c r="A381" s="16" t="str">
        <f>+'[1]CM.06-DEPRECIACION'!$A$12</f>
        <v xml:space="preserve">Escritorio </v>
      </c>
      <c r="B381" s="17" t="str">
        <f>+'[1]CM.06-DEPRECIACION'!$C$12</f>
        <v>Unidad</v>
      </c>
      <c r="C381" s="18">
        <f t="shared" si="14"/>
        <v>0.18652196893416464</v>
      </c>
      <c r="D381" s="19">
        <f>+'[1]CM.06-DEPRECIACION'!$F$12</f>
        <v>66.359206896551726</v>
      </c>
      <c r="E381" s="20">
        <v>12.377449927254425</v>
      </c>
    </row>
    <row r="382" spans="1:5" x14ac:dyDescent="0.25">
      <c r="A382" s="16" t="str">
        <f>+'[1]CM.06-DEPRECIACION'!$A$13</f>
        <v>Sillon Giratorio</v>
      </c>
      <c r="B382" s="17" t="str">
        <f>+'[1]CM.06-DEPRECIACION'!$C$13</f>
        <v>Unidad</v>
      </c>
      <c r="C382" s="18">
        <f t="shared" si="14"/>
        <v>1.8342493923799125E-3</v>
      </c>
      <c r="D382" s="19">
        <f>+'[1]CM.06-DEPRECIACION'!$F$13</f>
        <v>52.228571428571435</v>
      </c>
      <c r="E382" s="20">
        <v>9.5800225407728007E-2</v>
      </c>
    </row>
    <row r="383" spans="1:5" x14ac:dyDescent="0.25">
      <c r="A383" s="21" t="str">
        <f>+'[1]CM.06-DEPRECIACION'!$A$14</f>
        <v>Armario</v>
      </c>
      <c r="B383" s="22" t="str">
        <f>+'[1]CM.06-DEPRECIACION'!$C$14</f>
        <v>Unidad</v>
      </c>
      <c r="C383" s="23">
        <f t="shared" si="14"/>
        <v>1.3782964559052606</v>
      </c>
      <c r="D383" s="24">
        <f>+'[2]CM.06-DEPRECIACION'!$F$14</f>
        <v>123.04117647058825</v>
      </c>
      <c r="E383" s="25">
        <v>169.58721745982552</v>
      </c>
    </row>
    <row r="384" spans="1:5" x14ac:dyDescent="0.25">
      <c r="A384" s="26"/>
      <c r="B384" s="27"/>
      <c r="C384" s="28" t="s">
        <v>142</v>
      </c>
      <c r="D384" s="29"/>
      <c r="E384" s="30">
        <f>+SUM(E378:E383)</f>
        <v>854.01714567204579</v>
      </c>
    </row>
    <row r="385" spans="1:5" x14ac:dyDescent="0.25">
      <c r="A385" s="26"/>
      <c r="B385" s="27"/>
      <c r="C385" s="31" t="s">
        <v>143</v>
      </c>
      <c r="D385" s="32"/>
      <c r="E385" s="108">
        <v>102</v>
      </c>
    </row>
    <row r="386" spans="1:5" x14ac:dyDescent="0.25">
      <c r="A386" s="26"/>
      <c r="B386" s="27"/>
      <c r="C386" s="33" t="s">
        <v>144</v>
      </c>
      <c r="D386" s="34"/>
      <c r="E386" s="30">
        <f>+E384/E385</f>
        <v>8.372717114431822</v>
      </c>
    </row>
    <row r="387" spans="1:5" x14ac:dyDescent="0.25">
      <c r="A387" s="1"/>
      <c r="B387" s="1"/>
      <c r="C387" s="1"/>
      <c r="D387" s="1"/>
      <c r="E387" s="1"/>
    </row>
    <row r="388" spans="1:5" x14ac:dyDescent="0.25">
      <c r="A388" s="350" t="s">
        <v>145</v>
      </c>
      <c r="B388" s="350"/>
      <c r="C388" s="350"/>
      <c r="D388" s="350"/>
      <c r="E388" s="350"/>
    </row>
    <row r="391" spans="1:5" ht="53.25" customHeight="1" x14ac:dyDescent="0.25">
      <c r="A391" s="351" t="s">
        <v>129</v>
      </c>
      <c r="B391" s="351"/>
      <c r="C391" s="351"/>
      <c r="D391" s="351"/>
      <c r="E391" s="351"/>
    </row>
    <row r="392" spans="1:5" x14ac:dyDescent="0.25">
      <c r="A392" s="1"/>
      <c r="B392" s="1"/>
      <c r="C392" s="1"/>
      <c r="D392" s="1"/>
      <c r="E392" s="1"/>
    </row>
    <row r="393" spans="1:5" ht="15.75" x14ac:dyDescent="0.25">
      <c r="A393" s="357" t="s">
        <v>130</v>
      </c>
      <c r="B393" s="357"/>
      <c r="C393" s="357"/>
      <c r="D393" s="357"/>
      <c r="E393" s="357"/>
    </row>
    <row r="394" spans="1:5" ht="15.75" x14ac:dyDescent="0.25">
      <c r="A394" s="352" t="s">
        <v>131</v>
      </c>
      <c r="B394" s="352"/>
      <c r="C394" s="352"/>
      <c r="D394" s="352"/>
      <c r="E394" s="352"/>
    </row>
    <row r="395" spans="1:5" x14ac:dyDescent="0.25">
      <c r="A395" s="2"/>
      <c r="B395" s="3"/>
      <c r="C395" s="3"/>
      <c r="D395" s="2"/>
      <c r="E395" s="2"/>
    </row>
    <row r="396" spans="1:5" ht="15.75" thickBot="1" x14ac:dyDescent="0.3">
      <c r="A396" s="400" t="s">
        <v>207</v>
      </c>
      <c r="B396" s="400"/>
      <c r="C396" s="400"/>
      <c r="D396" s="71"/>
      <c r="E396" s="71"/>
    </row>
    <row r="397" spans="1:5" ht="39.75" customHeight="1" thickBot="1" x14ac:dyDescent="0.3">
      <c r="A397" s="396" t="s">
        <v>247</v>
      </c>
      <c r="B397" s="397"/>
      <c r="C397" s="397"/>
      <c r="D397" s="397"/>
      <c r="E397" s="398"/>
    </row>
    <row r="398" spans="1:5" x14ac:dyDescent="0.25">
      <c r="A398" s="72"/>
      <c r="B398" s="72"/>
      <c r="C398" s="73"/>
      <c r="D398" s="74"/>
      <c r="E398" s="72"/>
    </row>
    <row r="399" spans="1:5" ht="15.75" thickBot="1" x14ac:dyDescent="0.3">
      <c r="A399" s="72" t="s">
        <v>209</v>
      </c>
      <c r="B399" s="72"/>
      <c r="C399" s="73"/>
      <c r="D399" s="75"/>
      <c r="E399" s="72"/>
    </row>
    <row r="400" spans="1:5" ht="24" customHeight="1" thickBot="1" x14ac:dyDescent="0.3">
      <c r="A400" s="396" t="s">
        <v>233</v>
      </c>
      <c r="B400" s="397"/>
      <c r="C400" s="397"/>
      <c r="D400" s="397"/>
      <c r="E400" s="398"/>
    </row>
    <row r="401" spans="1:5" x14ac:dyDescent="0.25">
      <c r="A401" s="8"/>
      <c r="B401" s="8"/>
      <c r="C401" s="8"/>
      <c r="D401" s="8"/>
      <c r="E401" s="8"/>
    </row>
    <row r="402" spans="1:5" ht="45.75" customHeight="1" x14ac:dyDescent="0.25">
      <c r="A402" s="9" t="s">
        <v>134</v>
      </c>
      <c r="B402" s="9" t="s">
        <v>135</v>
      </c>
      <c r="C402" s="9" t="s">
        <v>136</v>
      </c>
      <c r="D402" s="9" t="s">
        <v>137</v>
      </c>
      <c r="E402" s="9" t="s">
        <v>138</v>
      </c>
    </row>
    <row r="403" spans="1:5" ht="19.5" customHeight="1" x14ac:dyDescent="0.25">
      <c r="A403" s="10"/>
      <c r="B403" s="10"/>
      <c r="C403" s="10" t="s">
        <v>139</v>
      </c>
      <c r="D403" s="10" t="s">
        <v>140</v>
      </c>
      <c r="E403" s="10" t="s">
        <v>141</v>
      </c>
    </row>
    <row r="404" spans="1:5" x14ac:dyDescent="0.25">
      <c r="A404" s="11" t="str">
        <f>+'[1]CM.06-DEPRECIACION'!$A$9</f>
        <v xml:space="preserve">Computadora </v>
      </c>
      <c r="B404" s="12" t="str">
        <f>+'[1]CM.06-DEPRECIACION'!$C$9</f>
        <v>Unidad</v>
      </c>
      <c r="C404" s="13">
        <f t="shared" ref="C404:C409" si="15">E404/D404</f>
        <v>7.6404107801826765E-3</v>
      </c>
      <c r="D404" s="14">
        <f>+'[1]CM.06-DEPRECIACION'!$F$9</f>
        <v>432.63475666264787</v>
      </c>
      <c r="E404" s="15">
        <v>3.3055072586870038</v>
      </c>
    </row>
    <row r="405" spans="1:5" x14ac:dyDescent="0.25">
      <c r="A405" s="16" t="str">
        <f>+'[1]CM.06-DEPRECIACION'!$A$10</f>
        <v xml:space="preserve">Impresora </v>
      </c>
      <c r="B405" s="17" t="str">
        <f>+'[1]CM.06-DEPRECIACION'!$C$10</f>
        <v>Unidad</v>
      </c>
      <c r="C405" s="18">
        <f t="shared" si="15"/>
        <v>7.6404107801826765E-3</v>
      </c>
      <c r="D405" s="19">
        <f>+'[1]CM.06-DEPRECIACION'!$F$10</f>
        <v>572.1878112864174</v>
      </c>
      <c r="E405" s="20">
        <v>4.3717499216418743</v>
      </c>
    </row>
    <row r="406" spans="1:5" x14ac:dyDescent="0.25">
      <c r="A406" s="16" t="str">
        <f>+'[1]CM.06-DEPRECIACION'!$A$11</f>
        <v>Modulo de Trabajo</v>
      </c>
      <c r="B406" s="17" t="str">
        <f>+'[1]CM.06-DEPRECIACION'!$C$11</f>
        <v>Unidad</v>
      </c>
      <c r="C406" s="18">
        <f t="shared" si="15"/>
        <v>0</v>
      </c>
      <c r="D406" s="19">
        <f>+'[1]CM.06-DEPRECIACION'!$F$11</f>
        <v>114.19253400000001</v>
      </c>
      <c r="E406" s="20">
        <v>0</v>
      </c>
    </row>
    <row r="407" spans="1:5" x14ac:dyDescent="0.25">
      <c r="A407" s="16" t="str">
        <f>+'[1]CM.06-DEPRECIACION'!$A$12</f>
        <v xml:space="preserve">Escritorio </v>
      </c>
      <c r="B407" s="17" t="str">
        <f>+'[1]CM.06-DEPRECIACION'!$C$12</f>
        <v>Unidad</v>
      </c>
      <c r="C407" s="18">
        <f t="shared" si="15"/>
        <v>5.7438627828445173E-3</v>
      </c>
      <c r="D407" s="19">
        <f>+'[1]CM.06-DEPRECIACION'!$F$12</f>
        <v>66.359206896551726</v>
      </c>
      <c r="E407" s="20">
        <v>0.38115817879218267</v>
      </c>
    </row>
    <row r="408" spans="1:5" x14ac:dyDescent="0.25">
      <c r="A408" s="16" t="str">
        <f>+'[1]CM.06-DEPRECIACION'!$A$13</f>
        <v>Sillon Giratorio</v>
      </c>
      <c r="B408" s="17" t="str">
        <f>+'[1]CM.06-DEPRECIACION'!$C$13</f>
        <v>Unidad</v>
      </c>
      <c r="C408" s="18">
        <f t="shared" si="15"/>
        <v>5.394851154058566E-5</v>
      </c>
      <c r="D408" s="19">
        <f>+'[1]CM.06-DEPRECIACION'!$F$13</f>
        <v>52.228571428571435</v>
      </c>
      <c r="E408" s="20">
        <v>2.8176536884625884E-3</v>
      </c>
    </row>
    <row r="409" spans="1:5" x14ac:dyDescent="0.25">
      <c r="A409" s="21" t="str">
        <f>+'[1]CM.06-DEPRECIACION'!$A$14</f>
        <v>Armario</v>
      </c>
      <c r="B409" s="22" t="str">
        <f>+'[1]CM.06-DEPRECIACION'!$C$14</f>
        <v>Unidad</v>
      </c>
      <c r="C409" s="23">
        <f t="shared" si="15"/>
        <v>4.0135108131190846E-2</v>
      </c>
      <c r="D409" s="24">
        <f>+'[2]CM.06-DEPRECIACION'!$F$14</f>
        <v>123.04117647058825</v>
      </c>
      <c r="E409" s="25">
        <v>4.9382709222359944</v>
      </c>
    </row>
    <row r="410" spans="1:5" x14ac:dyDescent="0.25">
      <c r="A410" s="26"/>
      <c r="B410" s="27"/>
      <c r="C410" s="28" t="s">
        <v>142</v>
      </c>
      <c r="D410" s="29"/>
      <c r="E410" s="30">
        <f>+SUM(E404:E409)</f>
        <v>12.999503935045517</v>
      </c>
    </row>
    <row r="411" spans="1:5" x14ac:dyDescent="0.25">
      <c r="A411" s="26"/>
      <c r="B411" s="27"/>
      <c r="C411" s="31" t="s">
        <v>143</v>
      </c>
      <c r="D411" s="32"/>
      <c r="E411" s="108">
        <v>3</v>
      </c>
    </row>
    <row r="412" spans="1:5" x14ac:dyDescent="0.25">
      <c r="A412" s="26"/>
      <c r="B412" s="27"/>
      <c r="C412" s="33" t="s">
        <v>144</v>
      </c>
      <c r="D412" s="34"/>
      <c r="E412" s="30">
        <f>+E410/E411</f>
        <v>4.3331679783485058</v>
      </c>
    </row>
    <row r="413" spans="1:5" x14ac:dyDescent="0.25">
      <c r="A413" s="1"/>
      <c r="B413" s="1"/>
      <c r="C413" s="1"/>
      <c r="D413" s="1"/>
      <c r="E413" s="1"/>
    </row>
    <row r="414" spans="1:5" x14ac:dyDescent="0.25">
      <c r="A414" s="350" t="s">
        <v>145</v>
      </c>
      <c r="B414" s="350"/>
      <c r="C414" s="350"/>
      <c r="D414" s="350"/>
      <c r="E414" s="350"/>
    </row>
    <row r="418" spans="1:5" ht="52.5" customHeight="1" x14ac:dyDescent="0.25">
      <c r="A418" s="351" t="s">
        <v>129</v>
      </c>
      <c r="B418" s="351"/>
      <c r="C418" s="351"/>
      <c r="D418" s="351"/>
      <c r="E418" s="351"/>
    </row>
    <row r="419" spans="1:5" x14ac:dyDescent="0.25">
      <c r="A419" s="1"/>
      <c r="B419" s="1"/>
      <c r="C419" s="1"/>
      <c r="D419" s="1"/>
      <c r="E419" s="1"/>
    </row>
    <row r="420" spans="1:5" ht="15.75" x14ac:dyDescent="0.25">
      <c r="A420" s="357" t="s">
        <v>130</v>
      </c>
      <c r="B420" s="357"/>
      <c r="C420" s="357"/>
      <c r="D420" s="357"/>
      <c r="E420" s="357"/>
    </row>
    <row r="421" spans="1:5" ht="15.75" x14ac:dyDescent="0.25">
      <c r="A421" s="352" t="s">
        <v>131</v>
      </c>
      <c r="B421" s="352"/>
      <c r="C421" s="352"/>
      <c r="D421" s="352"/>
      <c r="E421" s="352"/>
    </row>
    <row r="422" spans="1:5" x14ac:dyDescent="0.25">
      <c r="A422" s="2"/>
      <c r="B422" s="3"/>
      <c r="C422" s="3"/>
      <c r="D422" s="2"/>
      <c r="E422" s="2"/>
    </row>
    <row r="423" spans="1:5" ht="15.75" thickBot="1" x14ac:dyDescent="0.3">
      <c r="A423" s="400" t="s">
        <v>207</v>
      </c>
      <c r="B423" s="400"/>
      <c r="C423" s="400"/>
      <c r="D423" s="71"/>
      <c r="E423" s="71"/>
    </row>
    <row r="424" spans="1:5" ht="39" customHeight="1" thickBot="1" x14ac:dyDescent="0.3">
      <c r="A424" s="396" t="s">
        <v>248</v>
      </c>
      <c r="B424" s="397"/>
      <c r="C424" s="397"/>
      <c r="D424" s="397"/>
      <c r="E424" s="398"/>
    </row>
    <row r="425" spans="1:5" x14ac:dyDescent="0.25">
      <c r="A425" s="72"/>
      <c r="B425" s="72"/>
      <c r="C425" s="73"/>
      <c r="D425" s="74"/>
      <c r="E425" s="72"/>
    </row>
    <row r="426" spans="1:5" ht="15.75" thickBot="1" x14ac:dyDescent="0.3">
      <c r="A426" s="72" t="s">
        <v>209</v>
      </c>
      <c r="B426" s="72"/>
      <c r="C426" s="73"/>
      <c r="D426" s="75"/>
      <c r="E426" s="72"/>
    </row>
    <row r="427" spans="1:5" ht="23.25" customHeight="1" thickBot="1" x14ac:dyDescent="0.3">
      <c r="A427" s="396" t="s">
        <v>233</v>
      </c>
      <c r="B427" s="397"/>
      <c r="C427" s="397"/>
      <c r="D427" s="397"/>
      <c r="E427" s="398"/>
    </row>
    <row r="428" spans="1:5" x14ac:dyDescent="0.25">
      <c r="A428" s="8"/>
      <c r="B428" s="8"/>
      <c r="C428" s="8"/>
      <c r="D428" s="8"/>
      <c r="E428" s="8"/>
    </row>
    <row r="429" spans="1:5" ht="45.75" customHeight="1" x14ac:dyDescent="0.25">
      <c r="A429" s="9" t="s">
        <v>134</v>
      </c>
      <c r="B429" s="9" t="s">
        <v>135</v>
      </c>
      <c r="C429" s="9" t="s">
        <v>136</v>
      </c>
      <c r="D429" s="9" t="s">
        <v>137</v>
      </c>
      <c r="E429" s="9" t="s">
        <v>138</v>
      </c>
    </row>
    <row r="430" spans="1:5" ht="19.5" customHeight="1" x14ac:dyDescent="0.25">
      <c r="A430" s="10"/>
      <c r="B430" s="10"/>
      <c r="C430" s="10" t="s">
        <v>139</v>
      </c>
      <c r="D430" s="10" t="s">
        <v>140</v>
      </c>
      <c r="E430" s="10" t="s">
        <v>141</v>
      </c>
    </row>
    <row r="431" spans="1:5" x14ac:dyDescent="0.25">
      <c r="A431" s="11" t="str">
        <f>+'[1]CM.06-DEPRECIACION'!$A$9</f>
        <v xml:space="preserve">Computadora </v>
      </c>
      <c r="B431" s="12" t="str">
        <f>+'[1]CM.06-DEPRECIACION'!$C$9</f>
        <v>Unidad</v>
      </c>
      <c r="C431" s="13">
        <f t="shared" ref="C431:C436" si="16">E431/D431</f>
        <v>7.366167691108521E-3</v>
      </c>
      <c r="D431" s="14">
        <f>+'[1]CM.06-DEPRECIACION'!$F$9</f>
        <v>432.63475666264787</v>
      </c>
      <c r="E431" s="15">
        <v>3.1868601665789935</v>
      </c>
    </row>
    <row r="432" spans="1:5" x14ac:dyDescent="0.25">
      <c r="A432" s="16" t="str">
        <f>+'[1]CM.06-DEPRECIACION'!$A$10</f>
        <v xml:space="preserve">Impresora </v>
      </c>
      <c r="B432" s="17" t="str">
        <f>+'[1]CM.06-DEPRECIACION'!$C$10</f>
        <v>Unidad</v>
      </c>
      <c r="C432" s="18">
        <f t="shared" si="16"/>
        <v>7.366167691108521E-3</v>
      </c>
      <c r="D432" s="19">
        <f>+'[1]CM.06-DEPRECIACION'!$F$10</f>
        <v>572.1878112864174</v>
      </c>
      <c r="E432" s="20">
        <v>4.2148313687441075</v>
      </c>
    </row>
    <row r="433" spans="1:5" x14ac:dyDescent="0.25">
      <c r="A433" s="16" t="str">
        <f>+'[1]CM.06-DEPRECIACION'!$A$11</f>
        <v>Modulo de Trabajo</v>
      </c>
      <c r="B433" s="17" t="str">
        <f>+'[1]CM.06-DEPRECIACION'!$C$11</f>
        <v>Unidad</v>
      </c>
      <c r="C433" s="18">
        <f t="shared" si="16"/>
        <v>0</v>
      </c>
      <c r="D433" s="19">
        <f>+'[1]CM.06-DEPRECIACION'!$F$11</f>
        <v>114.19253400000001</v>
      </c>
      <c r="E433" s="20">
        <v>0</v>
      </c>
    </row>
    <row r="434" spans="1:5" x14ac:dyDescent="0.25">
      <c r="A434" s="16" t="str">
        <f>+'[1]CM.06-DEPRECIACION'!$A$12</f>
        <v xml:space="preserve">Escritorio </v>
      </c>
      <c r="B434" s="17" t="str">
        <f>+'[1]CM.06-DEPRECIACION'!$C$12</f>
        <v>Unidad</v>
      </c>
      <c r="C434" s="18">
        <f t="shared" si="16"/>
        <v>5.7438627828445173E-3</v>
      </c>
      <c r="D434" s="19">
        <f>+'[1]CM.06-DEPRECIACION'!$F$12</f>
        <v>66.359206896551726</v>
      </c>
      <c r="E434" s="20">
        <v>0.38115817879218267</v>
      </c>
    </row>
    <row r="435" spans="1:5" x14ac:dyDescent="0.25">
      <c r="A435" s="16" t="str">
        <f>+'[1]CM.06-DEPRECIACION'!$A$13</f>
        <v>Sillon Giratorio</v>
      </c>
      <c r="B435" s="17" t="str">
        <f>+'[1]CM.06-DEPRECIACION'!$C$13</f>
        <v>Unidad</v>
      </c>
      <c r="C435" s="18">
        <f t="shared" si="16"/>
        <v>5.394851154058566E-5</v>
      </c>
      <c r="D435" s="19">
        <f>+'[1]CM.06-DEPRECIACION'!$F$13</f>
        <v>52.228571428571435</v>
      </c>
      <c r="E435" s="20">
        <v>2.8176536884625884E-3</v>
      </c>
    </row>
    <row r="436" spans="1:5" x14ac:dyDescent="0.25">
      <c r="A436" s="21" t="str">
        <f>+'[1]CM.06-DEPRECIACION'!$A$14</f>
        <v>Armario</v>
      </c>
      <c r="B436" s="22" t="str">
        <f>+'[1]CM.06-DEPRECIACION'!$C$14</f>
        <v>Unidad</v>
      </c>
      <c r="C436" s="23">
        <f t="shared" si="16"/>
        <v>4.0135108131190846E-2</v>
      </c>
      <c r="D436" s="24">
        <f>+'[2]CM.06-DEPRECIACION'!$F$14</f>
        <v>123.04117647058825</v>
      </c>
      <c r="E436" s="25">
        <v>4.9382709222359944</v>
      </c>
    </row>
    <row r="437" spans="1:5" x14ac:dyDescent="0.25">
      <c r="A437" s="26"/>
      <c r="B437" s="27"/>
      <c r="C437" s="28" t="s">
        <v>142</v>
      </c>
      <c r="D437" s="29"/>
      <c r="E437" s="30">
        <f>+SUM(E431:E436)</f>
        <v>12.72393829003974</v>
      </c>
    </row>
    <row r="438" spans="1:5" x14ac:dyDescent="0.25">
      <c r="A438" s="26"/>
      <c r="B438" s="27"/>
      <c r="C438" s="31" t="s">
        <v>143</v>
      </c>
      <c r="D438" s="32"/>
      <c r="E438" s="108">
        <v>3</v>
      </c>
    </row>
    <row r="439" spans="1:5" x14ac:dyDescent="0.25">
      <c r="A439" s="26"/>
      <c r="B439" s="27"/>
      <c r="C439" s="33" t="s">
        <v>144</v>
      </c>
      <c r="D439" s="34"/>
      <c r="E439" s="30">
        <f>+E437/E438</f>
        <v>4.2413127633465804</v>
      </c>
    </row>
    <row r="440" spans="1:5" x14ac:dyDescent="0.25">
      <c r="A440" s="1"/>
      <c r="B440" s="1"/>
      <c r="C440" s="1"/>
      <c r="D440" s="1"/>
      <c r="E440" s="1"/>
    </row>
    <row r="441" spans="1:5" x14ac:dyDescent="0.25">
      <c r="A441" s="350" t="s">
        <v>145</v>
      </c>
      <c r="B441" s="350"/>
      <c r="C441" s="350"/>
      <c r="D441" s="350"/>
      <c r="E441" s="350"/>
    </row>
    <row r="444" spans="1:5" ht="57" customHeight="1" x14ac:dyDescent="0.25">
      <c r="A444" s="351" t="s">
        <v>129</v>
      </c>
      <c r="B444" s="351"/>
      <c r="C444" s="351"/>
      <c r="D444" s="351"/>
      <c r="E444" s="351"/>
    </row>
    <row r="445" spans="1:5" x14ac:dyDescent="0.25">
      <c r="A445" s="1"/>
      <c r="B445" s="1"/>
      <c r="C445" s="1"/>
      <c r="D445" s="1"/>
      <c r="E445" s="1"/>
    </row>
    <row r="446" spans="1:5" ht="15.75" x14ac:dyDescent="0.25">
      <c r="A446" s="357" t="s">
        <v>130</v>
      </c>
      <c r="B446" s="357"/>
      <c r="C446" s="357"/>
      <c r="D446" s="357"/>
      <c r="E446" s="357"/>
    </row>
    <row r="447" spans="1:5" ht="15.75" x14ac:dyDescent="0.25">
      <c r="A447" s="352" t="s">
        <v>131</v>
      </c>
      <c r="B447" s="352"/>
      <c r="C447" s="352"/>
      <c r="D447" s="352"/>
      <c r="E447" s="352"/>
    </row>
    <row r="448" spans="1:5" x14ac:dyDescent="0.25">
      <c r="A448" s="2"/>
      <c r="B448" s="3"/>
      <c r="C448" s="3"/>
      <c r="D448" s="2"/>
      <c r="E448" s="2"/>
    </row>
    <row r="449" spans="1:5" ht="15.75" thickBot="1" x14ac:dyDescent="0.3">
      <c r="A449" s="400" t="s">
        <v>207</v>
      </c>
      <c r="B449" s="400"/>
      <c r="C449" s="400"/>
      <c r="D449" s="71"/>
      <c r="E449" s="71"/>
    </row>
    <row r="450" spans="1:5" ht="57" customHeight="1" thickBot="1" x14ac:dyDescent="0.3">
      <c r="A450" s="396" t="s">
        <v>249</v>
      </c>
      <c r="B450" s="397"/>
      <c r="C450" s="397"/>
      <c r="D450" s="397"/>
      <c r="E450" s="398"/>
    </row>
    <row r="451" spans="1:5" x14ac:dyDescent="0.25">
      <c r="A451" s="72"/>
      <c r="B451" s="72"/>
      <c r="C451" s="73"/>
      <c r="D451" s="74"/>
      <c r="E451" s="72"/>
    </row>
    <row r="452" spans="1:5" ht="15.75" thickBot="1" x14ac:dyDescent="0.3">
      <c r="A452" s="72" t="s">
        <v>209</v>
      </c>
      <c r="B452" s="72"/>
      <c r="C452" s="73"/>
      <c r="D452" s="75"/>
      <c r="E452" s="72"/>
    </row>
    <row r="453" spans="1:5" ht="18" customHeight="1" thickBot="1" x14ac:dyDescent="0.3">
      <c r="A453" s="396" t="s">
        <v>233</v>
      </c>
      <c r="B453" s="397"/>
      <c r="C453" s="397"/>
      <c r="D453" s="397"/>
      <c r="E453" s="398"/>
    </row>
    <row r="454" spans="1:5" x14ac:dyDescent="0.25">
      <c r="A454" s="8"/>
      <c r="B454" s="8"/>
      <c r="C454" s="8"/>
      <c r="D454" s="8"/>
      <c r="E454" s="8"/>
    </row>
    <row r="455" spans="1:5" ht="45.75" customHeight="1" x14ac:dyDescent="0.25">
      <c r="A455" s="9" t="s">
        <v>134</v>
      </c>
      <c r="B455" s="9" t="s">
        <v>135</v>
      </c>
      <c r="C455" s="9" t="s">
        <v>136</v>
      </c>
      <c r="D455" s="9" t="s">
        <v>137</v>
      </c>
      <c r="E455" s="9" t="s">
        <v>138</v>
      </c>
    </row>
    <row r="456" spans="1:5" ht="19.5" customHeight="1" x14ac:dyDescent="0.25">
      <c r="A456" s="10"/>
      <c r="B456" s="10"/>
      <c r="C456" s="10" t="s">
        <v>139</v>
      </c>
      <c r="D456" s="10" t="s">
        <v>140</v>
      </c>
      <c r="E456" s="10" t="s">
        <v>141</v>
      </c>
    </row>
    <row r="457" spans="1:5" x14ac:dyDescent="0.25">
      <c r="A457" s="11" t="str">
        <f>+'[1]CM.06-DEPRECIACION'!$A$9</f>
        <v xml:space="preserve">Computadora </v>
      </c>
      <c r="B457" s="12" t="str">
        <f>+'[1]CM.06-DEPRECIACION'!$C$9</f>
        <v>Unidad</v>
      </c>
      <c r="C457" s="13">
        <f t="shared" ref="C457:C462" si="17">E457/D457</f>
        <v>5.2501090246663135E-2</v>
      </c>
      <c r="D457" s="14">
        <f>+'[1]CM.06-DEPRECIACION'!$F$9</f>
        <v>432.63475666264787</v>
      </c>
      <c r="E457" s="15">
        <v>22.71379640338882</v>
      </c>
    </row>
    <row r="458" spans="1:5" x14ac:dyDescent="0.25">
      <c r="A458" s="16" t="str">
        <f>+'[1]CM.06-DEPRECIACION'!$A$10</f>
        <v xml:space="preserve">Impresora </v>
      </c>
      <c r="B458" s="17" t="str">
        <f>+'[1]CM.06-DEPRECIACION'!$C$10</f>
        <v>Unidad</v>
      </c>
      <c r="C458" s="18">
        <f t="shared" si="17"/>
        <v>5.2501090246663114E-2</v>
      </c>
      <c r="D458" s="19">
        <f>+'[1]CM.06-DEPRECIACION'!$F$10</f>
        <v>572.1878112864174</v>
      </c>
      <c r="E458" s="20">
        <v>30.040483918388844</v>
      </c>
    </row>
    <row r="459" spans="1:5" x14ac:dyDescent="0.25">
      <c r="A459" s="16" t="str">
        <f>+'[1]CM.06-DEPRECIACION'!$A$11</f>
        <v>Modulo de Trabajo</v>
      </c>
      <c r="B459" s="17" t="str">
        <f>+'[1]CM.06-DEPRECIACION'!$C$11</f>
        <v>Unidad</v>
      </c>
      <c r="C459" s="18">
        <f t="shared" si="17"/>
        <v>0</v>
      </c>
      <c r="D459" s="19">
        <f>+'[1]CM.06-DEPRECIACION'!$F$11</f>
        <v>114.19253400000001</v>
      </c>
      <c r="E459" s="20">
        <v>0</v>
      </c>
    </row>
    <row r="460" spans="1:5" x14ac:dyDescent="0.25">
      <c r="A460" s="16" t="str">
        <f>+'[1]CM.06-DEPRECIACION'!$A$12</f>
        <v xml:space="preserve">Escritorio </v>
      </c>
      <c r="B460" s="17" t="str">
        <f>+'[1]CM.06-DEPRECIACION'!$C$12</f>
        <v>Unidad</v>
      </c>
      <c r="C460" s="18">
        <f t="shared" si="17"/>
        <v>2.2975451131378069E-2</v>
      </c>
      <c r="D460" s="19">
        <f>+'[1]CM.06-DEPRECIACION'!$F$12</f>
        <v>66.359206896551726</v>
      </c>
      <c r="E460" s="20">
        <v>1.5246327151687307</v>
      </c>
    </row>
    <row r="461" spans="1:5" x14ac:dyDescent="0.25">
      <c r="A461" s="16" t="str">
        <f>+'[1]CM.06-DEPRECIACION'!$A$13</f>
        <v>Sillon Giratorio</v>
      </c>
      <c r="B461" s="17" t="str">
        <f>+'[1]CM.06-DEPRECIACION'!$C$13</f>
        <v>Unidad</v>
      </c>
      <c r="C461" s="18">
        <f t="shared" si="17"/>
        <v>2.1579404616234264E-4</v>
      </c>
      <c r="D461" s="19">
        <f>+'[1]CM.06-DEPRECIACION'!$F$13</f>
        <v>52.228571428571435</v>
      </c>
      <c r="E461" s="20">
        <v>1.1270614753850354E-2</v>
      </c>
    </row>
    <row r="462" spans="1:5" x14ac:dyDescent="0.25">
      <c r="A462" s="21" t="str">
        <f>+'[1]CM.06-DEPRECIACION'!$A$14</f>
        <v>Armario</v>
      </c>
      <c r="B462" s="22" t="str">
        <f>+'[1]CM.06-DEPRECIACION'!$C$14</f>
        <v>Unidad</v>
      </c>
      <c r="C462" s="23">
        <f t="shared" si="17"/>
        <v>0.16716587422087645</v>
      </c>
      <c r="D462" s="24">
        <f>+'[2]CM.06-DEPRECIACION'!$F$14</f>
        <v>123.04117647058825</v>
      </c>
      <c r="E462" s="25">
        <v>20.568285829871019</v>
      </c>
    </row>
    <row r="463" spans="1:5" x14ac:dyDescent="0.25">
      <c r="A463" s="26"/>
      <c r="B463" s="27"/>
      <c r="C463" s="28" t="s">
        <v>142</v>
      </c>
      <c r="D463" s="29"/>
      <c r="E463" s="30">
        <f>+SUM(E457:E462)</f>
        <v>74.858469481571262</v>
      </c>
    </row>
    <row r="464" spans="1:5" x14ac:dyDescent="0.25">
      <c r="A464" s="26"/>
      <c r="B464" s="27"/>
      <c r="C464" s="31" t="s">
        <v>143</v>
      </c>
      <c r="D464" s="32"/>
      <c r="E464" s="108">
        <v>12</v>
      </c>
    </row>
    <row r="465" spans="1:5" x14ac:dyDescent="0.25">
      <c r="A465" s="26"/>
      <c r="B465" s="27"/>
      <c r="C465" s="33" t="s">
        <v>144</v>
      </c>
      <c r="D465" s="34"/>
      <c r="E465" s="30">
        <f>+E463/E464</f>
        <v>6.2382057901309382</v>
      </c>
    </row>
    <row r="466" spans="1:5" x14ac:dyDescent="0.25">
      <c r="A466" s="1"/>
      <c r="B466" s="1"/>
      <c r="C466" s="1"/>
      <c r="D466" s="1"/>
      <c r="E466" s="1"/>
    </row>
    <row r="467" spans="1:5" x14ac:dyDescent="0.25">
      <c r="A467" s="350" t="s">
        <v>145</v>
      </c>
      <c r="B467" s="350"/>
      <c r="C467" s="350"/>
      <c r="D467" s="350"/>
      <c r="E467" s="350"/>
    </row>
    <row r="470" spans="1:5" ht="45.75" customHeight="1" x14ac:dyDescent="0.25">
      <c r="A470" s="351" t="s">
        <v>129</v>
      </c>
      <c r="B470" s="351"/>
      <c r="C470" s="351"/>
      <c r="D470" s="351"/>
      <c r="E470" s="351"/>
    </row>
    <row r="471" spans="1:5" x14ac:dyDescent="0.25">
      <c r="A471" s="1"/>
      <c r="B471" s="1"/>
      <c r="C471" s="1"/>
      <c r="D471" s="1"/>
      <c r="E471" s="1"/>
    </row>
    <row r="472" spans="1:5" ht="15.75" x14ac:dyDescent="0.25">
      <c r="A472" s="357" t="s">
        <v>130</v>
      </c>
      <c r="B472" s="357"/>
      <c r="C472" s="357"/>
      <c r="D472" s="357"/>
      <c r="E472" s="357"/>
    </row>
    <row r="473" spans="1:5" ht="15.75" x14ac:dyDescent="0.25">
      <c r="A473" s="352" t="s">
        <v>131</v>
      </c>
      <c r="B473" s="352"/>
      <c r="C473" s="352"/>
      <c r="D473" s="352"/>
      <c r="E473" s="352"/>
    </row>
    <row r="474" spans="1:5" x14ac:dyDescent="0.25">
      <c r="A474" s="2"/>
      <c r="B474" s="3"/>
      <c r="C474" s="3"/>
      <c r="D474" s="2"/>
      <c r="E474" s="2"/>
    </row>
    <row r="475" spans="1:5" ht="15.75" thickBot="1" x14ac:dyDescent="0.3">
      <c r="A475" s="400" t="s">
        <v>207</v>
      </c>
      <c r="B475" s="400"/>
      <c r="C475" s="400"/>
      <c r="D475" s="71"/>
      <c r="E475" s="71"/>
    </row>
    <row r="476" spans="1:5" ht="42.75" customHeight="1" thickBot="1" x14ac:dyDescent="0.3">
      <c r="A476" s="396" t="s">
        <v>250</v>
      </c>
      <c r="B476" s="397"/>
      <c r="C476" s="397"/>
      <c r="D476" s="397"/>
      <c r="E476" s="398"/>
    </row>
    <row r="477" spans="1:5" x14ac:dyDescent="0.25">
      <c r="A477" s="72"/>
      <c r="B477" s="72"/>
      <c r="C477" s="73"/>
      <c r="D477" s="74"/>
      <c r="E477" s="72"/>
    </row>
    <row r="478" spans="1:5" ht="15.75" thickBot="1" x14ac:dyDescent="0.3">
      <c r="A478" s="72" t="s">
        <v>209</v>
      </c>
      <c r="B478" s="72"/>
      <c r="C478" s="73"/>
      <c r="D478" s="75"/>
      <c r="E478" s="72"/>
    </row>
    <row r="479" spans="1:5" ht="28.5" customHeight="1" thickBot="1" x14ac:dyDescent="0.3">
      <c r="A479" s="396" t="s">
        <v>233</v>
      </c>
      <c r="B479" s="397"/>
      <c r="C479" s="397"/>
      <c r="D479" s="397"/>
      <c r="E479" s="398"/>
    </row>
    <row r="480" spans="1:5" x14ac:dyDescent="0.25">
      <c r="A480" s="8"/>
      <c r="B480" s="8"/>
      <c r="C480" s="8"/>
      <c r="D480" s="8"/>
      <c r="E480" s="8"/>
    </row>
    <row r="481" spans="1:5" ht="45.75" customHeight="1" x14ac:dyDescent="0.25">
      <c r="A481" s="9" t="s">
        <v>134</v>
      </c>
      <c r="B481" s="9" t="s">
        <v>135</v>
      </c>
      <c r="C481" s="9" t="s">
        <v>136</v>
      </c>
      <c r="D481" s="9" t="s">
        <v>137</v>
      </c>
      <c r="E481" s="9" t="s">
        <v>138</v>
      </c>
    </row>
    <row r="482" spans="1:5" ht="19.5" customHeight="1" x14ac:dyDescent="0.25">
      <c r="A482" s="10"/>
      <c r="B482" s="10"/>
      <c r="C482" s="10" t="s">
        <v>139</v>
      </c>
      <c r="D482" s="10" t="s">
        <v>140</v>
      </c>
      <c r="E482" s="10" t="s">
        <v>141</v>
      </c>
    </row>
    <row r="483" spans="1:5" x14ac:dyDescent="0.25">
      <c r="A483" s="11" t="str">
        <f>+'[1]CM.06-DEPRECIACION'!$A$9</f>
        <v xml:space="preserve">Computadora </v>
      </c>
      <c r="B483" s="12" t="str">
        <f>+'[1]CM.06-DEPRECIACION'!$C$9</f>
        <v>Unidad</v>
      </c>
      <c r="C483" s="13">
        <f t="shared" ref="C483:C488" si="18">E483/D483</f>
        <v>1.3257045969750319E-2</v>
      </c>
      <c r="D483" s="14">
        <f>+'[1]CM.06-DEPRECIACION'!$F$9</f>
        <v>432.63475666264787</v>
      </c>
      <c r="E483" s="15">
        <v>5.7354588571884655</v>
      </c>
    </row>
    <row r="484" spans="1:5" x14ac:dyDescent="0.25">
      <c r="A484" s="16" t="str">
        <f>+'[1]CM.06-DEPRECIACION'!$A$10</f>
        <v xml:space="preserve">Impresora </v>
      </c>
      <c r="B484" s="17" t="str">
        <f>+'[1]CM.06-DEPRECIACION'!$C$10</f>
        <v>Unidad</v>
      </c>
      <c r="C484" s="18">
        <f t="shared" si="18"/>
        <v>1.3257045969750319E-2</v>
      </c>
      <c r="D484" s="19">
        <f>+'[1]CM.06-DEPRECIACION'!$F$10</f>
        <v>572.1878112864174</v>
      </c>
      <c r="E484" s="20">
        <v>7.5855201175548554</v>
      </c>
    </row>
    <row r="485" spans="1:5" x14ac:dyDescent="0.25">
      <c r="A485" s="16" t="str">
        <f>+'[1]CM.06-DEPRECIACION'!$A$11</f>
        <v>Modulo de Trabajo</v>
      </c>
      <c r="B485" s="17" t="str">
        <f>+'[1]CM.06-DEPRECIACION'!$C$11</f>
        <v>Unidad</v>
      </c>
      <c r="C485" s="18">
        <f t="shared" si="18"/>
        <v>0</v>
      </c>
      <c r="D485" s="19">
        <f>+'[1]CM.06-DEPRECIACION'!$F$11</f>
        <v>114.19253400000001</v>
      </c>
      <c r="E485" s="20">
        <v>0</v>
      </c>
    </row>
    <row r="486" spans="1:5" x14ac:dyDescent="0.25">
      <c r="A486" s="16" t="str">
        <f>+'[1]CM.06-DEPRECIACION'!$A$12</f>
        <v xml:space="preserve">Escritorio </v>
      </c>
      <c r="B486" s="17" t="str">
        <f>+'[1]CM.06-DEPRECIACION'!$C$12</f>
        <v>Unidad</v>
      </c>
      <c r="C486" s="18">
        <f t="shared" si="18"/>
        <v>1.1441347338225575E-2</v>
      </c>
      <c r="D486" s="19">
        <f>+'[1]CM.06-DEPRECIACION'!$F$12</f>
        <v>66.359206896551726</v>
      </c>
      <c r="E486" s="20">
        <v>0.7592387351926223</v>
      </c>
    </row>
    <row r="487" spans="1:5" x14ac:dyDescent="0.25">
      <c r="A487" s="16" t="str">
        <f>+'[1]CM.06-DEPRECIACION'!$A$13</f>
        <v>Sillon Giratorio</v>
      </c>
      <c r="B487" s="17" t="str">
        <f>+'[1]CM.06-DEPRECIACION'!$C$13</f>
        <v>Unidad</v>
      </c>
      <c r="C487" s="18">
        <f t="shared" si="18"/>
        <v>7.1931348720780875E-5</v>
      </c>
      <c r="D487" s="19">
        <f>+'[1]CM.06-DEPRECIACION'!$F$13</f>
        <v>52.228571428571435</v>
      </c>
      <c r="E487" s="20">
        <v>3.7568715846167844E-3</v>
      </c>
    </row>
    <row r="488" spans="1:5" x14ac:dyDescent="0.25">
      <c r="A488" s="21" t="str">
        <f>+'[1]CM.06-DEPRECIACION'!$A$14</f>
        <v>Armario</v>
      </c>
      <c r="B488" s="22" t="str">
        <f>+'[1]CM.06-DEPRECIACION'!$C$14</f>
        <v>Unidad</v>
      </c>
      <c r="C488" s="23">
        <f t="shared" si="18"/>
        <v>8.5146644221817044E-2</v>
      </c>
      <c r="D488" s="24">
        <f>+'[2]CM.06-DEPRECIACION'!$F$14</f>
        <v>123.04117647058825</v>
      </c>
      <c r="E488" s="25">
        <v>10.476543277574985</v>
      </c>
    </row>
    <row r="489" spans="1:5" x14ac:dyDescent="0.25">
      <c r="A489" s="26"/>
      <c r="B489" s="27"/>
      <c r="C489" s="28" t="s">
        <v>142</v>
      </c>
      <c r="D489" s="29"/>
      <c r="E489" s="30">
        <f>+SUM(E483:E488)</f>
        <v>24.560517859095548</v>
      </c>
    </row>
    <row r="490" spans="1:5" x14ac:dyDescent="0.25">
      <c r="A490" s="26"/>
      <c r="B490" s="27"/>
      <c r="C490" s="31" t="s">
        <v>143</v>
      </c>
      <c r="D490" s="32"/>
      <c r="E490" s="108">
        <v>4</v>
      </c>
    </row>
    <row r="491" spans="1:5" x14ac:dyDescent="0.25">
      <c r="A491" s="26"/>
      <c r="B491" s="27"/>
      <c r="C491" s="33" t="s">
        <v>144</v>
      </c>
      <c r="D491" s="34"/>
      <c r="E491" s="30">
        <f>+E489/E490</f>
        <v>6.1401294647738869</v>
      </c>
    </row>
    <row r="492" spans="1:5" x14ac:dyDescent="0.25">
      <c r="A492" s="1"/>
      <c r="B492" s="1"/>
      <c r="C492" s="1"/>
      <c r="D492" s="1"/>
      <c r="E492" s="1"/>
    </row>
    <row r="493" spans="1:5" x14ac:dyDescent="0.25">
      <c r="A493" s="350" t="s">
        <v>145</v>
      </c>
      <c r="B493" s="350"/>
      <c r="C493" s="350"/>
      <c r="D493" s="350"/>
      <c r="E493" s="350"/>
    </row>
    <row r="496" spans="1:5" ht="47.25" customHeight="1" x14ac:dyDescent="0.25">
      <c r="A496" s="351" t="s">
        <v>129</v>
      </c>
      <c r="B496" s="351"/>
      <c r="C496" s="351"/>
      <c r="D496" s="351"/>
      <c r="E496" s="351"/>
    </row>
    <row r="497" spans="1:5" x14ac:dyDescent="0.25">
      <c r="A497" s="1"/>
      <c r="B497" s="1"/>
      <c r="C497" s="1"/>
      <c r="D497" s="1"/>
      <c r="E497" s="1"/>
    </row>
    <row r="498" spans="1:5" ht="15.75" x14ac:dyDescent="0.25">
      <c r="A498" s="357" t="s">
        <v>130</v>
      </c>
      <c r="B498" s="357"/>
      <c r="C498" s="357"/>
      <c r="D498" s="357"/>
      <c r="E498" s="357"/>
    </row>
    <row r="499" spans="1:5" ht="15.75" x14ac:dyDescent="0.25">
      <c r="A499" s="352" t="s">
        <v>131</v>
      </c>
      <c r="B499" s="352"/>
      <c r="C499" s="352"/>
      <c r="D499" s="352"/>
      <c r="E499" s="352"/>
    </row>
    <row r="500" spans="1:5" x14ac:dyDescent="0.25">
      <c r="A500" s="2"/>
      <c r="B500" s="3"/>
      <c r="C500" s="3"/>
      <c r="D500" s="2"/>
      <c r="E500" s="2"/>
    </row>
    <row r="501" spans="1:5" ht="15.75" thickBot="1" x14ac:dyDescent="0.3">
      <c r="A501" s="400" t="s">
        <v>207</v>
      </c>
      <c r="B501" s="400"/>
      <c r="C501" s="400"/>
      <c r="D501" s="71"/>
      <c r="E501" s="71"/>
    </row>
    <row r="502" spans="1:5" ht="21.75" customHeight="1" thickBot="1" x14ac:dyDescent="0.3">
      <c r="A502" s="396" t="s">
        <v>251</v>
      </c>
      <c r="B502" s="397"/>
      <c r="C502" s="397"/>
      <c r="D502" s="397"/>
      <c r="E502" s="398"/>
    </row>
    <row r="503" spans="1:5" x14ac:dyDescent="0.25">
      <c r="A503" s="72"/>
      <c r="B503" s="72"/>
      <c r="C503" s="73"/>
      <c r="D503" s="74"/>
      <c r="E503" s="72"/>
    </row>
    <row r="504" spans="1:5" ht="15.75" thickBot="1" x14ac:dyDescent="0.3">
      <c r="A504" s="72" t="s">
        <v>209</v>
      </c>
      <c r="B504" s="72"/>
      <c r="C504" s="73"/>
      <c r="D504" s="75"/>
      <c r="E504" s="72"/>
    </row>
    <row r="505" spans="1:5" ht="21" customHeight="1" thickBot="1" x14ac:dyDescent="0.3">
      <c r="A505" s="396" t="s">
        <v>233</v>
      </c>
      <c r="B505" s="397"/>
      <c r="C505" s="397"/>
      <c r="D505" s="397"/>
      <c r="E505" s="398"/>
    </row>
    <row r="506" spans="1:5" x14ac:dyDescent="0.25">
      <c r="A506" s="8"/>
      <c r="B506" s="8"/>
      <c r="C506" s="8"/>
      <c r="D506" s="8"/>
      <c r="E506" s="8"/>
    </row>
    <row r="507" spans="1:5" ht="45.75" customHeight="1" x14ac:dyDescent="0.25">
      <c r="A507" s="9" t="s">
        <v>134</v>
      </c>
      <c r="B507" s="9" t="s">
        <v>135</v>
      </c>
      <c r="C507" s="9" t="s">
        <v>136</v>
      </c>
      <c r="D507" s="9" t="s">
        <v>137</v>
      </c>
      <c r="E507" s="9" t="s">
        <v>138</v>
      </c>
    </row>
    <row r="508" spans="1:5" ht="19.5" customHeight="1" x14ac:dyDescent="0.25">
      <c r="A508" s="10"/>
      <c r="B508" s="10"/>
      <c r="C508" s="10" t="s">
        <v>139</v>
      </c>
      <c r="D508" s="10" t="s">
        <v>140</v>
      </c>
      <c r="E508" s="10" t="s">
        <v>141</v>
      </c>
    </row>
    <row r="509" spans="1:5" x14ac:dyDescent="0.25">
      <c r="A509" s="11" t="str">
        <f>+'[1]CM.06-DEPRECIACION'!$A$9</f>
        <v xml:space="preserve">Computadora </v>
      </c>
      <c r="B509" s="12" t="str">
        <f>+'[1]CM.06-DEPRECIACION'!$C$9</f>
        <v>Unidad</v>
      </c>
      <c r="C509" s="13">
        <f t="shared" ref="C509:C514" si="19">E509/D509</f>
        <v>0.15420564744850127</v>
      </c>
      <c r="D509" s="14">
        <f>+'[1]CM.06-DEPRECIACION'!$F$9</f>
        <v>432.63475666264787</v>
      </c>
      <c r="E509" s="15">
        <v>66.714722759888417</v>
      </c>
    </row>
    <row r="510" spans="1:5" x14ac:dyDescent="0.25">
      <c r="A510" s="16" t="str">
        <f>+'[1]CM.06-DEPRECIACION'!$A$10</f>
        <v xml:space="preserve">Impresora </v>
      </c>
      <c r="B510" s="17" t="str">
        <f>+'[1]CM.06-DEPRECIACION'!$C$10</f>
        <v>Unidad</v>
      </c>
      <c r="C510" s="18">
        <f t="shared" si="19"/>
        <v>0.15420564744850129</v>
      </c>
      <c r="D510" s="19">
        <f>+'[1]CM.06-DEPRECIACION'!$F$10</f>
        <v>572.1878112864174</v>
      </c>
      <c r="E510" s="20">
        <v>88.234591901562865</v>
      </c>
    </row>
    <row r="511" spans="1:5" x14ac:dyDescent="0.25">
      <c r="A511" s="16" t="str">
        <f>+'[1]CM.06-DEPRECIACION'!$A$11</f>
        <v>Modulo de Trabajo</v>
      </c>
      <c r="B511" s="17" t="str">
        <f>+'[1]CM.06-DEPRECIACION'!$C$11</f>
        <v>Unidad</v>
      </c>
      <c r="C511" s="18">
        <f t="shared" si="19"/>
        <v>0</v>
      </c>
      <c r="D511" s="19">
        <f>+'[1]CM.06-DEPRECIACION'!$F$11</f>
        <v>114.19253400000001</v>
      </c>
      <c r="E511" s="20">
        <v>0</v>
      </c>
    </row>
    <row r="512" spans="1:5" x14ac:dyDescent="0.25">
      <c r="A512" s="16" t="str">
        <f>+'[1]CM.06-DEPRECIACION'!$A$12</f>
        <v xml:space="preserve">Escritorio </v>
      </c>
      <c r="B512" s="17" t="str">
        <f>+'[1]CM.06-DEPRECIACION'!$C$12</f>
        <v>Unidad</v>
      </c>
      <c r="C512" s="18">
        <f t="shared" si="19"/>
        <v>0.13812152012294682</v>
      </c>
      <c r="D512" s="19">
        <f>+'[1]CM.06-DEPRECIACION'!$F$12</f>
        <v>66.359206896551726</v>
      </c>
      <c r="E512" s="20">
        <v>9.1656345307048603</v>
      </c>
    </row>
    <row r="513" spans="1:5" x14ac:dyDescent="0.25">
      <c r="A513" s="16" t="str">
        <f>+'[1]CM.06-DEPRECIACION'!$A$13</f>
        <v>Sillon Giratorio</v>
      </c>
      <c r="B513" s="17" t="str">
        <f>+'[1]CM.06-DEPRECIACION'!$C$13</f>
        <v>Unidad</v>
      </c>
      <c r="C513" s="18">
        <f t="shared" si="19"/>
        <v>8.6317618464937056E-4</v>
      </c>
      <c r="D513" s="19">
        <f>+'[1]CM.06-DEPRECIACION'!$F$13</f>
        <v>52.228571428571435</v>
      </c>
      <c r="E513" s="20">
        <v>4.5082459015401415E-2</v>
      </c>
    </row>
    <row r="514" spans="1:5" x14ac:dyDescent="0.25">
      <c r="A514" s="21" t="str">
        <f>+'[1]CM.06-DEPRECIACION'!$A$14</f>
        <v>Armario</v>
      </c>
      <c r="B514" s="22" t="str">
        <f>+'[1]CM.06-DEPRECIACION'!$C$14</f>
        <v>Unidad</v>
      </c>
      <c r="C514" s="23">
        <f t="shared" si="19"/>
        <v>0.96569973928109532</v>
      </c>
      <c r="D514" s="24">
        <f>+'[2]CM.06-DEPRECIACION'!$F$14</f>
        <v>123.04117647058825</v>
      </c>
      <c r="E514" s="25">
        <v>118.82083203848632</v>
      </c>
    </row>
    <row r="515" spans="1:5" x14ac:dyDescent="0.25">
      <c r="A515" s="26"/>
      <c r="B515" s="27"/>
      <c r="C515" s="28" t="s">
        <v>142</v>
      </c>
      <c r="D515" s="29"/>
      <c r="E515" s="30">
        <f>+SUM(E509:E514)</f>
        <v>282.98086368965789</v>
      </c>
    </row>
    <row r="516" spans="1:5" x14ac:dyDescent="0.25">
      <c r="A516" s="26"/>
      <c r="B516" s="27"/>
      <c r="C516" s="31" t="s">
        <v>143</v>
      </c>
      <c r="D516" s="32"/>
      <c r="E516" s="108">
        <v>48</v>
      </c>
    </row>
    <row r="517" spans="1:5" x14ac:dyDescent="0.25">
      <c r="A517" s="26"/>
      <c r="B517" s="27"/>
      <c r="C517" s="33" t="s">
        <v>144</v>
      </c>
      <c r="D517" s="34"/>
      <c r="E517" s="30">
        <f>+E515/E516</f>
        <v>5.8954346602012064</v>
      </c>
    </row>
    <row r="518" spans="1:5" x14ac:dyDescent="0.25">
      <c r="A518" s="1"/>
      <c r="B518" s="1"/>
      <c r="C518" s="1"/>
      <c r="D518" s="1"/>
      <c r="E518" s="1"/>
    </row>
    <row r="519" spans="1:5" x14ac:dyDescent="0.25">
      <c r="A519" s="350" t="s">
        <v>145</v>
      </c>
      <c r="B519" s="350"/>
      <c r="C519" s="350"/>
      <c r="D519" s="350"/>
      <c r="E519" s="350"/>
    </row>
  </sheetData>
  <mergeCells count="140">
    <mergeCell ref="A519:E519"/>
    <mergeCell ref="A479:E479"/>
    <mergeCell ref="A502:E502"/>
    <mergeCell ref="A505:E505"/>
    <mergeCell ref="A496:E496"/>
    <mergeCell ref="A498:E498"/>
    <mergeCell ref="A499:E499"/>
    <mergeCell ref="A501:C501"/>
    <mergeCell ref="A493:E493"/>
    <mergeCell ref="A62:E62"/>
    <mergeCell ref="A85:E85"/>
    <mergeCell ref="A88:E88"/>
    <mergeCell ref="A55:E55"/>
    <mergeCell ref="A108:E108"/>
    <mergeCell ref="A258:E258"/>
    <mergeCell ref="A137:E137"/>
    <mergeCell ref="A140:E140"/>
    <mergeCell ref="A163:E163"/>
    <mergeCell ref="A166:E166"/>
    <mergeCell ref="A206:E206"/>
    <mergeCell ref="A188:C188"/>
    <mergeCell ref="A235:E235"/>
    <mergeCell ref="A241:E241"/>
    <mergeCell ref="A245:E245"/>
    <mergeCell ref="A186:E186"/>
    <mergeCell ref="A209:E209"/>
    <mergeCell ref="A192:E192"/>
    <mergeCell ref="A219:E219"/>
    <mergeCell ref="A237:E237"/>
    <mergeCell ref="A105:E105"/>
    <mergeCell ref="A111:E111"/>
    <mergeCell ref="A114:E114"/>
    <mergeCell ref="A162:C162"/>
    <mergeCell ref="A128:E128"/>
    <mergeCell ref="A79:E79"/>
    <mergeCell ref="A76:E76"/>
    <mergeCell ref="A84:C84"/>
    <mergeCell ref="A183:E183"/>
    <mergeCell ref="A185:E185"/>
    <mergeCell ref="A189:E189"/>
    <mergeCell ref="A180:E180"/>
    <mergeCell ref="A154:E154"/>
    <mergeCell ref="A107:E107"/>
    <mergeCell ref="A102:E102"/>
    <mergeCell ref="A82:E82"/>
    <mergeCell ref="A81:E81"/>
    <mergeCell ref="A133:E133"/>
    <mergeCell ref="A134:E134"/>
    <mergeCell ref="A110:C110"/>
    <mergeCell ref="A131:E131"/>
    <mergeCell ref="A136:C136"/>
    <mergeCell ref="A157:E157"/>
    <mergeCell ref="A159:E159"/>
    <mergeCell ref="A1:E1"/>
    <mergeCell ref="A3:E3"/>
    <mergeCell ref="A4:E4"/>
    <mergeCell ref="A6:C6"/>
    <mergeCell ref="A56:E56"/>
    <mergeCell ref="A32:C32"/>
    <mergeCell ref="A24:E24"/>
    <mergeCell ref="A50:E50"/>
    <mergeCell ref="A59:E59"/>
    <mergeCell ref="A53:E53"/>
    <mergeCell ref="A7:E7"/>
    <mergeCell ref="A10:E10"/>
    <mergeCell ref="A33:E33"/>
    <mergeCell ref="A36:E36"/>
    <mergeCell ref="A27:E27"/>
    <mergeCell ref="A29:E29"/>
    <mergeCell ref="A30:E30"/>
    <mergeCell ref="A58:C58"/>
    <mergeCell ref="A240:C240"/>
    <mergeCell ref="A211:E211"/>
    <mergeCell ref="A160:E160"/>
    <mergeCell ref="A267:E267"/>
    <mergeCell ref="A292:C292"/>
    <mergeCell ref="A212:E212"/>
    <mergeCell ref="A261:E261"/>
    <mergeCell ref="A287:E287"/>
    <mergeCell ref="A232:E232"/>
    <mergeCell ref="A263:E263"/>
    <mergeCell ref="A264:E264"/>
    <mergeCell ref="A238:E238"/>
    <mergeCell ref="A290:E290"/>
    <mergeCell ref="A289:E289"/>
    <mergeCell ref="A266:C266"/>
    <mergeCell ref="A270:E270"/>
    <mergeCell ref="A284:E284"/>
    <mergeCell ref="A214:C214"/>
    <mergeCell ref="A215:E215"/>
    <mergeCell ref="A339:E339"/>
    <mergeCell ref="A293:E293"/>
    <mergeCell ref="A296:E296"/>
    <mergeCell ref="A341:E341"/>
    <mergeCell ref="A342:E342"/>
    <mergeCell ref="A318:C318"/>
    <mergeCell ref="A315:E315"/>
    <mergeCell ref="A310:E310"/>
    <mergeCell ref="A319:E319"/>
    <mergeCell ref="A322:E322"/>
    <mergeCell ref="A336:E336"/>
    <mergeCell ref="A316:E316"/>
    <mergeCell ref="A313:E313"/>
    <mergeCell ref="A344:C344"/>
    <mergeCell ref="A370:C370"/>
    <mergeCell ref="A348:E348"/>
    <mergeCell ref="A371:E371"/>
    <mergeCell ref="A421:E421"/>
    <mergeCell ref="A453:E453"/>
    <mergeCell ref="A446:E446"/>
    <mergeCell ref="A424:E424"/>
    <mergeCell ref="A427:E427"/>
    <mergeCell ref="A393:E393"/>
    <mergeCell ref="A418:E418"/>
    <mergeCell ref="A420:E420"/>
    <mergeCell ref="A396:C396"/>
    <mergeCell ref="A400:E400"/>
    <mergeCell ref="A414:E414"/>
    <mergeCell ref="A447:E447"/>
    <mergeCell ref="A450:E450"/>
    <mergeCell ref="A441:E441"/>
    <mergeCell ref="A423:C423"/>
    <mergeCell ref="A374:E374"/>
    <mergeCell ref="A397:E397"/>
    <mergeCell ref="A362:E362"/>
    <mergeCell ref="A388:E388"/>
    <mergeCell ref="A394:E394"/>
    <mergeCell ref="A476:E476"/>
    <mergeCell ref="A475:C475"/>
    <mergeCell ref="A470:E470"/>
    <mergeCell ref="A472:E472"/>
    <mergeCell ref="A473:E473"/>
    <mergeCell ref="A449:C449"/>
    <mergeCell ref="A467:E467"/>
    <mergeCell ref="A345:E345"/>
    <mergeCell ref="A444:E444"/>
    <mergeCell ref="A391:E391"/>
    <mergeCell ref="A365:E365"/>
    <mergeCell ref="A367:E367"/>
    <mergeCell ref="A368:E368"/>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0:E160" location="calculo!A337" display="COSTO DE DEPRECIACION DE ACTIVOS Y AMORTIZACION DE INTANGIBLES"/>
    <hyperlink ref="A186:E186" location="calculo!A337" display="COSTO DE DEPRECIACION DE ACTIVOS Y AMORTIZACION DE INTANGIBLES"/>
    <hyperlink ref="A212:E212" location="calculo!A337" display="COSTO DE DEPRECIACION DE ACTIVOS Y AMORTIZACION DE INTANGIBLES"/>
    <hyperlink ref="A238:E238" location="calculo!A337" display="COSTO DE DEPRECIACION DE ACTIVOS Y AMORTIZACION DE INTANGIBLES"/>
    <hyperlink ref="A264:E264" location="calculo!A337" display="COSTO DE DEPRECIACION DE ACTIVOS Y AMORTIZACION DE INTANGIBLES"/>
    <hyperlink ref="A290:E290" location="calculo!A337" display="COSTO DE DEPRECIACION DE ACTIVOS Y AMORTIZACION DE INTANGIBLES"/>
    <hyperlink ref="A316:E316" location="calculo!A337" display="COSTO DE DEPRECIACION DE ACTIVOS Y AMORTIZACION DE INTANGIBLES"/>
    <hyperlink ref="A342:E342" location="calculo!A337" display="COSTO DE DEPRECIACION DE ACTIVOS Y AMORTIZACION DE INTANGIBLES"/>
    <hyperlink ref="A368:E368" location="calculo!A337" display="COSTO DE DEPRECIACION DE ACTIVOS Y AMORTIZACION DE INTANGIBLES"/>
    <hyperlink ref="A394:E394" location="calculo!A337" display="COSTO DE DEPRECIACION DE ACTIVOS Y AMORTIZACION DE INTANGIBLES"/>
    <hyperlink ref="A421:E421" location="calculo!A337" display="COSTO DE DEPRECIACION DE ACTIVOS Y AMORTIZACION DE INTANGIBLES"/>
    <hyperlink ref="A447:E447" location="calculo!A337" display="COSTO DE DEPRECIACION DE ACTIVOS Y AMORTIZACION DE INTANGIBLES"/>
    <hyperlink ref="A473:E473" location="calculo!A337" display="COSTO DE DEPRECIACION DE ACTIVOS Y AMORTIZACION DE INTANGIBLES"/>
    <hyperlink ref="A499:E499" location="calculo!A337" display="COSTO DE DEPRECIACION DE ACTIVOS Y AMORTIZACION DE INTANGIBLES"/>
  </hyperlinks>
  <pageMargins left="0.7" right="0.7" top="0.75" bottom="0.75" header="0.3" footer="0.3"/>
  <pageSetup scale="90" orientation="portrait" r:id="rId1"/>
  <rowBreaks count="19" manualBreakCount="19">
    <brk id="26" max="16383" man="1"/>
    <brk id="52" max="16383" man="1"/>
    <brk id="78" max="16383" man="1"/>
    <brk id="104" max="16383" man="1"/>
    <brk id="130" max="16383" man="1"/>
    <brk id="156" max="16383" man="1"/>
    <brk id="182" max="16383" man="1"/>
    <brk id="208" max="16383" man="1"/>
    <brk id="234" max="16383" man="1"/>
    <brk id="260" max="16383" man="1"/>
    <brk id="286" max="16383" man="1"/>
    <brk id="312" max="16383" man="1"/>
    <brk id="338" max="16383" man="1"/>
    <brk id="364" max="16383" man="1"/>
    <brk id="390" max="16383" man="1"/>
    <brk id="417" max="16383" man="1"/>
    <brk id="443" max="16383" man="1"/>
    <brk id="469" max="16383" man="1"/>
    <brk id="49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8"/>
  <sheetViews>
    <sheetView view="pageBreakPreview" topLeftCell="A193" zoomScale="80" workbookViewId="0">
      <selection activeCell="C251" sqref="C251"/>
    </sheetView>
  </sheetViews>
  <sheetFormatPr baseColWidth="10" defaultRowHeight="15" x14ac:dyDescent="0.25"/>
  <cols>
    <col min="1" max="1" width="22.140625" customWidth="1"/>
    <col min="2" max="2" width="19.85546875" customWidth="1"/>
    <col min="3" max="3" width="19.7109375" customWidth="1"/>
    <col min="4" max="4" width="18.85546875" customWidth="1"/>
    <col min="5" max="5" width="19" customWidth="1"/>
  </cols>
  <sheetData>
    <row r="1" spans="1:5" ht="51"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400" t="s">
        <v>207</v>
      </c>
      <c r="B6" s="400"/>
      <c r="C6" s="400"/>
      <c r="D6" s="79"/>
      <c r="E6" s="71"/>
    </row>
    <row r="7" spans="1:5" ht="45" customHeight="1" thickBot="1" x14ac:dyDescent="0.3">
      <c r="A7" s="396" t="s">
        <v>252</v>
      </c>
      <c r="B7" s="397"/>
      <c r="C7" s="397"/>
      <c r="D7" s="397"/>
      <c r="E7" s="398"/>
    </row>
    <row r="8" spans="1:5" x14ac:dyDescent="0.25">
      <c r="A8" s="72"/>
      <c r="B8" s="72"/>
      <c r="C8" s="73"/>
      <c r="D8" s="43"/>
      <c r="E8" s="72"/>
    </row>
    <row r="9" spans="1:5" ht="15.75" thickBot="1" x14ac:dyDescent="0.3">
      <c r="A9" s="72" t="s">
        <v>209</v>
      </c>
      <c r="B9" s="72"/>
      <c r="C9" s="73"/>
      <c r="D9" s="80"/>
      <c r="E9" s="72"/>
    </row>
    <row r="10" spans="1:5" ht="21" customHeight="1" thickBot="1" x14ac:dyDescent="0.3">
      <c r="A10" s="396" t="s">
        <v>253</v>
      </c>
      <c r="B10" s="397"/>
      <c r="C10" s="397"/>
      <c r="D10" s="397"/>
      <c r="E10" s="398"/>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8.5320236779347233E-2</v>
      </c>
      <c r="D14" s="14">
        <f>+'[1]CM.06-DEPRECIACION'!$F$9</f>
        <v>432.63475666264787</v>
      </c>
      <c r="E14" s="15">
        <v>36.912499877432388</v>
      </c>
    </row>
    <row r="15" spans="1:5" x14ac:dyDescent="0.25">
      <c r="A15" s="16" t="str">
        <f>+'[1]CM.06-DEPRECIACION'!$A$10</f>
        <v xml:space="preserve">Impresora </v>
      </c>
      <c r="B15" s="17" t="str">
        <f>+'[1]CM.06-DEPRECIACION'!$C$10</f>
        <v>Unidad</v>
      </c>
      <c r="C15" s="18">
        <f t="shared" si="0"/>
        <v>8.5320236779347219E-2</v>
      </c>
      <c r="D15" s="19">
        <f>+'[1]CM.06-DEPRECIACION'!$F$10</f>
        <v>572.1878112864174</v>
      </c>
      <c r="E15" s="20">
        <v>48.819199541213578</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8.4606917571199494E-2</v>
      </c>
      <c r="D17" s="19">
        <f>+'[1]CM.06-DEPRECIACION'!$F$12</f>
        <v>66.359206896551726</v>
      </c>
      <c r="E17" s="20">
        <v>5.6144479479867249</v>
      </c>
    </row>
    <row r="18" spans="1:5" x14ac:dyDescent="0.25">
      <c r="A18" s="16" t="str">
        <f>+'[1]CM.06-DEPRECIACION'!$A$13</f>
        <v>Sillon Giratorio</v>
      </c>
      <c r="B18" s="17" t="str">
        <f>+'[1]CM.06-DEPRECIACION'!$C$13</f>
        <v>Unidad</v>
      </c>
      <c r="C18" s="18">
        <f t="shared" si="0"/>
        <v>2.1399576244432307E-3</v>
      </c>
      <c r="D18" s="19">
        <f>+'[1]CM.06-DEPRECIACION'!$F$13</f>
        <v>52.228571428571435</v>
      </c>
      <c r="E18" s="20">
        <v>0.11176692964234933</v>
      </c>
    </row>
    <row r="19" spans="1:5" x14ac:dyDescent="0.25">
      <c r="A19" s="21" t="str">
        <f>+'[1]CM.06-DEPRECIACION'!$A$14</f>
        <v>Armario</v>
      </c>
      <c r="B19" s="22" t="str">
        <f>+'[1]CM.06-DEPRECIACION'!$C$14</f>
        <v>Unidad</v>
      </c>
      <c r="C19" s="23">
        <f t="shared" si="0"/>
        <v>0.75146081165461576</v>
      </c>
      <c r="D19" s="24">
        <f>+'[2]CM.06-DEPRECIACION'!$F$14</f>
        <v>123.04117647058825</v>
      </c>
      <c r="E19" s="25">
        <v>92.460622337527056</v>
      </c>
    </row>
    <row r="20" spans="1:5" x14ac:dyDescent="0.25">
      <c r="A20" s="26"/>
      <c r="B20" s="27"/>
      <c r="C20" s="28" t="s">
        <v>142</v>
      </c>
      <c r="D20" s="29"/>
      <c r="E20" s="30">
        <f>+SUM(E14:E19)</f>
        <v>183.91853663380209</v>
      </c>
    </row>
    <row r="21" spans="1:5" x14ac:dyDescent="0.25">
      <c r="A21" s="26"/>
      <c r="B21" s="27"/>
      <c r="C21" s="31" t="s">
        <v>143</v>
      </c>
      <c r="D21" s="32"/>
      <c r="E21" s="108">
        <v>119</v>
      </c>
    </row>
    <row r="22" spans="1:5" x14ac:dyDescent="0.25">
      <c r="A22" s="26"/>
      <c r="B22" s="27"/>
      <c r="C22" s="33" t="s">
        <v>144</v>
      </c>
      <c r="D22" s="34"/>
      <c r="E22" s="30">
        <f>+E20/E21</f>
        <v>1.5455339212924546</v>
      </c>
    </row>
    <row r="23" spans="1:5" x14ac:dyDescent="0.25">
      <c r="A23" s="1"/>
      <c r="B23" s="1"/>
      <c r="C23" s="1"/>
      <c r="D23" s="1"/>
      <c r="E23" s="1"/>
    </row>
    <row r="24" spans="1:5" x14ac:dyDescent="0.25">
      <c r="A24" s="350" t="s">
        <v>145</v>
      </c>
      <c r="B24" s="350"/>
      <c r="C24" s="350"/>
      <c r="D24" s="350"/>
      <c r="E24" s="350"/>
    </row>
    <row r="27" spans="1:5" ht="65.2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00" t="s">
        <v>207</v>
      </c>
      <c r="B32" s="400"/>
      <c r="C32" s="400"/>
      <c r="D32" s="79"/>
      <c r="E32" s="71"/>
    </row>
    <row r="33" spans="1:5" ht="52.5" customHeight="1" thickBot="1" x14ac:dyDescent="0.3">
      <c r="A33" s="396" t="s">
        <v>254</v>
      </c>
      <c r="B33" s="397"/>
      <c r="C33" s="397"/>
      <c r="D33" s="397"/>
      <c r="E33" s="398"/>
    </row>
    <row r="34" spans="1:5" x14ac:dyDescent="0.25">
      <c r="A34" s="72"/>
      <c r="B34" s="72"/>
      <c r="C34" s="73"/>
      <c r="D34" s="43"/>
      <c r="E34" s="72"/>
    </row>
    <row r="35" spans="1:5" ht="15.75" thickBot="1" x14ac:dyDescent="0.3">
      <c r="A35" s="72" t="s">
        <v>209</v>
      </c>
      <c r="B35" s="72"/>
      <c r="C35" s="73"/>
      <c r="D35" s="80"/>
      <c r="E35" s="72"/>
    </row>
    <row r="36" spans="1:5" ht="28.5" customHeight="1" thickBot="1" x14ac:dyDescent="0.3">
      <c r="A36" s="396" t="s">
        <v>253</v>
      </c>
      <c r="B36" s="397"/>
      <c r="C36" s="397"/>
      <c r="D36" s="397"/>
      <c r="E36" s="398"/>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1.6813983095691595E-2</v>
      </c>
      <c r="D40" s="14">
        <f>+'[1]CM.06-DEPRECIACION'!$F$9</f>
        <v>432.63475666264787</v>
      </c>
      <c r="E40" s="15">
        <v>7.2743134851344085</v>
      </c>
    </row>
    <row r="41" spans="1:5" x14ac:dyDescent="0.25">
      <c r="A41" s="16" t="str">
        <f>+'[1]CM.06-DEPRECIACION'!$A$10</f>
        <v xml:space="preserve">Impresora </v>
      </c>
      <c r="B41" s="17" t="str">
        <f>+'[1]CM.06-DEPRECIACION'!$C$10</f>
        <v>Unidad</v>
      </c>
      <c r="C41" s="18">
        <f t="shared" si="1"/>
        <v>1.6813983095691598E-2</v>
      </c>
      <c r="D41" s="19">
        <f>+'[1]CM.06-DEPRECIACION'!$F$10</f>
        <v>572.1878112864174</v>
      </c>
      <c r="E41" s="20">
        <v>9.6207561865305955</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7.109825005983149E-3</v>
      </c>
      <c r="D43" s="19">
        <f>+'[1]CM.06-DEPRECIACION'!$F$12</f>
        <v>66.359206896551726</v>
      </c>
      <c r="E43" s="20">
        <v>0.47180234857031289</v>
      </c>
    </row>
    <row r="44" spans="1:5" x14ac:dyDescent="0.25">
      <c r="A44" s="16" t="str">
        <f>+'[1]CM.06-DEPRECIACION'!$A$13</f>
        <v>Sillon Giratorio</v>
      </c>
      <c r="B44" s="17" t="str">
        <f>+'[1]CM.06-DEPRECIACION'!$C$13</f>
        <v>Unidad</v>
      </c>
      <c r="C44" s="18">
        <f t="shared" si="1"/>
        <v>1.798283718019522E-4</v>
      </c>
      <c r="D44" s="19">
        <f>+'[1]CM.06-DEPRECIACION'!$F$13</f>
        <v>52.228571428571435</v>
      </c>
      <c r="E44" s="20">
        <v>9.3921789615419617E-3</v>
      </c>
    </row>
    <row r="45" spans="1:5" x14ac:dyDescent="0.25">
      <c r="A45" s="21" t="str">
        <f>+'[1]CM.06-DEPRECIACION'!$A$14</f>
        <v>Armario</v>
      </c>
      <c r="B45" s="22" t="str">
        <f>+'[1]CM.06-DEPRECIACION'!$C$14</f>
        <v>Unidad</v>
      </c>
      <c r="C45" s="23">
        <f t="shared" si="1"/>
        <v>0.11210261989832512</v>
      </c>
      <c r="D45" s="24">
        <f>+'[2]CM.06-DEPRECIACION'!$F$14</f>
        <v>123.04117647058825</v>
      </c>
      <c r="E45" s="25">
        <v>13.793238237725101</v>
      </c>
    </row>
    <row r="46" spans="1:5" x14ac:dyDescent="0.25">
      <c r="A46" s="26"/>
      <c r="B46" s="27"/>
      <c r="C46" s="28" t="s">
        <v>142</v>
      </c>
      <c r="D46" s="29"/>
      <c r="E46" s="30">
        <f>+SUM(E40:E45)</f>
        <v>31.16950243692196</v>
      </c>
    </row>
    <row r="47" spans="1:5" x14ac:dyDescent="0.25">
      <c r="A47" s="26"/>
      <c r="B47" s="27"/>
      <c r="C47" s="31" t="s">
        <v>143</v>
      </c>
      <c r="D47" s="32"/>
      <c r="E47" s="108">
        <v>10</v>
      </c>
    </row>
    <row r="48" spans="1:5" x14ac:dyDescent="0.25">
      <c r="A48" s="26"/>
      <c r="B48" s="27"/>
      <c r="C48" s="33" t="s">
        <v>144</v>
      </c>
      <c r="D48" s="34"/>
      <c r="E48" s="30">
        <f>+E46/E47</f>
        <v>3.1169502436921959</v>
      </c>
    </row>
    <row r="49" spans="1:5" x14ac:dyDescent="0.25">
      <c r="A49" s="1"/>
      <c r="B49" s="1"/>
      <c r="C49" s="1"/>
      <c r="D49" s="1"/>
      <c r="E49" s="1"/>
    </row>
    <row r="50" spans="1:5" x14ac:dyDescent="0.25">
      <c r="A50" s="350" t="s">
        <v>145</v>
      </c>
      <c r="B50" s="350"/>
      <c r="C50" s="350"/>
      <c r="D50" s="350"/>
      <c r="E50" s="350"/>
    </row>
    <row r="53" spans="1:5" ht="53.2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400" t="s">
        <v>207</v>
      </c>
      <c r="B58" s="400"/>
      <c r="C58" s="400"/>
      <c r="D58" s="79"/>
      <c r="E58" s="71"/>
    </row>
    <row r="59" spans="1:5" ht="44.25" customHeight="1" thickBot="1" x14ac:dyDescent="0.3">
      <c r="A59" s="396" t="s">
        <v>255</v>
      </c>
      <c r="B59" s="397"/>
      <c r="C59" s="397"/>
      <c r="D59" s="397"/>
      <c r="E59" s="398"/>
    </row>
    <row r="60" spans="1:5" x14ac:dyDescent="0.25">
      <c r="A60" s="72"/>
      <c r="B60" s="72"/>
      <c r="C60" s="73"/>
      <c r="D60" s="43"/>
      <c r="E60" s="72"/>
    </row>
    <row r="61" spans="1:5" ht="15.75" thickBot="1" x14ac:dyDescent="0.3">
      <c r="A61" s="72" t="s">
        <v>209</v>
      </c>
      <c r="B61" s="72"/>
      <c r="C61" s="73"/>
      <c r="D61" s="80"/>
      <c r="E61" s="72"/>
    </row>
    <row r="62" spans="1:5" ht="16.5" customHeight="1" thickBot="1" x14ac:dyDescent="0.3">
      <c r="A62" s="396" t="s">
        <v>253</v>
      </c>
      <c r="B62" s="397"/>
      <c r="C62" s="397"/>
      <c r="D62" s="397"/>
      <c r="E62" s="398"/>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1.4006160600593134E-2</v>
      </c>
      <c r="D66" s="14">
        <f>+'[1]CM.06-DEPRECIACION'!$F$9</f>
        <v>432.63475666264787</v>
      </c>
      <c r="E66" s="15">
        <v>6.059551883215577</v>
      </c>
    </row>
    <row r="67" spans="1:5" x14ac:dyDescent="0.25">
      <c r="A67" s="16" t="str">
        <f>+'[1]CM.06-DEPRECIACION'!$A$10</f>
        <v xml:space="preserve">Impresora </v>
      </c>
      <c r="B67" s="17" t="str">
        <f>+'[1]CM.06-DEPRECIACION'!$C$10</f>
        <v>Unidad</v>
      </c>
      <c r="C67" s="18">
        <f t="shared" si="2"/>
        <v>1.4006160600593141E-2</v>
      </c>
      <c r="D67" s="19">
        <f>+'[1]CM.06-DEPRECIACION'!$F$10</f>
        <v>572.1878112864174</v>
      </c>
      <c r="E67" s="20">
        <v>8.0141543785794429</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5.1944160758597797E-3</v>
      </c>
      <c r="D69" s="19">
        <f>+'[1]CM.06-DEPRECIACION'!$F$12</f>
        <v>66.359206896551726</v>
      </c>
      <c r="E69" s="20">
        <v>0.34469733108475342</v>
      </c>
    </row>
    <row r="70" spans="1:5" x14ac:dyDescent="0.25">
      <c r="A70" s="16" t="str">
        <f>+'[1]CM.06-DEPRECIACION'!$A$13</f>
        <v>Sillon Giratorio</v>
      </c>
      <c r="B70" s="17" t="str">
        <f>+'[1]CM.06-DEPRECIACION'!$C$13</f>
        <v>Unidad</v>
      </c>
      <c r="C70" s="18">
        <f t="shared" si="2"/>
        <v>1.0789702308117132E-4</v>
      </c>
      <c r="D70" s="19">
        <f>+'[1]CM.06-DEPRECIACION'!$F$13</f>
        <v>52.228571428571435</v>
      </c>
      <c r="E70" s="20">
        <v>5.6353073769251768E-3</v>
      </c>
    </row>
    <row r="71" spans="1:5" x14ac:dyDescent="0.25">
      <c r="A71" s="21" t="str">
        <f>+'[1]CM.06-DEPRECIACION'!$A$14</f>
        <v>Armario</v>
      </c>
      <c r="B71" s="22" t="str">
        <f>+'[1]CM.06-DEPRECIACION'!$C$14</f>
        <v>Unidad</v>
      </c>
      <c r="C71" s="23">
        <f t="shared" si="2"/>
        <v>9.3085424391880792E-2</v>
      </c>
      <c r="D71" s="24">
        <f>+'[2]CM.06-DEPRECIACION'!$F$14</f>
        <v>123.04117647058825</v>
      </c>
      <c r="E71" s="25">
        <v>11.453340129441004</v>
      </c>
    </row>
    <row r="72" spans="1:5" x14ac:dyDescent="0.25">
      <c r="A72" s="26"/>
      <c r="B72" s="27"/>
      <c r="C72" s="28" t="s">
        <v>142</v>
      </c>
      <c r="D72" s="29"/>
      <c r="E72" s="30">
        <f>+SUM(E66:E71)</f>
        <v>25.877379029697703</v>
      </c>
    </row>
    <row r="73" spans="1:5" x14ac:dyDescent="0.25">
      <c r="A73" s="26"/>
      <c r="B73" s="27"/>
      <c r="C73" s="31" t="s">
        <v>143</v>
      </c>
      <c r="D73" s="32"/>
      <c r="E73" s="108">
        <v>6</v>
      </c>
    </row>
    <row r="74" spans="1:5" x14ac:dyDescent="0.25">
      <c r="A74" s="26"/>
      <c r="B74" s="27"/>
      <c r="C74" s="33" t="s">
        <v>144</v>
      </c>
      <c r="D74" s="34"/>
      <c r="E74" s="30">
        <f>+E72/E73</f>
        <v>4.3128965049496175</v>
      </c>
    </row>
    <row r="75" spans="1:5" x14ac:dyDescent="0.25">
      <c r="A75" s="1"/>
      <c r="B75" s="1"/>
      <c r="C75" s="1"/>
      <c r="D75" s="1"/>
      <c r="E75" s="1"/>
    </row>
    <row r="76" spans="1:5" x14ac:dyDescent="0.25">
      <c r="A76" s="350" t="s">
        <v>145</v>
      </c>
      <c r="B76" s="350"/>
      <c r="C76" s="350"/>
      <c r="D76" s="350"/>
      <c r="E76" s="350"/>
    </row>
    <row r="79" spans="1:5" ht="54"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400" t="s">
        <v>207</v>
      </c>
      <c r="B84" s="400"/>
      <c r="C84" s="400"/>
      <c r="D84" s="79"/>
      <c r="E84" s="71"/>
    </row>
    <row r="85" spans="1:5" ht="28.5" customHeight="1" thickBot="1" x14ac:dyDescent="0.3">
      <c r="A85" s="396" t="s">
        <v>256</v>
      </c>
      <c r="B85" s="397"/>
      <c r="C85" s="397"/>
      <c r="D85" s="397"/>
      <c r="E85" s="398"/>
    </row>
    <row r="86" spans="1:5" x14ac:dyDescent="0.25">
      <c r="A86" s="72"/>
      <c r="B86" s="81"/>
      <c r="C86" s="73"/>
      <c r="D86" s="43"/>
      <c r="E86" s="72"/>
    </row>
    <row r="87" spans="1:5" ht="15.75" thickBot="1" x14ac:dyDescent="0.3">
      <c r="A87" s="72" t="s">
        <v>209</v>
      </c>
      <c r="B87" s="81"/>
      <c r="C87" s="73"/>
      <c r="D87" s="80"/>
      <c r="E87" s="72"/>
    </row>
    <row r="88" spans="1:5" ht="16.5" customHeight="1" thickBot="1" x14ac:dyDescent="0.3">
      <c r="A88" s="396" t="s">
        <v>253</v>
      </c>
      <c r="B88" s="397"/>
      <c r="C88" s="397"/>
      <c r="D88" s="397"/>
      <c r="E88" s="398"/>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0.45833946255533492</v>
      </c>
      <c r="D92" s="14">
        <f>+'[1]CM.06-DEPRECIACION'!$F$9</f>
        <v>432.63475666264787</v>
      </c>
      <c r="E92" s="15">
        <v>198.29358185151614</v>
      </c>
    </row>
    <row r="93" spans="1:5" x14ac:dyDescent="0.25">
      <c r="A93" s="16" t="str">
        <f>+'[1]CM.06-DEPRECIACION'!$A$10</f>
        <v xml:space="preserve">Impresora </v>
      </c>
      <c r="B93" s="17" t="str">
        <f>+'[1]CM.06-DEPRECIACION'!$C$10</f>
        <v>Unidad</v>
      </c>
      <c r="C93" s="18">
        <f t="shared" si="3"/>
        <v>0.45833946255533498</v>
      </c>
      <c r="D93" s="19">
        <f>+'[1]CM.06-DEPRECIACION'!$F$10</f>
        <v>572.1878112864174</v>
      </c>
      <c r="E93" s="20">
        <v>262.25625390572998</v>
      </c>
    </row>
    <row r="94" spans="1:5" x14ac:dyDescent="0.25">
      <c r="A94" s="16" t="str">
        <f>+'[1]CM.06-DEPRECIACION'!$A$11</f>
        <v>Modulo de Trabajo</v>
      </c>
      <c r="B94" s="17" t="str">
        <f>+'[1]CM.06-DEPRECIACION'!$C$11</f>
        <v>Unidad</v>
      </c>
      <c r="C94" s="18">
        <f t="shared" si="3"/>
        <v>0</v>
      </c>
      <c r="D94" s="19">
        <f>+'[1]CM.06-DEPRECIACION'!$F$11</f>
        <v>114.19253400000001</v>
      </c>
      <c r="E94" s="20">
        <v>0</v>
      </c>
    </row>
    <row r="95" spans="1:5" x14ac:dyDescent="0.25">
      <c r="A95" s="16" t="str">
        <f>+'[1]CM.06-DEPRECIACION'!$A$12</f>
        <v xml:space="preserve">Escritorio </v>
      </c>
      <c r="B95" s="17" t="str">
        <f>+'[1]CM.06-DEPRECIACION'!$C$12</f>
        <v>Unidad</v>
      </c>
      <c r="C95" s="18">
        <f t="shared" si="3"/>
        <v>3.7540461494799944E-3</v>
      </c>
      <c r="D95" s="19">
        <f>+'[1]CM.06-DEPRECIACION'!$F$12</f>
        <v>66.359206896551726</v>
      </c>
      <c r="E95" s="20">
        <v>0.24911552513254628</v>
      </c>
    </row>
    <row r="96" spans="1:5" x14ac:dyDescent="0.25">
      <c r="A96" s="16" t="str">
        <f>+'[1]CM.06-DEPRECIACION'!$A$13</f>
        <v>Sillon Giratorio</v>
      </c>
      <c r="B96" s="17" t="str">
        <f>+'[1]CM.06-DEPRECIACION'!$C$13</f>
        <v>Unidad</v>
      </c>
      <c r="C96" s="18">
        <f t="shared" si="3"/>
        <v>1.1988558120130146E-4</v>
      </c>
      <c r="D96" s="19">
        <f>+'[1]CM.06-DEPRECIACION'!$F$13</f>
        <v>52.228571428571435</v>
      </c>
      <c r="E96" s="20">
        <v>6.2614526410279744E-3</v>
      </c>
    </row>
    <row r="97" spans="1:5" x14ac:dyDescent="0.25">
      <c r="A97" s="21" t="str">
        <f>+'[1]CM.06-DEPRECIACION'!$A$14</f>
        <v>Armario</v>
      </c>
      <c r="B97" s="22" t="str">
        <f>+'[1]CM.06-DEPRECIACION'!$C$14</f>
        <v>Unidad</v>
      </c>
      <c r="C97" s="23">
        <f t="shared" si="3"/>
        <v>4.3123775958115111E-2</v>
      </c>
      <c r="D97" s="24">
        <f>+'[2]CM.06-DEPRECIACION'!$F$14</f>
        <v>123.04117647058825</v>
      </c>
      <c r="E97" s="25">
        <v>5.3060001277405524</v>
      </c>
    </row>
    <row r="98" spans="1:5" x14ac:dyDescent="0.25">
      <c r="A98" s="26"/>
      <c r="B98" s="27"/>
      <c r="C98" s="28" t="s">
        <v>142</v>
      </c>
      <c r="D98" s="29"/>
      <c r="E98" s="30">
        <f>+SUM(E92:E97)</f>
        <v>466.11121286276023</v>
      </c>
    </row>
    <row r="99" spans="1:5" x14ac:dyDescent="0.25">
      <c r="A99" s="26"/>
      <c r="B99" s="27"/>
      <c r="C99" s="31" t="s">
        <v>143</v>
      </c>
      <c r="D99" s="32"/>
      <c r="E99" s="108">
        <v>4</v>
      </c>
    </row>
    <row r="100" spans="1:5" x14ac:dyDescent="0.25">
      <c r="A100" s="26"/>
      <c r="B100" s="27"/>
      <c r="C100" s="33" t="s">
        <v>144</v>
      </c>
      <c r="D100" s="34"/>
      <c r="E100" s="30">
        <f>+E98/E99</f>
        <v>116.52780321569006</v>
      </c>
    </row>
    <row r="101" spans="1:5" x14ac:dyDescent="0.25">
      <c r="A101" s="1"/>
      <c r="B101" s="1"/>
      <c r="C101" s="1"/>
      <c r="D101" s="1"/>
      <c r="E101" s="1"/>
    </row>
    <row r="102" spans="1:5" x14ac:dyDescent="0.25">
      <c r="A102" s="350" t="s">
        <v>145</v>
      </c>
      <c r="B102" s="350"/>
      <c r="C102" s="350"/>
      <c r="D102" s="350"/>
      <c r="E102" s="350"/>
    </row>
    <row r="105" spans="1:5" ht="52.5"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x14ac:dyDescent="0.25">
      <c r="A109" s="2"/>
      <c r="B109" s="3"/>
      <c r="C109" s="3"/>
      <c r="D109" s="2"/>
      <c r="E109" s="2"/>
    </row>
    <row r="110" spans="1:5" ht="15.75" thickBot="1" x14ac:dyDescent="0.3">
      <c r="A110" s="400" t="s">
        <v>207</v>
      </c>
      <c r="B110" s="400"/>
      <c r="C110" s="400"/>
      <c r="D110" s="79"/>
      <c r="E110" s="71"/>
    </row>
    <row r="111" spans="1:5" ht="39" customHeight="1" thickBot="1" x14ac:dyDescent="0.3">
      <c r="A111" s="396" t="s">
        <v>257</v>
      </c>
      <c r="B111" s="397"/>
      <c r="C111" s="397"/>
      <c r="D111" s="397"/>
      <c r="E111" s="398"/>
    </row>
    <row r="112" spans="1:5" x14ac:dyDescent="0.25">
      <c r="A112" s="72"/>
      <c r="B112" s="72"/>
      <c r="C112" s="73"/>
      <c r="D112" s="43"/>
      <c r="E112" s="72"/>
    </row>
    <row r="113" spans="1:5" ht="15.75" thickBot="1" x14ac:dyDescent="0.3">
      <c r="A113" s="72" t="s">
        <v>209</v>
      </c>
      <c r="B113" s="72"/>
      <c r="C113" s="73"/>
      <c r="D113" s="80"/>
      <c r="E113" s="72"/>
    </row>
    <row r="114" spans="1:5" ht="22.5" customHeight="1" thickBot="1" x14ac:dyDescent="0.3">
      <c r="A114" s="396" t="s">
        <v>253</v>
      </c>
      <c r="B114" s="397"/>
      <c r="C114" s="397"/>
      <c r="D114" s="397"/>
      <c r="E114" s="398"/>
    </row>
    <row r="115" spans="1:5" x14ac:dyDescent="0.25">
      <c r="A115" s="8"/>
      <c r="B115" s="8"/>
      <c r="C115" s="8"/>
      <c r="D115" s="8"/>
      <c r="E115" s="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1.0088389857414956E-2</v>
      </c>
      <c r="D118" s="14">
        <f>+'[1]CM.06-DEPRECIACION'!$F$9</f>
        <v>432.63475666264787</v>
      </c>
      <c r="E118" s="15">
        <v>4.3645880910806447</v>
      </c>
    </row>
    <row r="119" spans="1:5" x14ac:dyDescent="0.25">
      <c r="A119" s="16" t="str">
        <f>+'[1]CM.06-DEPRECIACION'!$A$10</f>
        <v xml:space="preserve">Impresora </v>
      </c>
      <c r="B119" s="17" t="str">
        <f>+'[1]CM.06-DEPRECIACION'!$C$10</f>
        <v>Unidad</v>
      </c>
      <c r="C119" s="18">
        <f t="shared" si="4"/>
        <v>1.0088389857414958E-2</v>
      </c>
      <c r="D119" s="19">
        <f>+'[1]CM.06-DEPRECIACION'!$F$10</f>
        <v>572.1878112864174</v>
      </c>
      <c r="E119" s="20">
        <v>5.7724537119183577</v>
      </c>
    </row>
    <row r="120" spans="1:5" x14ac:dyDescent="0.25">
      <c r="A120" s="16" t="str">
        <f>+'[1]CM.06-DEPRECIACION'!$A$11</f>
        <v>Modulo de Trabajo</v>
      </c>
      <c r="B120" s="17" t="str">
        <f>+'[1]CM.06-DEPRECIACION'!$C$11</f>
        <v>Unidad</v>
      </c>
      <c r="C120" s="18">
        <f t="shared" si="4"/>
        <v>0</v>
      </c>
      <c r="D120" s="19">
        <f>+'[1]CM.06-DEPRECIACION'!$F$11</f>
        <v>114.19253400000001</v>
      </c>
      <c r="E120" s="20">
        <v>0</v>
      </c>
    </row>
    <row r="121" spans="1:5" x14ac:dyDescent="0.25">
      <c r="A121" s="16" t="str">
        <f>+'[1]CM.06-DEPRECIACION'!$A$12</f>
        <v xml:space="preserve">Escritorio </v>
      </c>
      <c r="B121" s="17" t="str">
        <f>+'[1]CM.06-DEPRECIACION'!$C$12</f>
        <v>Unidad</v>
      </c>
      <c r="C121" s="18">
        <f t="shared" si="4"/>
        <v>4.2658950035898901E-3</v>
      </c>
      <c r="D121" s="19">
        <f>+'[1]CM.06-DEPRECIACION'!$F$12</f>
        <v>66.359206896551726</v>
      </c>
      <c r="E121" s="20">
        <v>0.28308140914218777</v>
      </c>
    </row>
    <row r="122" spans="1:5" x14ac:dyDescent="0.25">
      <c r="A122" s="16" t="str">
        <f>+'[1]CM.06-DEPRECIACION'!$A$13</f>
        <v>Sillon Giratorio</v>
      </c>
      <c r="B122" s="17" t="str">
        <f>+'[1]CM.06-DEPRECIACION'!$C$13</f>
        <v>Unidad</v>
      </c>
      <c r="C122" s="18">
        <f t="shared" si="4"/>
        <v>1.0789702308117132E-4</v>
      </c>
      <c r="D122" s="19">
        <f>+'[1]CM.06-DEPRECIACION'!$F$13</f>
        <v>52.228571428571435</v>
      </c>
      <c r="E122" s="20">
        <v>5.6353073769251768E-3</v>
      </c>
    </row>
    <row r="123" spans="1:5" x14ac:dyDescent="0.25">
      <c r="A123" s="21" t="str">
        <f>+'[1]CM.06-DEPRECIACION'!$A$14</f>
        <v>Armario</v>
      </c>
      <c r="B123" s="22" t="str">
        <f>+'[1]CM.06-DEPRECIACION'!$C$14</f>
        <v>Unidad</v>
      </c>
      <c r="C123" s="23">
        <f t="shared" si="4"/>
        <v>6.7261571938995068E-2</v>
      </c>
      <c r="D123" s="24">
        <f>+'[2]CM.06-DEPRECIACION'!$F$14</f>
        <v>123.04117647058825</v>
      </c>
      <c r="E123" s="25">
        <v>8.2759429426350586</v>
      </c>
    </row>
    <row r="124" spans="1:5" x14ac:dyDescent="0.25">
      <c r="A124" s="26"/>
      <c r="B124" s="27"/>
      <c r="C124" s="28" t="s">
        <v>142</v>
      </c>
      <c r="D124" s="29"/>
      <c r="E124" s="30">
        <f>+SUM(E118:E123)</f>
        <v>18.701701462153174</v>
      </c>
    </row>
    <row r="125" spans="1:5" x14ac:dyDescent="0.25">
      <c r="A125" s="26"/>
      <c r="B125" s="27"/>
      <c r="C125" s="31" t="s">
        <v>143</v>
      </c>
      <c r="D125" s="32"/>
      <c r="E125" s="108">
        <v>6</v>
      </c>
    </row>
    <row r="126" spans="1:5" x14ac:dyDescent="0.25">
      <c r="A126" s="26"/>
      <c r="B126" s="27"/>
      <c r="C126" s="33" t="s">
        <v>144</v>
      </c>
      <c r="D126" s="34"/>
      <c r="E126" s="30">
        <f>+E124/E125</f>
        <v>3.1169502436921959</v>
      </c>
    </row>
    <row r="127" spans="1:5" x14ac:dyDescent="0.25">
      <c r="A127" s="1"/>
      <c r="B127" s="1"/>
      <c r="C127" s="1"/>
      <c r="D127" s="1"/>
      <c r="E127" s="1"/>
    </row>
    <row r="128" spans="1:5" x14ac:dyDescent="0.25">
      <c r="A128" s="350" t="s">
        <v>145</v>
      </c>
      <c r="B128" s="350"/>
      <c r="C128" s="350"/>
      <c r="D128" s="350"/>
      <c r="E128" s="350"/>
    </row>
    <row r="131" spans="1:5" ht="67.5" customHeight="1" x14ac:dyDescent="0.25">
      <c r="A131" s="351" t="s">
        <v>129</v>
      </c>
      <c r="B131" s="351"/>
      <c r="C131" s="351"/>
      <c r="D131" s="351"/>
      <c r="E131" s="351"/>
    </row>
    <row r="132" spans="1:5" x14ac:dyDescent="0.25">
      <c r="A132" s="1"/>
      <c r="B132" s="1"/>
      <c r="C132" s="1"/>
      <c r="D132" s="1"/>
      <c r="E132" s="1"/>
    </row>
    <row r="133" spans="1:5" ht="15.75" x14ac:dyDescent="0.25">
      <c r="A133" s="357" t="s">
        <v>130</v>
      </c>
      <c r="B133" s="357"/>
      <c r="C133" s="357"/>
      <c r="D133" s="357"/>
      <c r="E133" s="357"/>
    </row>
    <row r="134" spans="1:5" ht="15.75" x14ac:dyDescent="0.25">
      <c r="A134" s="352" t="s">
        <v>131</v>
      </c>
      <c r="B134" s="352"/>
      <c r="C134" s="352"/>
      <c r="D134" s="352"/>
      <c r="E134" s="352"/>
    </row>
    <row r="135" spans="1:5" x14ac:dyDescent="0.25">
      <c r="A135" s="2"/>
      <c r="B135" s="3"/>
      <c r="C135" s="3"/>
      <c r="D135" s="2"/>
      <c r="E135" s="2"/>
    </row>
    <row r="136" spans="1:5" ht="15.75" thickBot="1" x14ac:dyDescent="0.3">
      <c r="A136" s="400" t="s">
        <v>207</v>
      </c>
      <c r="B136" s="400"/>
      <c r="C136" s="400"/>
      <c r="D136" s="79"/>
      <c r="E136" s="71"/>
    </row>
    <row r="137" spans="1:5" ht="43.5" customHeight="1" thickBot="1" x14ac:dyDescent="0.3">
      <c r="A137" s="396" t="s">
        <v>258</v>
      </c>
      <c r="B137" s="397"/>
      <c r="C137" s="397"/>
      <c r="D137" s="397"/>
      <c r="E137" s="398"/>
    </row>
    <row r="138" spans="1:5" x14ac:dyDescent="0.25">
      <c r="A138" s="72"/>
      <c r="B138" s="72"/>
      <c r="C138" s="73"/>
      <c r="D138" s="43"/>
      <c r="E138" s="72"/>
    </row>
    <row r="139" spans="1:5" ht="15.75" thickBot="1" x14ac:dyDescent="0.3">
      <c r="A139" s="72" t="s">
        <v>209</v>
      </c>
      <c r="B139" s="72"/>
      <c r="C139" s="73"/>
      <c r="D139" s="80"/>
      <c r="E139" s="72"/>
    </row>
    <row r="140" spans="1:5" ht="24.75" customHeight="1" thickBot="1" x14ac:dyDescent="0.3">
      <c r="A140" s="396" t="s">
        <v>253</v>
      </c>
      <c r="B140" s="397"/>
      <c r="C140" s="397"/>
      <c r="D140" s="397"/>
      <c r="E140" s="398"/>
    </row>
    <row r="141" spans="1:5" x14ac:dyDescent="0.25">
      <c r="A141" s="8"/>
      <c r="B141" s="8"/>
      <c r="C141" s="8"/>
      <c r="D141" s="8"/>
      <c r="E141" s="8"/>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x14ac:dyDescent="0.25">
      <c r="A144" s="11" t="str">
        <f>+'[1]CM.06-DEPRECIACION'!$A$9</f>
        <v xml:space="preserve">Computadora </v>
      </c>
      <c r="B144" s="12" t="str">
        <f>+'[1]CM.06-DEPRECIACION'!$C$9</f>
        <v>Unidad</v>
      </c>
      <c r="C144" s="13">
        <f t="shared" ref="C144:C149" si="5">E144/D144</f>
        <v>1.0088389857414956E-2</v>
      </c>
      <c r="D144" s="14">
        <f>+'[1]CM.06-DEPRECIACION'!$F$9</f>
        <v>432.63475666264787</v>
      </c>
      <c r="E144" s="15">
        <v>4.3645880910806447</v>
      </c>
    </row>
    <row r="145" spans="1:5" x14ac:dyDescent="0.25">
      <c r="A145" s="16" t="str">
        <f>+'[1]CM.06-DEPRECIACION'!$A$10</f>
        <v xml:space="preserve">Impresora </v>
      </c>
      <c r="B145" s="17" t="str">
        <f>+'[1]CM.06-DEPRECIACION'!$C$10</f>
        <v>Unidad</v>
      </c>
      <c r="C145" s="18">
        <f t="shared" si="5"/>
        <v>1.0088389857414958E-2</v>
      </c>
      <c r="D145" s="19">
        <f>+'[1]CM.06-DEPRECIACION'!$F$10</f>
        <v>572.1878112864174</v>
      </c>
      <c r="E145" s="20">
        <v>5.7724537119183577</v>
      </c>
    </row>
    <row r="146" spans="1:5" x14ac:dyDescent="0.25">
      <c r="A146" s="16" t="str">
        <f>+'[1]CM.06-DEPRECIACION'!$A$11</f>
        <v>Modulo de Trabajo</v>
      </c>
      <c r="B146" s="17" t="str">
        <f>+'[1]CM.06-DEPRECIACION'!$C$11</f>
        <v>Unidad</v>
      </c>
      <c r="C146" s="18">
        <f t="shared" si="5"/>
        <v>0</v>
      </c>
      <c r="D146" s="19">
        <f>+'[1]CM.06-DEPRECIACION'!$F$11</f>
        <v>114.19253400000001</v>
      </c>
      <c r="E146" s="20">
        <v>0</v>
      </c>
    </row>
    <row r="147" spans="1:5" x14ac:dyDescent="0.25">
      <c r="A147" s="16" t="str">
        <f>+'[1]CM.06-DEPRECIACION'!$A$12</f>
        <v xml:space="preserve">Escritorio </v>
      </c>
      <c r="B147" s="17" t="str">
        <f>+'[1]CM.06-DEPRECIACION'!$C$12</f>
        <v>Unidad</v>
      </c>
      <c r="C147" s="18">
        <f t="shared" si="5"/>
        <v>4.2658950035898901E-3</v>
      </c>
      <c r="D147" s="19">
        <f>+'[1]CM.06-DEPRECIACION'!$F$12</f>
        <v>66.359206896551726</v>
      </c>
      <c r="E147" s="20">
        <v>0.28308140914218777</v>
      </c>
    </row>
    <row r="148" spans="1:5" x14ac:dyDescent="0.25">
      <c r="A148" s="16" t="str">
        <f>+'[1]CM.06-DEPRECIACION'!$A$13</f>
        <v>Sillon Giratorio</v>
      </c>
      <c r="B148" s="17" t="str">
        <f>+'[1]CM.06-DEPRECIACION'!$C$13</f>
        <v>Unidad</v>
      </c>
      <c r="C148" s="18">
        <f t="shared" si="5"/>
        <v>1.0789702308117132E-4</v>
      </c>
      <c r="D148" s="19">
        <f>+'[1]CM.06-DEPRECIACION'!$F$13</f>
        <v>52.228571428571435</v>
      </c>
      <c r="E148" s="20">
        <v>5.6353073769251768E-3</v>
      </c>
    </row>
    <row r="149" spans="1:5" x14ac:dyDescent="0.25">
      <c r="A149" s="21" t="str">
        <f>+'[1]CM.06-DEPRECIACION'!$A$14</f>
        <v>Armario</v>
      </c>
      <c r="B149" s="22" t="str">
        <f>+'[1]CM.06-DEPRECIACION'!$C$14</f>
        <v>Unidad</v>
      </c>
      <c r="C149" s="23">
        <f t="shared" si="5"/>
        <v>6.7261571938995068E-2</v>
      </c>
      <c r="D149" s="24">
        <f>+'[2]CM.06-DEPRECIACION'!$F$14</f>
        <v>123.04117647058825</v>
      </c>
      <c r="E149" s="25">
        <v>8.2759429426350586</v>
      </c>
    </row>
    <row r="150" spans="1:5" x14ac:dyDescent="0.25">
      <c r="A150" s="26"/>
      <c r="B150" s="27"/>
      <c r="C150" s="28" t="s">
        <v>142</v>
      </c>
      <c r="D150" s="29"/>
      <c r="E150" s="30">
        <f>+SUM(E144:E149)</f>
        <v>18.701701462153174</v>
      </c>
    </row>
    <row r="151" spans="1:5" x14ac:dyDescent="0.25">
      <c r="A151" s="26"/>
      <c r="B151" s="27"/>
      <c r="C151" s="31" t="s">
        <v>143</v>
      </c>
      <c r="D151" s="32"/>
      <c r="E151" s="108">
        <v>6</v>
      </c>
    </row>
    <row r="152" spans="1:5" x14ac:dyDescent="0.25">
      <c r="A152" s="26"/>
      <c r="B152" s="27"/>
      <c r="C152" s="33" t="s">
        <v>144</v>
      </c>
      <c r="D152" s="34"/>
      <c r="E152" s="30">
        <f>+E150/E151</f>
        <v>3.1169502436921959</v>
      </c>
    </row>
    <row r="153" spans="1:5" x14ac:dyDescent="0.25">
      <c r="A153" s="1"/>
      <c r="B153" s="1"/>
      <c r="C153" s="1"/>
      <c r="D153" s="1"/>
      <c r="E153" s="1"/>
    </row>
    <row r="154" spans="1:5" x14ac:dyDescent="0.25">
      <c r="A154" s="350" t="s">
        <v>145</v>
      </c>
      <c r="B154" s="350"/>
      <c r="C154" s="350"/>
      <c r="D154" s="350"/>
      <c r="E154" s="350"/>
    </row>
    <row r="157" spans="1:5" ht="48.75" customHeight="1" x14ac:dyDescent="0.25">
      <c r="A157" s="351" t="s">
        <v>129</v>
      </c>
      <c r="B157" s="351"/>
      <c r="C157" s="351"/>
      <c r="D157" s="351"/>
      <c r="E157" s="351"/>
    </row>
    <row r="158" spans="1:5" x14ac:dyDescent="0.25">
      <c r="A158" s="1"/>
      <c r="B158" s="1"/>
      <c r="C158" s="1"/>
      <c r="D158" s="1"/>
      <c r="E158" s="1"/>
    </row>
    <row r="159" spans="1:5" ht="15.75" x14ac:dyDescent="0.25">
      <c r="A159" s="357" t="s">
        <v>130</v>
      </c>
      <c r="B159" s="357"/>
      <c r="C159" s="357"/>
      <c r="D159" s="357"/>
      <c r="E159" s="357"/>
    </row>
    <row r="160" spans="1:5" ht="15.75" x14ac:dyDescent="0.25">
      <c r="A160" s="352" t="s">
        <v>131</v>
      </c>
      <c r="B160" s="352"/>
      <c r="C160" s="352"/>
      <c r="D160" s="352"/>
      <c r="E160" s="352"/>
    </row>
    <row r="161" spans="1:5" x14ac:dyDescent="0.25">
      <c r="A161" s="2"/>
      <c r="B161" s="3"/>
      <c r="C161" s="3"/>
      <c r="D161" s="2"/>
      <c r="E161" s="2"/>
    </row>
    <row r="162" spans="1:5" ht="15.75" thickBot="1" x14ac:dyDescent="0.3">
      <c r="A162" s="400" t="s">
        <v>207</v>
      </c>
      <c r="B162" s="400"/>
      <c r="C162" s="400"/>
      <c r="D162" s="71"/>
      <c r="E162" s="71"/>
    </row>
    <row r="163" spans="1:5" ht="27" customHeight="1" thickBot="1" x14ac:dyDescent="0.3">
      <c r="A163" s="396" t="s">
        <v>259</v>
      </c>
      <c r="B163" s="397"/>
      <c r="C163" s="397"/>
      <c r="D163" s="397"/>
      <c r="E163" s="398"/>
    </row>
    <row r="164" spans="1:5" x14ac:dyDescent="0.25">
      <c r="A164" s="72"/>
      <c r="B164" s="72"/>
      <c r="C164" s="73"/>
      <c r="D164" s="74"/>
      <c r="E164" s="72"/>
    </row>
    <row r="165" spans="1:5" ht="15.75" thickBot="1" x14ac:dyDescent="0.3">
      <c r="A165" s="72" t="s">
        <v>209</v>
      </c>
      <c r="B165" s="72"/>
      <c r="C165" s="73"/>
      <c r="D165" s="75"/>
      <c r="E165" s="72"/>
    </row>
    <row r="166" spans="1:5" ht="24.75" customHeight="1" thickBot="1" x14ac:dyDescent="0.3">
      <c r="A166" s="396" t="s">
        <v>253</v>
      </c>
      <c r="B166" s="397"/>
      <c r="C166" s="397"/>
      <c r="D166" s="397"/>
      <c r="E166" s="398"/>
    </row>
    <row r="167" spans="1:5" x14ac:dyDescent="0.25">
      <c r="A167" s="8"/>
      <c r="B167" s="8"/>
      <c r="C167" s="8"/>
      <c r="D167" s="8"/>
      <c r="E167" s="8"/>
    </row>
    <row r="168" spans="1:5" ht="45.75" customHeight="1" x14ac:dyDescent="0.25">
      <c r="A168" s="9" t="s">
        <v>134</v>
      </c>
      <c r="B168" s="9" t="s">
        <v>135</v>
      </c>
      <c r="C168" s="9" t="s">
        <v>136</v>
      </c>
      <c r="D168" s="9" t="s">
        <v>137</v>
      </c>
      <c r="E168" s="9" t="s">
        <v>138</v>
      </c>
    </row>
    <row r="169" spans="1:5" ht="19.5" customHeight="1" x14ac:dyDescent="0.25">
      <c r="A169" s="10"/>
      <c r="B169" s="10"/>
      <c r="C169" s="10" t="s">
        <v>139</v>
      </c>
      <c r="D169" s="10" t="s">
        <v>140</v>
      </c>
      <c r="E169" s="10" t="s">
        <v>141</v>
      </c>
    </row>
    <row r="170" spans="1:5" x14ac:dyDescent="0.25">
      <c r="A170" s="11" t="str">
        <f>+'[1]CM.06-DEPRECIACION'!$A$9</f>
        <v xml:space="preserve">Computadora </v>
      </c>
      <c r="B170" s="12" t="str">
        <f>+'[1]CM.06-DEPRECIACION'!$C$9</f>
        <v>Unidad</v>
      </c>
      <c r="C170" s="13">
        <f t="shared" ref="C170:C175" si="6">E170/D170</f>
        <v>1.6813983095691595E-2</v>
      </c>
      <c r="D170" s="14">
        <f>+'[1]CM.06-DEPRECIACION'!$F$9</f>
        <v>432.63475666264787</v>
      </c>
      <c r="E170" s="15">
        <v>7.2743134851344085</v>
      </c>
    </row>
    <row r="171" spans="1:5" x14ac:dyDescent="0.25">
      <c r="A171" s="16" t="str">
        <f>+'[1]CM.06-DEPRECIACION'!$A$10</f>
        <v xml:space="preserve">Impresora </v>
      </c>
      <c r="B171" s="17" t="str">
        <f>+'[1]CM.06-DEPRECIACION'!$C$10</f>
        <v>Unidad</v>
      </c>
      <c r="C171" s="18">
        <f t="shared" si="6"/>
        <v>1.6813983095691598E-2</v>
      </c>
      <c r="D171" s="19">
        <f>+'[1]CM.06-DEPRECIACION'!$F$10</f>
        <v>572.1878112864174</v>
      </c>
      <c r="E171" s="20">
        <v>9.6207561865305955</v>
      </c>
    </row>
    <row r="172" spans="1:5" x14ac:dyDescent="0.25">
      <c r="A172" s="16" t="str">
        <f>+'[1]CM.06-DEPRECIACION'!$A$11</f>
        <v>Modulo de Trabajo</v>
      </c>
      <c r="B172" s="17" t="str">
        <f>+'[1]CM.06-DEPRECIACION'!$C$11</f>
        <v>Unidad</v>
      </c>
      <c r="C172" s="18">
        <f t="shared" si="6"/>
        <v>0</v>
      </c>
      <c r="D172" s="19">
        <f>+'[1]CM.06-DEPRECIACION'!$F$11</f>
        <v>114.19253400000001</v>
      </c>
      <c r="E172" s="20">
        <v>0</v>
      </c>
    </row>
    <row r="173" spans="1:5" x14ac:dyDescent="0.25">
      <c r="A173" s="16" t="str">
        <f>+'[1]CM.06-DEPRECIACION'!$A$12</f>
        <v xml:space="preserve">Escritorio </v>
      </c>
      <c r="B173" s="17" t="str">
        <f>+'[1]CM.06-DEPRECIACION'!$C$12</f>
        <v>Unidad</v>
      </c>
      <c r="C173" s="18">
        <f t="shared" si="6"/>
        <v>7.109825005983149E-3</v>
      </c>
      <c r="D173" s="19">
        <f>+'[1]CM.06-DEPRECIACION'!$F$12</f>
        <v>66.359206896551726</v>
      </c>
      <c r="E173" s="20">
        <v>0.47180234857031289</v>
      </c>
    </row>
    <row r="174" spans="1:5" x14ac:dyDescent="0.25">
      <c r="A174" s="16" t="str">
        <f>+'[1]CM.06-DEPRECIACION'!$A$13</f>
        <v>Sillon Giratorio</v>
      </c>
      <c r="B174" s="17" t="str">
        <f>+'[1]CM.06-DEPRECIACION'!$C$13</f>
        <v>Unidad</v>
      </c>
      <c r="C174" s="18">
        <f t="shared" si="6"/>
        <v>1.798283718019522E-4</v>
      </c>
      <c r="D174" s="19">
        <f>+'[1]CM.06-DEPRECIACION'!$F$13</f>
        <v>52.228571428571435</v>
      </c>
      <c r="E174" s="20">
        <v>9.3921789615419617E-3</v>
      </c>
    </row>
    <row r="175" spans="1:5" x14ac:dyDescent="0.25">
      <c r="A175" s="21" t="str">
        <f>+'[1]CM.06-DEPRECIACION'!$A$14</f>
        <v>Armario</v>
      </c>
      <c r="B175" s="22" t="str">
        <f>+'[1]CM.06-DEPRECIACION'!$C$14</f>
        <v>Unidad</v>
      </c>
      <c r="C175" s="23">
        <f t="shared" si="6"/>
        <v>0.11210261989832512</v>
      </c>
      <c r="D175" s="24">
        <f>+'[2]CM.06-DEPRECIACION'!$F$14</f>
        <v>123.04117647058825</v>
      </c>
      <c r="E175" s="25">
        <v>13.793238237725101</v>
      </c>
    </row>
    <row r="176" spans="1:5" x14ac:dyDescent="0.25">
      <c r="A176" s="26"/>
      <c r="B176" s="27"/>
      <c r="C176" s="28" t="s">
        <v>142</v>
      </c>
      <c r="D176" s="29"/>
      <c r="E176" s="30">
        <f>+SUM(E170:E175)</f>
        <v>31.16950243692196</v>
      </c>
    </row>
    <row r="177" spans="1:5" x14ac:dyDescent="0.25">
      <c r="A177" s="26"/>
      <c r="B177" s="27"/>
      <c r="C177" s="31" t="s">
        <v>143</v>
      </c>
      <c r="D177" s="32"/>
      <c r="E177" s="108">
        <v>10</v>
      </c>
    </row>
    <row r="178" spans="1:5" x14ac:dyDescent="0.25">
      <c r="A178" s="26"/>
      <c r="B178" s="27"/>
      <c r="C178" s="33" t="s">
        <v>144</v>
      </c>
      <c r="D178" s="34"/>
      <c r="E178" s="30">
        <f>+E176/E177</f>
        <v>3.1169502436921959</v>
      </c>
    </row>
    <row r="179" spans="1:5" x14ac:dyDescent="0.25">
      <c r="A179" s="1"/>
      <c r="B179" s="1"/>
      <c r="C179" s="1"/>
      <c r="D179" s="1"/>
      <c r="E179" s="1"/>
    </row>
    <row r="180" spans="1:5" x14ac:dyDescent="0.25">
      <c r="A180" s="350" t="s">
        <v>145</v>
      </c>
      <c r="B180" s="350"/>
      <c r="C180" s="350"/>
      <c r="D180" s="350"/>
      <c r="E180" s="350"/>
    </row>
    <row r="183" spans="1:5" ht="49.5" customHeight="1" x14ac:dyDescent="0.25">
      <c r="A183" s="351" t="s">
        <v>129</v>
      </c>
      <c r="B183" s="351"/>
      <c r="C183" s="351"/>
      <c r="D183" s="351"/>
      <c r="E183" s="351"/>
    </row>
    <row r="184" spans="1:5" x14ac:dyDescent="0.25">
      <c r="A184" s="1"/>
      <c r="B184" s="1"/>
      <c r="C184" s="1"/>
      <c r="D184" s="1"/>
      <c r="E184" s="1"/>
    </row>
    <row r="185" spans="1:5" ht="15.75" x14ac:dyDescent="0.25">
      <c r="A185" s="357" t="s">
        <v>130</v>
      </c>
      <c r="B185" s="357"/>
      <c r="C185" s="357"/>
      <c r="D185" s="357"/>
      <c r="E185" s="357"/>
    </row>
    <row r="186" spans="1:5" ht="15.75" x14ac:dyDescent="0.25">
      <c r="A186" s="352" t="s">
        <v>131</v>
      </c>
      <c r="B186" s="352"/>
      <c r="C186" s="352"/>
      <c r="D186" s="352"/>
      <c r="E186" s="352"/>
    </row>
    <row r="187" spans="1:5" x14ac:dyDescent="0.25">
      <c r="A187" s="2"/>
      <c r="B187" s="3"/>
      <c r="C187" s="3"/>
      <c r="D187" s="2"/>
      <c r="E187" s="2"/>
    </row>
    <row r="188" spans="1:5" ht="15.75" thickBot="1" x14ac:dyDescent="0.3">
      <c r="A188" s="400" t="s">
        <v>207</v>
      </c>
      <c r="B188" s="400"/>
      <c r="C188" s="400"/>
      <c r="D188" s="71"/>
      <c r="E188" s="71"/>
    </row>
    <row r="189" spans="1:5" ht="24.75" customHeight="1" thickBot="1" x14ac:dyDescent="0.3">
      <c r="A189" s="396" t="s">
        <v>260</v>
      </c>
      <c r="B189" s="397"/>
      <c r="C189" s="397"/>
      <c r="D189" s="397"/>
      <c r="E189" s="398"/>
    </row>
    <row r="190" spans="1:5" x14ac:dyDescent="0.25">
      <c r="A190" s="72"/>
      <c r="B190" s="72"/>
      <c r="C190" s="73"/>
      <c r="D190" s="74"/>
      <c r="E190" s="72"/>
    </row>
    <row r="191" spans="1:5" ht="15.75" thickBot="1" x14ac:dyDescent="0.3">
      <c r="A191" s="72" t="s">
        <v>209</v>
      </c>
      <c r="B191" s="72"/>
      <c r="C191" s="73"/>
      <c r="D191" s="75"/>
      <c r="E191" s="72"/>
    </row>
    <row r="192" spans="1:5" ht="24.75" customHeight="1" thickBot="1" x14ac:dyDescent="0.3">
      <c r="A192" s="396" t="s">
        <v>253</v>
      </c>
      <c r="B192" s="397"/>
      <c r="C192" s="397"/>
      <c r="D192" s="397"/>
      <c r="E192" s="398"/>
    </row>
    <row r="193" spans="1:5" x14ac:dyDescent="0.25">
      <c r="A193" s="8"/>
      <c r="B193" s="8"/>
      <c r="C193" s="8"/>
      <c r="D193" s="8"/>
      <c r="E193" s="8"/>
    </row>
    <row r="194" spans="1:5" ht="45.75" customHeight="1" x14ac:dyDescent="0.25">
      <c r="A194" s="9" t="s">
        <v>134</v>
      </c>
      <c r="B194" s="9" t="s">
        <v>135</v>
      </c>
      <c r="C194" s="9" t="s">
        <v>136</v>
      </c>
      <c r="D194" s="9" t="s">
        <v>137</v>
      </c>
      <c r="E194" s="9" t="s">
        <v>138</v>
      </c>
    </row>
    <row r="195" spans="1:5" ht="19.5" customHeight="1" x14ac:dyDescent="0.25">
      <c r="A195" s="10"/>
      <c r="B195" s="10"/>
      <c r="C195" s="10" t="s">
        <v>139</v>
      </c>
      <c r="D195" s="10" t="s">
        <v>140</v>
      </c>
      <c r="E195" s="10" t="s">
        <v>141</v>
      </c>
    </row>
    <row r="196" spans="1:5" x14ac:dyDescent="0.25">
      <c r="A196" s="11" t="str">
        <f>+'[1]CM.06-DEPRECIACION'!$A$9</f>
        <v xml:space="preserve">Computadora </v>
      </c>
      <c r="B196" s="12" t="str">
        <f>+'[1]CM.06-DEPRECIACION'!$C$9</f>
        <v>Unidad</v>
      </c>
      <c r="C196" s="13">
        <f t="shared" ref="C196:C201" si="7">E196/D196</f>
        <v>1.43395355931676E-3</v>
      </c>
      <c r="D196" s="14">
        <f>+'[1]CM.06-DEPRECIACION'!$F$9</f>
        <v>432.63475666264787</v>
      </c>
      <c r="E196" s="15">
        <v>0.62037814920054424</v>
      </c>
    </row>
    <row r="197" spans="1:5" x14ac:dyDescent="0.25">
      <c r="A197" s="16" t="str">
        <f>+'[1]CM.06-DEPRECIACION'!$A$10</f>
        <v xml:space="preserve">Impresora </v>
      </c>
      <c r="B197" s="17" t="str">
        <f>+'[1]CM.06-DEPRECIACION'!$C$10</f>
        <v>Unidad</v>
      </c>
      <c r="C197" s="18">
        <f t="shared" si="7"/>
        <v>1.4339535593167602E-3</v>
      </c>
      <c r="D197" s="19">
        <f>+'[1]CM.06-DEPRECIACION'!$F$10</f>
        <v>572.1878112864174</v>
      </c>
      <c r="E197" s="20">
        <v>0.82049074859182491</v>
      </c>
    </row>
    <row r="198" spans="1:5" x14ac:dyDescent="0.25">
      <c r="A198" s="16" t="str">
        <f>+'[1]CM.06-DEPRECIACION'!$A$11</f>
        <v>Modulo de Trabajo</v>
      </c>
      <c r="B198" s="17" t="str">
        <f>+'[1]CM.06-DEPRECIACION'!$C$11</f>
        <v>Unidad</v>
      </c>
      <c r="C198" s="18">
        <f t="shared" si="7"/>
        <v>0</v>
      </c>
      <c r="D198" s="19">
        <f>+'[1]CM.06-DEPRECIACION'!$F$11</f>
        <v>114.19253400000001</v>
      </c>
      <c r="E198" s="20">
        <v>0</v>
      </c>
    </row>
    <row r="199" spans="1:5" x14ac:dyDescent="0.25">
      <c r="A199" s="16" t="str">
        <f>+'[1]CM.06-DEPRECIACION'!$A$12</f>
        <v xml:space="preserve">Escritorio </v>
      </c>
      <c r="B199" s="17" t="str">
        <f>+'[1]CM.06-DEPRECIACION'!$C$12</f>
        <v>Unidad</v>
      </c>
      <c r="C199" s="18">
        <f t="shared" si="7"/>
        <v>1.4219650011966299E-3</v>
      </c>
      <c r="D199" s="19">
        <f>+'[1]CM.06-DEPRECIACION'!$F$12</f>
        <v>66.359206896551726</v>
      </c>
      <c r="E199" s="20">
        <v>9.4360469714062589E-2</v>
      </c>
    </row>
    <row r="200" spans="1:5" x14ac:dyDescent="0.25">
      <c r="A200" s="16" t="str">
        <f>+'[1]CM.06-DEPRECIACION'!$A$13</f>
        <v>Sillon Giratorio</v>
      </c>
      <c r="B200" s="17" t="str">
        <f>+'[1]CM.06-DEPRECIACION'!$C$13</f>
        <v>Unidad</v>
      </c>
      <c r="C200" s="18">
        <f t="shared" si="7"/>
        <v>3.5965674360390438E-5</v>
      </c>
      <c r="D200" s="19">
        <f>+'[1]CM.06-DEPRECIACION'!$F$13</f>
        <v>52.228571428571435</v>
      </c>
      <c r="E200" s="20">
        <v>1.8784357923083922E-3</v>
      </c>
    </row>
    <row r="201" spans="1:5" x14ac:dyDescent="0.25">
      <c r="A201" s="21" t="str">
        <f>+'[1]CM.06-DEPRECIACION'!$A$14</f>
        <v>Armario</v>
      </c>
      <c r="B201" s="22" t="str">
        <f>+'[1]CM.06-DEPRECIACION'!$C$14</f>
        <v>Unidad</v>
      </c>
      <c r="C201" s="23">
        <f t="shared" si="7"/>
        <v>1.6347202424894711E-2</v>
      </c>
      <c r="D201" s="24">
        <f>+'[2]CM.06-DEPRECIACION'!$F$14</f>
        <v>123.04117647058825</v>
      </c>
      <c r="E201" s="25">
        <v>2.0113790183618985</v>
      </c>
    </row>
    <row r="202" spans="1:5" x14ac:dyDescent="0.25">
      <c r="A202" s="26"/>
      <c r="B202" s="27"/>
      <c r="C202" s="28" t="s">
        <v>142</v>
      </c>
      <c r="D202" s="29"/>
      <c r="E202" s="30">
        <f>+SUM(E196:E201)</f>
        <v>3.5484868216606387</v>
      </c>
    </row>
    <row r="203" spans="1:5" x14ac:dyDescent="0.25">
      <c r="A203" s="26"/>
      <c r="B203" s="27"/>
      <c r="C203" s="31" t="s">
        <v>143</v>
      </c>
      <c r="D203" s="32"/>
      <c r="E203" s="108">
        <v>2</v>
      </c>
    </row>
    <row r="204" spans="1:5" x14ac:dyDescent="0.25">
      <c r="A204" s="26"/>
      <c r="B204" s="27"/>
      <c r="C204" s="33" t="s">
        <v>144</v>
      </c>
      <c r="D204" s="34"/>
      <c r="E204" s="30">
        <f>+E202/E203</f>
        <v>1.7742434108303193</v>
      </c>
    </row>
    <row r="205" spans="1:5" x14ac:dyDescent="0.25">
      <c r="A205" s="1"/>
      <c r="B205" s="1"/>
      <c r="C205" s="1"/>
      <c r="D205" s="1"/>
      <c r="E205" s="1"/>
    </row>
    <row r="206" spans="1:5" x14ac:dyDescent="0.25">
      <c r="A206" s="350" t="s">
        <v>145</v>
      </c>
      <c r="B206" s="350"/>
      <c r="C206" s="350"/>
      <c r="D206" s="350"/>
      <c r="E206" s="350"/>
    </row>
    <row r="209" spans="1:5" ht="53.25" customHeight="1" x14ac:dyDescent="0.25">
      <c r="A209" s="351" t="s">
        <v>129</v>
      </c>
      <c r="B209" s="351"/>
      <c r="C209" s="351"/>
      <c r="D209" s="351"/>
      <c r="E209" s="351"/>
    </row>
    <row r="210" spans="1:5" x14ac:dyDescent="0.25">
      <c r="A210" s="1"/>
      <c r="B210" s="1"/>
      <c r="C210" s="1"/>
      <c r="D210" s="1"/>
      <c r="E210" s="1"/>
    </row>
    <row r="211" spans="1:5" ht="15.75" x14ac:dyDescent="0.25">
      <c r="A211" s="357" t="s">
        <v>130</v>
      </c>
      <c r="B211" s="357"/>
      <c r="C211" s="357"/>
      <c r="D211" s="357"/>
      <c r="E211" s="357"/>
    </row>
    <row r="212" spans="1:5" ht="15.75" x14ac:dyDescent="0.25">
      <c r="A212" s="352" t="s">
        <v>131</v>
      </c>
      <c r="B212" s="352"/>
      <c r="C212" s="352"/>
      <c r="D212" s="352"/>
      <c r="E212" s="352"/>
    </row>
    <row r="213" spans="1:5" x14ac:dyDescent="0.25">
      <c r="A213" s="2"/>
      <c r="B213" s="3"/>
      <c r="C213" s="3"/>
      <c r="D213" s="2"/>
      <c r="E213" s="2"/>
    </row>
    <row r="214" spans="1:5" ht="15.75" thickBot="1" x14ac:dyDescent="0.3">
      <c r="A214" s="400" t="s">
        <v>207</v>
      </c>
      <c r="B214" s="400"/>
      <c r="C214" s="400"/>
      <c r="D214" s="71"/>
      <c r="E214" s="71"/>
    </row>
    <row r="215" spans="1:5" ht="36.75" customHeight="1" thickBot="1" x14ac:dyDescent="0.3">
      <c r="A215" s="396" t="s">
        <v>261</v>
      </c>
      <c r="B215" s="397"/>
      <c r="C215" s="397"/>
      <c r="D215" s="397"/>
      <c r="E215" s="398"/>
    </row>
    <row r="216" spans="1:5" x14ac:dyDescent="0.25">
      <c r="A216" s="72"/>
      <c r="B216" s="72"/>
      <c r="C216" s="73"/>
      <c r="D216" s="74"/>
      <c r="E216" s="72"/>
    </row>
    <row r="217" spans="1:5" ht="15.75" thickBot="1" x14ac:dyDescent="0.3">
      <c r="A217" s="72" t="s">
        <v>209</v>
      </c>
      <c r="B217" s="72"/>
      <c r="C217" s="73"/>
      <c r="D217" s="75"/>
      <c r="E217" s="72"/>
    </row>
    <row r="218" spans="1:5" ht="24.75" customHeight="1" thickBot="1" x14ac:dyDescent="0.3">
      <c r="A218" s="396" t="s">
        <v>253</v>
      </c>
      <c r="B218" s="397"/>
      <c r="C218" s="397"/>
      <c r="D218" s="397"/>
      <c r="E218" s="398"/>
    </row>
    <row r="219" spans="1:5" x14ac:dyDescent="0.25">
      <c r="A219" s="8"/>
      <c r="B219" s="8"/>
      <c r="C219" s="8"/>
      <c r="D219" s="8"/>
      <c r="E219" s="8"/>
    </row>
    <row r="220" spans="1:5" ht="45.75" customHeight="1" x14ac:dyDescent="0.25">
      <c r="A220" s="9" t="s">
        <v>134</v>
      </c>
      <c r="B220" s="9" t="s">
        <v>135</v>
      </c>
      <c r="C220" s="9" t="s">
        <v>136</v>
      </c>
      <c r="D220" s="9" t="s">
        <v>137</v>
      </c>
      <c r="E220" s="9" t="s">
        <v>138</v>
      </c>
    </row>
    <row r="221" spans="1:5" ht="19.5" customHeight="1" x14ac:dyDescent="0.25">
      <c r="A221" s="10"/>
      <c r="B221" s="10"/>
      <c r="C221" s="10" t="s">
        <v>139</v>
      </c>
      <c r="D221" s="10" t="s">
        <v>140</v>
      </c>
      <c r="E221" s="10" t="s">
        <v>141</v>
      </c>
    </row>
    <row r="222" spans="1:5" x14ac:dyDescent="0.25">
      <c r="A222" s="11" t="str">
        <f>+'[1]CM.06-DEPRECIACION'!$A$9</f>
        <v xml:space="preserve">Computadora </v>
      </c>
      <c r="B222" s="12" t="str">
        <f>+'[1]CM.06-DEPRECIACION'!$C$9</f>
        <v>Unidad</v>
      </c>
      <c r="C222" s="13">
        <f t="shared" ref="C222:C227" si="8">E222/D222</f>
        <v>2.5811164067701682E-2</v>
      </c>
      <c r="D222" s="14">
        <f>+'[1]CM.06-DEPRECIACION'!$F$9</f>
        <v>432.63475666264787</v>
      </c>
      <c r="E222" s="15">
        <v>11.166806685609798</v>
      </c>
    </row>
    <row r="223" spans="1:5" x14ac:dyDescent="0.25">
      <c r="A223" s="16" t="str">
        <f>+'[1]CM.06-DEPRECIACION'!$A$10</f>
        <v xml:space="preserve">Impresora </v>
      </c>
      <c r="B223" s="17" t="str">
        <f>+'[1]CM.06-DEPRECIACION'!$C$10</f>
        <v>Unidad</v>
      </c>
      <c r="C223" s="18">
        <f t="shared" si="8"/>
        <v>2.5811164067701682E-2</v>
      </c>
      <c r="D223" s="19">
        <f>+'[1]CM.06-DEPRECIACION'!$F$10</f>
        <v>572.1878112864174</v>
      </c>
      <c r="E223" s="20">
        <v>14.768833474652848</v>
      </c>
    </row>
    <row r="224" spans="1:5" x14ac:dyDescent="0.25">
      <c r="A224" s="16" t="str">
        <f>+'[1]CM.06-DEPRECIACION'!$A$11</f>
        <v>Modulo de Trabajo</v>
      </c>
      <c r="B224" s="17" t="str">
        <f>+'[1]CM.06-DEPRECIACION'!$C$11</f>
        <v>Unidad</v>
      </c>
      <c r="C224" s="18">
        <f t="shared" si="8"/>
        <v>0</v>
      </c>
      <c r="D224" s="19">
        <f>+'[1]CM.06-DEPRECIACION'!$F$11</f>
        <v>114.19253400000001</v>
      </c>
      <c r="E224" s="20">
        <v>0</v>
      </c>
    </row>
    <row r="225" spans="1:5" x14ac:dyDescent="0.25">
      <c r="A225" s="16" t="str">
        <f>+'[1]CM.06-DEPRECIACION'!$A$12</f>
        <v xml:space="preserve">Escritorio </v>
      </c>
      <c r="B225" s="17" t="str">
        <f>+'[1]CM.06-DEPRECIACION'!$C$12</f>
        <v>Unidad</v>
      </c>
      <c r="C225" s="18">
        <f t="shared" si="8"/>
        <v>2.5595370021539339E-2</v>
      </c>
      <c r="D225" s="19">
        <f>+'[1]CM.06-DEPRECIACION'!$F$12</f>
        <v>66.359206896551726</v>
      </c>
      <c r="E225" s="20">
        <v>1.6984884548531265</v>
      </c>
    </row>
    <row r="226" spans="1:5" x14ac:dyDescent="0.25">
      <c r="A226" s="16" t="str">
        <f>+'[1]CM.06-DEPRECIACION'!$A$13</f>
        <v>Sillon Giratorio</v>
      </c>
      <c r="B226" s="17" t="str">
        <f>+'[1]CM.06-DEPRECIACION'!$C$13</f>
        <v>Unidad</v>
      </c>
      <c r="C226" s="18">
        <f t="shared" si="8"/>
        <v>6.4738213848702789E-4</v>
      </c>
      <c r="D226" s="19">
        <f>+'[1]CM.06-DEPRECIACION'!$F$13</f>
        <v>52.228571428571435</v>
      </c>
      <c r="E226" s="20">
        <v>3.3811844261551059E-2</v>
      </c>
    </row>
    <row r="227" spans="1:5" x14ac:dyDescent="0.25">
      <c r="A227" s="21" t="str">
        <f>+'[1]CM.06-DEPRECIACION'!$A$14</f>
        <v>Armario</v>
      </c>
      <c r="B227" s="22" t="str">
        <f>+'[1]CM.06-DEPRECIACION'!$C$14</f>
        <v>Unidad</v>
      </c>
      <c r="C227" s="23">
        <f t="shared" si="8"/>
        <v>0.26443515601559597</v>
      </c>
      <c r="D227" s="24">
        <f>+'[2]CM.06-DEPRECIACION'!$F$14</f>
        <v>123.04117647058825</v>
      </c>
      <c r="E227" s="25">
        <v>32.536412696342481</v>
      </c>
    </row>
    <row r="228" spans="1:5" x14ac:dyDescent="0.25">
      <c r="A228" s="26"/>
      <c r="B228" s="27"/>
      <c r="C228" s="28" t="s">
        <v>142</v>
      </c>
      <c r="D228" s="29"/>
      <c r="E228" s="30">
        <f>+SUM(E222:E227)</f>
        <v>60.204353155719801</v>
      </c>
    </row>
    <row r="229" spans="1:5" x14ac:dyDescent="0.25">
      <c r="A229" s="26"/>
      <c r="B229" s="27"/>
      <c r="C229" s="31" t="s">
        <v>143</v>
      </c>
      <c r="D229" s="32"/>
      <c r="E229" s="108">
        <v>36</v>
      </c>
    </row>
    <row r="230" spans="1:5" x14ac:dyDescent="0.25">
      <c r="A230" s="26"/>
      <c r="B230" s="27"/>
      <c r="C230" s="33" t="s">
        <v>144</v>
      </c>
      <c r="D230" s="34"/>
      <c r="E230" s="30">
        <f>+E228/E229</f>
        <v>1.6723431432144389</v>
      </c>
    </row>
    <row r="231" spans="1:5" x14ac:dyDescent="0.25">
      <c r="A231" s="1"/>
      <c r="B231" s="1"/>
      <c r="C231" s="1"/>
      <c r="D231" s="1"/>
      <c r="E231" s="1"/>
    </row>
    <row r="232" spans="1:5" x14ac:dyDescent="0.25">
      <c r="A232" s="350" t="s">
        <v>145</v>
      </c>
      <c r="B232" s="350"/>
      <c r="C232" s="350"/>
      <c r="D232" s="350"/>
      <c r="E232" s="350"/>
    </row>
    <row r="235" spans="1:5" ht="57.75" customHeight="1" x14ac:dyDescent="0.25">
      <c r="A235" s="351" t="s">
        <v>129</v>
      </c>
      <c r="B235" s="351"/>
      <c r="C235" s="351"/>
      <c r="D235" s="351"/>
      <c r="E235" s="351"/>
    </row>
    <row r="236" spans="1:5" x14ac:dyDescent="0.25">
      <c r="A236" s="1"/>
      <c r="B236" s="1"/>
      <c r="C236" s="1"/>
      <c r="D236" s="1"/>
      <c r="E236" s="1"/>
    </row>
    <row r="237" spans="1:5" ht="15.75" x14ac:dyDescent="0.25">
      <c r="A237" s="357" t="s">
        <v>130</v>
      </c>
      <c r="B237" s="357"/>
      <c r="C237" s="357"/>
      <c r="D237" s="357"/>
      <c r="E237" s="357"/>
    </row>
    <row r="238" spans="1:5" ht="15.75" x14ac:dyDescent="0.25">
      <c r="A238" s="352" t="s">
        <v>131</v>
      </c>
      <c r="B238" s="352"/>
      <c r="C238" s="352"/>
      <c r="D238" s="352"/>
      <c r="E238" s="352"/>
    </row>
    <row r="239" spans="1:5" x14ac:dyDescent="0.25">
      <c r="A239" s="2"/>
      <c r="B239" s="3"/>
      <c r="C239" s="3"/>
      <c r="D239" s="2"/>
      <c r="E239" s="2"/>
    </row>
    <row r="240" spans="1:5" ht="15.75" thickBot="1" x14ac:dyDescent="0.3">
      <c r="A240" s="400" t="s">
        <v>207</v>
      </c>
      <c r="B240" s="400"/>
      <c r="C240" s="400"/>
      <c r="D240" s="71"/>
      <c r="E240" s="71"/>
    </row>
    <row r="241" spans="1:5" ht="28.5" customHeight="1" thickBot="1" x14ac:dyDescent="0.3">
      <c r="A241" s="396" t="s">
        <v>262</v>
      </c>
      <c r="B241" s="397"/>
      <c r="C241" s="397"/>
      <c r="D241" s="397"/>
      <c r="E241" s="398"/>
    </row>
    <row r="242" spans="1:5" x14ac:dyDescent="0.25">
      <c r="A242" s="72"/>
      <c r="B242" s="72"/>
      <c r="C242" s="73"/>
      <c r="D242" s="74"/>
      <c r="E242" s="72"/>
    </row>
    <row r="243" spans="1:5" ht="15.75" thickBot="1" x14ac:dyDescent="0.3">
      <c r="A243" s="72" t="s">
        <v>209</v>
      </c>
      <c r="B243" s="72"/>
      <c r="C243" s="73"/>
      <c r="D243" s="75"/>
      <c r="E243" s="72"/>
    </row>
    <row r="244" spans="1:5" ht="21" customHeight="1" thickBot="1" x14ac:dyDescent="0.3">
      <c r="A244" s="396" t="s">
        <v>253</v>
      </c>
      <c r="B244" s="397"/>
      <c r="C244" s="397"/>
      <c r="D244" s="397"/>
      <c r="E244" s="398"/>
    </row>
    <row r="245" spans="1:5" x14ac:dyDescent="0.25">
      <c r="A245" s="8"/>
      <c r="B245" s="8"/>
      <c r="C245" s="8"/>
      <c r="D245" s="8"/>
      <c r="E245" s="8"/>
    </row>
    <row r="246" spans="1:5" ht="45.75" customHeight="1" x14ac:dyDescent="0.25">
      <c r="A246" s="9" t="s">
        <v>134</v>
      </c>
      <c r="B246" s="9" t="s">
        <v>135</v>
      </c>
      <c r="C246" s="9" t="s">
        <v>136</v>
      </c>
      <c r="D246" s="9" t="s">
        <v>137</v>
      </c>
      <c r="E246" s="9" t="s">
        <v>138</v>
      </c>
    </row>
    <row r="247" spans="1:5" ht="19.5" customHeight="1" x14ac:dyDescent="0.25">
      <c r="A247" s="10"/>
      <c r="B247" s="10"/>
      <c r="C247" s="10" t="s">
        <v>139</v>
      </c>
      <c r="D247" s="10" t="s">
        <v>140</v>
      </c>
      <c r="E247" s="10" t="s">
        <v>141</v>
      </c>
    </row>
    <row r="248" spans="1:5" x14ac:dyDescent="0.25">
      <c r="A248" s="11" t="str">
        <f>+'[1]CM.06-DEPRECIACION'!$A$9</f>
        <v xml:space="preserve">Computadora </v>
      </c>
      <c r="B248" s="12" t="str">
        <f>+'[1]CM.06-DEPRECIACION'!$C$9</f>
        <v>Unidad</v>
      </c>
      <c r="C248" s="13">
        <f t="shared" ref="C248:C253" si="9">E248/D248</f>
        <v>3.5848838982919004E-2</v>
      </c>
      <c r="D248" s="14">
        <f>+'[1]CM.06-DEPRECIACION'!$F$9</f>
        <v>432.63475666264787</v>
      </c>
      <c r="E248" s="15">
        <v>15.509453730013607</v>
      </c>
    </row>
    <row r="249" spans="1:5" x14ac:dyDescent="0.25">
      <c r="A249" s="16" t="str">
        <f>+'[1]CM.06-DEPRECIACION'!$A$10</f>
        <v xml:space="preserve">Impresora </v>
      </c>
      <c r="B249" s="17" t="str">
        <f>+'[1]CM.06-DEPRECIACION'!$C$10</f>
        <v>Unidad</v>
      </c>
      <c r="C249" s="18">
        <f t="shared" si="9"/>
        <v>3.5848838982919004E-2</v>
      </c>
      <c r="D249" s="19">
        <f>+'[1]CM.06-DEPRECIACION'!$F$10</f>
        <v>572.1878112864174</v>
      </c>
      <c r="E249" s="20">
        <v>20.512268714795621</v>
      </c>
    </row>
    <row r="250" spans="1:5" x14ac:dyDescent="0.25">
      <c r="A250" s="16" t="str">
        <f>+'[1]CM.06-DEPRECIACION'!$A$11</f>
        <v>Modulo de Trabajo</v>
      </c>
      <c r="B250" s="17" t="str">
        <f>+'[1]CM.06-DEPRECIACION'!$C$11</f>
        <v>Unidad</v>
      </c>
      <c r="C250" s="18">
        <f t="shared" si="9"/>
        <v>0</v>
      </c>
      <c r="D250" s="19">
        <f>+'[1]CM.06-DEPRECIACION'!$F$11</f>
        <v>114.19253400000001</v>
      </c>
      <c r="E250" s="20">
        <v>0</v>
      </c>
    </row>
    <row r="251" spans="1:5" x14ac:dyDescent="0.25">
      <c r="A251" s="16" t="str">
        <f>+'[1]CM.06-DEPRECIACION'!$A$12</f>
        <v xml:space="preserve">Escritorio </v>
      </c>
      <c r="B251" s="17" t="str">
        <f>+'[1]CM.06-DEPRECIACION'!$C$12</f>
        <v>Unidad</v>
      </c>
      <c r="C251" s="18">
        <f t="shared" si="9"/>
        <v>3.5549125029915751E-2</v>
      </c>
      <c r="D251" s="19">
        <f>+'[1]CM.06-DEPRECIACION'!$F$12</f>
        <v>66.359206896551726</v>
      </c>
      <c r="E251" s="20">
        <v>2.3590117428515649</v>
      </c>
    </row>
    <row r="252" spans="1:5" x14ac:dyDescent="0.25">
      <c r="A252" s="16" t="str">
        <f>+'[1]CM.06-DEPRECIACION'!$A$13</f>
        <v>Sillon Giratorio</v>
      </c>
      <c r="B252" s="17" t="str">
        <f>+'[1]CM.06-DEPRECIACION'!$C$13</f>
        <v>Unidad</v>
      </c>
      <c r="C252" s="18">
        <f t="shared" si="9"/>
        <v>8.991418590097609E-4</v>
      </c>
      <c r="D252" s="19">
        <f>+'[1]CM.06-DEPRECIACION'!$F$13</f>
        <v>52.228571428571435</v>
      </c>
      <c r="E252" s="20">
        <v>4.6960894807709805E-2</v>
      </c>
    </row>
    <row r="253" spans="1:5" x14ac:dyDescent="0.25">
      <c r="A253" s="21" t="str">
        <f>+'[1]CM.06-DEPRECIACION'!$A$14</f>
        <v>Armario</v>
      </c>
      <c r="B253" s="22" t="str">
        <f>+'[1]CM.06-DEPRECIACION'!$C$14</f>
        <v>Unidad</v>
      </c>
      <c r="C253" s="23">
        <f t="shared" si="9"/>
        <v>0.40868006062236772</v>
      </c>
      <c r="D253" s="24">
        <f>+'[2]CM.06-DEPRECIACION'!$F$14</f>
        <v>123.04117647058825</v>
      </c>
      <c r="E253" s="25">
        <v>50.284475459047457</v>
      </c>
    </row>
    <row r="254" spans="1:5" x14ac:dyDescent="0.25">
      <c r="A254" s="26"/>
      <c r="B254" s="27"/>
      <c r="C254" s="28" t="s">
        <v>142</v>
      </c>
      <c r="D254" s="29"/>
      <c r="E254" s="30">
        <f>+SUM(E248:E253)</f>
        <v>88.71217054151596</v>
      </c>
    </row>
    <row r="255" spans="1:5" x14ac:dyDescent="0.25">
      <c r="A255" s="26"/>
      <c r="B255" s="27"/>
      <c r="C255" s="31" t="s">
        <v>143</v>
      </c>
      <c r="D255" s="32"/>
      <c r="E255" s="106">
        <v>50</v>
      </c>
    </row>
    <row r="256" spans="1:5" x14ac:dyDescent="0.25">
      <c r="A256" s="26"/>
      <c r="B256" s="27"/>
      <c r="C256" s="33" t="s">
        <v>144</v>
      </c>
      <c r="D256" s="34"/>
      <c r="E256" s="30">
        <f>+E254/E255</f>
        <v>1.7742434108303191</v>
      </c>
    </row>
    <row r="257" spans="1:5" x14ac:dyDescent="0.25">
      <c r="A257" s="1"/>
      <c r="B257" s="1"/>
      <c r="C257" s="1"/>
      <c r="D257" s="1"/>
      <c r="E257" s="1"/>
    </row>
    <row r="258" spans="1:5" x14ac:dyDescent="0.25">
      <c r="A258" s="350" t="s">
        <v>145</v>
      </c>
      <c r="B258" s="350"/>
      <c r="C258" s="350"/>
      <c r="D258" s="350"/>
      <c r="E258" s="350"/>
    </row>
  </sheetData>
  <mergeCells count="70">
    <mergeCell ref="A128:E128"/>
    <mergeCell ref="A114:E114"/>
    <mergeCell ref="A137:E137"/>
    <mergeCell ref="A140:E140"/>
    <mergeCell ref="A163:E163"/>
    <mergeCell ref="A131:E131"/>
    <mergeCell ref="A133:E133"/>
    <mergeCell ref="A134:E134"/>
    <mergeCell ref="A136:C136"/>
    <mergeCell ref="A157:E157"/>
    <mergeCell ref="A154:E154"/>
    <mergeCell ref="A160:E160"/>
    <mergeCell ref="A159:E159"/>
    <mergeCell ref="A192:E192"/>
    <mergeCell ref="A235:E235"/>
    <mergeCell ref="A232:E232"/>
    <mergeCell ref="A214:C214"/>
    <mergeCell ref="A240:C240"/>
    <mergeCell ref="A237:E237"/>
    <mergeCell ref="A238:E238"/>
    <mergeCell ref="A215:E215"/>
    <mergeCell ref="A258:E258"/>
    <mergeCell ref="A183:E183"/>
    <mergeCell ref="A162:C162"/>
    <mergeCell ref="A166:E166"/>
    <mergeCell ref="A212:E212"/>
    <mergeCell ref="A188:C188"/>
    <mergeCell ref="A185:E185"/>
    <mergeCell ref="A241:E241"/>
    <mergeCell ref="A244:E244"/>
    <mergeCell ref="A180:E180"/>
    <mergeCell ref="A206:E206"/>
    <mergeCell ref="A218:E218"/>
    <mergeCell ref="A209:E209"/>
    <mergeCell ref="A211:E211"/>
    <mergeCell ref="A186:E186"/>
    <mergeCell ref="A189:E189"/>
    <mergeCell ref="A111:E111"/>
    <mergeCell ref="A59:E59"/>
    <mergeCell ref="A79:E79"/>
    <mergeCell ref="A82:E82"/>
    <mergeCell ref="A105:E105"/>
    <mergeCell ref="A110:C110"/>
    <mergeCell ref="A81:E81"/>
    <mergeCell ref="A108:E108"/>
    <mergeCell ref="A84:C84"/>
    <mergeCell ref="A107:E107"/>
    <mergeCell ref="A76:E76"/>
    <mergeCell ref="A102:E102"/>
    <mergeCell ref="A56:E56"/>
    <mergeCell ref="A62:E62"/>
    <mergeCell ref="A85:E85"/>
    <mergeCell ref="A88:E88"/>
    <mergeCell ref="A58:C58"/>
    <mergeCell ref="A55:E55"/>
    <mergeCell ref="A33:E33"/>
    <mergeCell ref="A36:E36"/>
    <mergeCell ref="A1:E1"/>
    <mergeCell ref="A3:E3"/>
    <mergeCell ref="A4:E4"/>
    <mergeCell ref="A6:C6"/>
    <mergeCell ref="A32:C32"/>
    <mergeCell ref="A7:E7"/>
    <mergeCell ref="A10:E10"/>
    <mergeCell ref="A27:E27"/>
    <mergeCell ref="A29:E29"/>
    <mergeCell ref="A30:E30"/>
    <mergeCell ref="A53:E53"/>
    <mergeCell ref="A24:E24"/>
    <mergeCell ref="A50:E50"/>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0:E160" location="calculo!A337" display="COSTO DE DEPRECIACION DE ACTIVOS Y AMORTIZACION DE INTANGIBLES"/>
    <hyperlink ref="A186:E186" location="calculo!A337" display="COSTO DE DEPRECIACION DE ACTIVOS Y AMORTIZACION DE INTANGIBLES"/>
    <hyperlink ref="A212:E212" location="calculo!A337" display="COSTO DE DEPRECIACION DE ACTIVOS Y AMORTIZACION DE INTANGIBLES"/>
    <hyperlink ref="A238:E238" location="calculo!A337" display="COSTO DE DEPRECIACION DE ACTIVOS Y AMORTIZACION DE INTANGIBLES"/>
  </hyperlinks>
  <pageMargins left="0.7" right="0.7" top="0.75" bottom="0.75" header="0.3" footer="0.3"/>
  <pageSetup scale="90" orientation="portrait" r:id="rId1"/>
  <rowBreaks count="9" manualBreakCount="9">
    <brk id="26" max="16383" man="1"/>
    <brk id="52" max="16383" man="1"/>
    <brk id="78" max="16383" man="1"/>
    <brk id="104" max="16383" man="1"/>
    <brk id="130" max="16383" man="1"/>
    <brk id="156" max="16383" man="1"/>
    <brk id="182" max="16383" man="1"/>
    <brk id="208" max="16383" man="1"/>
    <brk id="234"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8"/>
  <sheetViews>
    <sheetView view="pageBreakPreview" topLeftCell="A370" zoomScale="80" workbookViewId="0">
      <selection activeCell="A371" sqref="A371:E371"/>
    </sheetView>
  </sheetViews>
  <sheetFormatPr baseColWidth="10" defaultRowHeight="15" x14ac:dyDescent="0.25"/>
  <cols>
    <col min="1" max="1" width="20.42578125" customWidth="1"/>
    <col min="2" max="2" width="20.5703125" customWidth="1"/>
    <col min="3" max="3" width="20.42578125" customWidth="1"/>
    <col min="4" max="4" width="19.85546875" customWidth="1"/>
    <col min="5" max="5" width="19.28515625" customWidth="1"/>
    <col min="6" max="6" width="0.28515625" customWidth="1"/>
  </cols>
  <sheetData>
    <row r="1" spans="1:5" ht="48.7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28.5" customHeight="1" x14ac:dyDescent="0.25">
      <c r="A4" s="352" t="s">
        <v>131</v>
      </c>
      <c r="B4" s="352"/>
      <c r="C4" s="352"/>
      <c r="D4" s="352"/>
      <c r="E4" s="352"/>
    </row>
    <row r="5" spans="1:5" x14ac:dyDescent="0.25">
      <c r="A5" s="2"/>
      <c r="B5" s="3"/>
      <c r="C5" s="3"/>
      <c r="D5" s="2"/>
      <c r="E5" s="2"/>
    </row>
    <row r="6" spans="1:5" ht="15.75" thickBot="1" x14ac:dyDescent="0.3">
      <c r="A6" s="4" t="s">
        <v>132</v>
      </c>
      <c r="B6" s="57"/>
      <c r="C6" s="5"/>
      <c r="D6" s="57"/>
      <c r="E6" s="57"/>
    </row>
    <row r="7" spans="1:5" ht="39.75" customHeight="1" thickBot="1" x14ac:dyDescent="0.3">
      <c r="A7" s="396" t="s">
        <v>263</v>
      </c>
      <c r="B7" s="397"/>
      <c r="C7" s="397"/>
      <c r="D7" s="397"/>
      <c r="E7" s="398"/>
    </row>
    <row r="8" spans="1:5" x14ac:dyDescent="0.25">
      <c r="A8" s="6"/>
      <c r="B8" s="58"/>
      <c r="C8" s="7"/>
      <c r="D8" s="58"/>
      <c r="E8" s="58"/>
    </row>
    <row r="9" spans="1:5" ht="15.75" thickBot="1" x14ac:dyDescent="0.3">
      <c r="A9" s="4" t="s">
        <v>133</v>
      </c>
      <c r="B9" s="57"/>
      <c r="C9" s="7"/>
      <c r="D9" s="58"/>
      <c r="E9" s="58"/>
    </row>
    <row r="10" spans="1:5" ht="18" customHeight="1" thickBot="1" x14ac:dyDescent="0.3">
      <c r="A10" s="396" t="s">
        <v>264</v>
      </c>
      <c r="B10" s="397"/>
      <c r="C10" s="397"/>
      <c r="D10" s="397"/>
      <c r="E10" s="398"/>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ht="15" customHeight="1" x14ac:dyDescent="0.25">
      <c r="A14" s="11" t="str">
        <f>+'[1]CM.06-DEPRECIACION'!$A$9</f>
        <v xml:space="preserve">Computadora </v>
      </c>
      <c r="B14" s="12" t="str">
        <f>+'[1]CM.06-DEPRECIACION'!$C$9</f>
        <v>Unidad</v>
      </c>
      <c r="C14" s="13">
        <f t="shared" ref="C14:C19" si="0">E14/D14</f>
        <v>0.16385177184761063</v>
      </c>
      <c r="D14" s="14">
        <f>+'[1]CM.06-DEPRECIACION'!$F$9</f>
        <v>432.63475666264787</v>
      </c>
      <c r="E14" s="15">
        <v>70.887971442034726</v>
      </c>
    </row>
    <row r="15" spans="1:5" x14ac:dyDescent="0.25">
      <c r="A15" s="16" t="str">
        <f>+'[1]CM.06-DEPRECIACION'!$A$10</f>
        <v xml:space="preserve">Impresora </v>
      </c>
      <c r="B15" s="17" t="str">
        <f>+'[1]CM.06-DEPRECIACION'!$C$10</f>
        <v>Unidad</v>
      </c>
      <c r="C15" s="18">
        <f t="shared" si="0"/>
        <v>0.16385177184761068</v>
      </c>
      <c r="D15" s="19">
        <f>+'[1]CM.06-DEPRECIACION'!$F$10</f>
        <v>572.1878112864174</v>
      </c>
      <c r="E15" s="20">
        <v>93.753986708885776</v>
      </c>
    </row>
    <row r="16" spans="1:5" ht="15" customHeight="1"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0.16085463231757813</v>
      </c>
      <c r="D17" s="19">
        <f>+'[1]CM.06-DEPRECIACION'!$F$12</f>
        <v>66.359206896551726</v>
      </c>
      <c r="E17" s="20">
        <v>10.674185826230923</v>
      </c>
    </row>
    <row r="18" spans="1:5" ht="15" customHeight="1" x14ac:dyDescent="0.25">
      <c r="A18" s="16" t="str">
        <f>+'[1]CM.06-DEPRECIACION'!$A$13</f>
        <v>Sillon Giratorio</v>
      </c>
      <c r="B18" s="17" t="str">
        <f>+'[1]CM.06-DEPRECIACION'!$C$13</f>
        <v>Unidad</v>
      </c>
      <c r="C18" s="18">
        <f t="shared" si="0"/>
        <v>8.991418590097609E-3</v>
      </c>
      <c r="D18" s="19">
        <f>+'[1]CM.06-DEPRECIACION'!$F$13</f>
        <v>52.228571428571435</v>
      </c>
      <c r="E18" s="20">
        <v>0.46960894807709802</v>
      </c>
    </row>
    <row r="19" spans="1:5" x14ac:dyDescent="0.25">
      <c r="A19" s="21" t="str">
        <f>+'[1]CM.06-DEPRECIACION'!$A$14</f>
        <v>Armario</v>
      </c>
      <c r="B19" s="22" t="str">
        <f>+'[1]CM.06-DEPRECIACION'!$C$14</f>
        <v>Unidad</v>
      </c>
      <c r="C19" s="23">
        <f t="shared" si="0"/>
        <v>8.9914185900976107E-3</v>
      </c>
      <c r="D19" s="24">
        <f>+'[2]CM.06-DEPRECIACION'!$F$14</f>
        <v>123.04117647058825</v>
      </c>
      <c r="E19" s="25">
        <v>1.1063147214651279</v>
      </c>
    </row>
    <row r="20" spans="1:5" x14ac:dyDescent="0.25">
      <c r="A20" s="26"/>
      <c r="B20" s="27"/>
      <c r="C20" s="28" t="s">
        <v>142</v>
      </c>
      <c r="D20" s="29"/>
      <c r="E20" s="30">
        <f>+SUM(E14:E19)</f>
        <v>176.89206764669368</v>
      </c>
    </row>
    <row r="21" spans="1:5" x14ac:dyDescent="0.25">
      <c r="A21" s="26"/>
      <c r="B21" s="27"/>
      <c r="C21" s="31" t="s">
        <v>143</v>
      </c>
      <c r="D21" s="32"/>
      <c r="E21" s="108">
        <v>500</v>
      </c>
    </row>
    <row r="22" spans="1:5" x14ac:dyDescent="0.25">
      <c r="A22" s="26"/>
      <c r="B22" s="27"/>
      <c r="C22" s="33" t="s">
        <v>144</v>
      </c>
      <c r="D22" s="34"/>
      <c r="E22" s="30">
        <f>+E20/E21</f>
        <v>0.35378413529338737</v>
      </c>
    </row>
    <row r="23" spans="1:5" x14ac:dyDescent="0.25">
      <c r="A23" s="1"/>
      <c r="B23" s="1"/>
      <c r="C23" s="1"/>
      <c r="D23" s="1"/>
      <c r="E23" s="1"/>
    </row>
    <row r="24" spans="1:5" x14ac:dyDescent="0.25">
      <c r="A24" s="350" t="s">
        <v>145</v>
      </c>
      <c r="B24" s="350"/>
      <c r="C24" s="350"/>
      <c r="D24" s="350"/>
      <c r="E24" s="350"/>
    </row>
    <row r="27" spans="1:5" ht="54"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27" customHeight="1" x14ac:dyDescent="0.25">
      <c r="A30" s="352" t="s">
        <v>131</v>
      </c>
      <c r="B30" s="352"/>
      <c r="C30" s="352"/>
      <c r="D30" s="352"/>
      <c r="E30" s="352"/>
    </row>
    <row r="31" spans="1:5" x14ac:dyDescent="0.25">
      <c r="A31" s="2"/>
      <c r="B31" s="3"/>
      <c r="C31" s="3"/>
      <c r="D31" s="2"/>
      <c r="E31" s="2"/>
    </row>
    <row r="32" spans="1:5" ht="15.75" thickBot="1" x14ac:dyDescent="0.3">
      <c r="A32" s="4" t="s">
        <v>132</v>
      </c>
      <c r="B32" s="57"/>
      <c r="C32" s="5"/>
      <c r="D32" s="57"/>
      <c r="E32" s="57"/>
    </row>
    <row r="33" spans="1:5" ht="35.25" customHeight="1" thickBot="1" x14ac:dyDescent="0.3">
      <c r="A33" s="396" t="s">
        <v>265</v>
      </c>
      <c r="B33" s="397"/>
      <c r="C33" s="397"/>
      <c r="D33" s="397"/>
      <c r="E33" s="398"/>
    </row>
    <row r="34" spans="1:5" x14ac:dyDescent="0.25">
      <c r="A34" s="6"/>
      <c r="B34" s="58"/>
      <c r="C34" s="7"/>
      <c r="D34" s="58"/>
      <c r="E34" s="58"/>
    </row>
    <row r="35" spans="1:5" ht="15.75" thickBot="1" x14ac:dyDescent="0.3">
      <c r="A35" s="4" t="s">
        <v>133</v>
      </c>
      <c r="B35" s="57"/>
      <c r="C35" s="7"/>
      <c r="D35" s="58"/>
      <c r="E35" s="58"/>
    </row>
    <row r="36" spans="1:5" ht="20.25" customHeight="1" thickBot="1" x14ac:dyDescent="0.3">
      <c r="A36" s="396" t="s">
        <v>264</v>
      </c>
      <c r="B36" s="397"/>
      <c r="C36" s="397"/>
      <c r="D36" s="397"/>
      <c r="E36" s="398"/>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ht="15" customHeight="1" x14ac:dyDescent="0.25">
      <c r="A40" s="11" t="str">
        <f>+'[1]CM.06-DEPRECIACION'!$A$9</f>
        <v xml:space="preserve">Computadora </v>
      </c>
      <c r="B40" s="12" t="str">
        <f>+'[1]CM.06-DEPRECIACION'!$C$9</f>
        <v>Unidad</v>
      </c>
      <c r="C40" s="13">
        <f t="shared" ref="C40:C45" si="1">E40/D40</f>
        <v>0.13044202771168159</v>
      </c>
      <c r="D40" s="14">
        <f>+'[1]CM.06-DEPRECIACION'!$F$9</f>
        <v>432.63475666264787</v>
      </c>
      <c r="E40" s="15">
        <v>56.433754917625734</v>
      </c>
    </row>
    <row r="41" spans="1:5" x14ac:dyDescent="0.25">
      <c r="A41" s="16" t="str">
        <f>+'[1]CM.06-DEPRECIACION'!$A$10</f>
        <v xml:space="preserve">Impresora </v>
      </c>
      <c r="B41" s="17" t="str">
        <f>+'[1]CM.06-DEPRECIACION'!$C$10</f>
        <v>Unidad</v>
      </c>
      <c r="C41" s="18">
        <f t="shared" si="1"/>
        <v>0.13044202771168159</v>
      </c>
      <c r="D41" s="19">
        <f>+'[1]CM.06-DEPRECIACION'!$F$10</f>
        <v>572.1878112864174</v>
      </c>
      <c r="E41" s="20">
        <v>74.637338336109295</v>
      </c>
    </row>
    <row r="42" spans="1:5" ht="15" customHeight="1"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0.12836401097085903</v>
      </c>
      <c r="D43" s="19">
        <f>+'[1]CM.06-DEPRECIACION'!$F$12</f>
        <v>66.359206896551726</v>
      </c>
      <c r="E43" s="20">
        <v>8.5181339620864698</v>
      </c>
    </row>
    <row r="44" spans="1:5" ht="15" customHeight="1" x14ac:dyDescent="0.25">
      <c r="A44" s="16" t="str">
        <f>+'[1]CM.06-DEPRECIACION'!$A$13</f>
        <v>Sillon Giratorio</v>
      </c>
      <c r="B44" s="17" t="str">
        <f>+'[1]CM.06-DEPRECIACION'!$C$13</f>
        <v>Unidad</v>
      </c>
      <c r="C44" s="18">
        <f t="shared" si="1"/>
        <v>6.2340502224676768E-3</v>
      </c>
      <c r="D44" s="19">
        <f>+'[1]CM.06-DEPRECIACION'!$F$13</f>
        <v>52.228571428571435</v>
      </c>
      <c r="E44" s="20">
        <v>0.3255955373334547</v>
      </c>
    </row>
    <row r="45" spans="1:5" x14ac:dyDescent="0.25">
      <c r="A45" s="21" t="str">
        <f>+'[1]CM.06-DEPRECIACION'!$A$14</f>
        <v>Armario</v>
      </c>
      <c r="B45" s="22" t="str">
        <f>+'[1]CM.06-DEPRECIACION'!$C$14</f>
        <v>Unidad</v>
      </c>
      <c r="C45" s="23">
        <f t="shared" si="1"/>
        <v>6.2340502224676776E-3</v>
      </c>
      <c r="D45" s="24">
        <f>+'[2]CM.06-DEPRECIACION'!$F$14</f>
        <v>123.04117647058825</v>
      </c>
      <c r="E45" s="25">
        <v>0.76704487354915551</v>
      </c>
    </row>
    <row r="46" spans="1:5" x14ac:dyDescent="0.25">
      <c r="A46" s="26"/>
      <c r="B46" s="27"/>
      <c r="C46" s="28" t="s">
        <v>142</v>
      </c>
      <c r="D46" s="29"/>
      <c r="E46" s="30">
        <f>+SUM(E40:E45)</f>
        <v>140.6818676267041</v>
      </c>
    </row>
    <row r="47" spans="1:5" x14ac:dyDescent="0.25">
      <c r="A47" s="26"/>
      <c r="B47" s="27"/>
      <c r="C47" s="31" t="s">
        <v>143</v>
      </c>
      <c r="D47" s="32"/>
      <c r="E47" s="108">
        <v>400</v>
      </c>
    </row>
    <row r="48" spans="1:5" x14ac:dyDescent="0.25">
      <c r="A48" s="26"/>
      <c r="B48" s="27"/>
      <c r="C48" s="33" t="s">
        <v>144</v>
      </c>
      <c r="D48" s="34"/>
      <c r="E48" s="30">
        <f>+E46/E47</f>
        <v>0.35170466906676023</v>
      </c>
    </row>
    <row r="49" spans="1:5" x14ac:dyDescent="0.25">
      <c r="A49" s="1"/>
      <c r="B49" s="1"/>
      <c r="C49" s="1"/>
      <c r="D49" s="1"/>
      <c r="E49" s="1"/>
    </row>
    <row r="50" spans="1:5" x14ac:dyDescent="0.25">
      <c r="A50" s="350" t="s">
        <v>145</v>
      </c>
      <c r="B50" s="350"/>
      <c r="C50" s="350"/>
      <c r="D50" s="350"/>
      <c r="E50" s="350"/>
    </row>
    <row r="53" spans="1:5" ht="54.7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9.5" customHeight="1" x14ac:dyDescent="0.25">
      <c r="A56" s="352" t="s">
        <v>131</v>
      </c>
      <c r="B56" s="352"/>
      <c r="C56" s="352"/>
      <c r="D56" s="352"/>
      <c r="E56" s="352"/>
    </row>
    <row r="57" spans="1:5" x14ac:dyDescent="0.25">
      <c r="A57" s="2"/>
      <c r="B57" s="3"/>
      <c r="C57" s="3"/>
      <c r="D57" s="2"/>
      <c r="E57" s="2"/>
    </row>
    <row r="58" spans="1:5" ht="15.75" thickBot="1" x14ac:dyDescent="0.3">
      <c r="A58" s="4" t="s">
        <v>132</v>
      </c>
      <c r="B58" s="57"/>
      <c r="C58" s="5"/>
      <c r="D58" s="57"/>
      <c r="E58" s="57"/>
    </row>
    <row r="59" spans="1:5" ht="35.25" customHeight="1" thickBot="1" x14ac:dyDescent="0.3">
      <c r="A59" s="396" t="s">
        <v>266</v>
      </c>
      <c r="B59" s="397"/>
      <c r="C59" s="397"/>
      <c r="D59" s="397"/>
      <c r="E59" s="398"/>
    </row>
    <row r="60" spans="1:5" x14ac:dyDescent="0.25">
      <c r="A60" s="6"/>
      <c r="B60" s="58"/>
      <c r="C60" s="7"/>
      <c r="D60" s="58"/>
      <c r="E60" s="58"/>
    </row>
    <row r="61" spans="1:5" ht="15.75" thickBot="1" x14ac:dyDescent="0.3">
      <c r="A61" s="4" t="s">
        <v>133</v>
      </c>
      <c r="B61" s="57"/>
      <c r="C61" s="7"/>
      <c r="D61" s="58"/>
      <c r="E61" s="58"/>
    </row>
    <row r="62" spans="1:5" ht="24" customHeight="1" thickBot="1" x14ac:dyDescent="0.3">
      <c r="A62" s="396" t="s">
        <v>264</v>
      </c>
      <c r="B62" s="397"/>
      <c r="C62" s="397"/>
      <c r="D62" s="397"/>
      <c r="E62" s="398"/>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ht="15" customHeight="1" x14ac:dyDescent="0.25">
      <c r="A66" s="11" t="str">
        <f>+'[1]CM.06-DEPRECIACION'!$A$9</f>
        <v xml:space="preserve">Computadora </v>
      </c>
      <c r="B66" s="12" t="str">
        <f>+'[1]CM.06-DEPRECIACION'!$C$9</f>
        <v>Unidad</v>
      </c>
      <c r="C66" s="13">
        <f t="shared" ref="C66:C71" si="2">E66/D66</f>
        <v>0.16305253463960198</v>
      </c>
      <c r="D66" s="14">
        <f>+'[1]CM.06-DEPRECIACION'!$F$9</f>
        <v>432.63475666264787</v>
      </c>
      <c r="E66" s="15">
        <v>70.542193647032164</v>
      </c>
    </row>
    <row r="67" spans="1:5" x14ac:dyDescent="0.25">
      <c r="A67" s="16" t="str">
        <f>+'[1]CM.06-DEPRECIACION'!$A$10</f>
        <v xml:space="preserve">Impresora </v>
      </c>
      <c r="B67" s="17" t="str">
        <f>+'[1]CM.06-DEPRECIACION'!$C$10</f>
        <v>Unidad</v>
      </c>
      <c r="C67" s="18">
        <f t="shared" si="2"/>
        <v>0.16305253463960198</v>
      </c>
      <c r="D67" s="19">
        <f>+'[1]CM.06-DEPRECIACION'!$F$10</f>
        <v>572.1878112864174</v>
      </c>
      <c r="E67" s="20">
        <v>93.296672920136615</v>
      </c>
    </row>
    <row r="68" spans="1:5" ht="15" customHeight="1"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0.16045501371357379</v>
      </c>
      <c r="D69" s="19">
        <f>+'[1]CM.06-DEPRECIACION'!$F$12</f>
        <v>66.359206896551726</v>
      </c>
      <c r="E69" s="20">
        <v>10.647667452608088</v>
      </c>
    </row>
    <row r="70" spans="1:5" ht="15" customHeight="1" x14ac:dyDescent="0.25">
      <c r="A70" s="16" t="str">
        <f>+'[1]CM.06-DEPRECIACION'!$A$13</f>
        <v>Sillon Giratorio</v>
      </c>
      <c r="B70" s="17" t="str">
        <f>+'[1]CM.06-DEPRECIACION'!$C$13</f>
        <v>Unidad</v>
      </c>
      <c r="C70" s="18">
        <f t="shared" si="2"/>
        <v>7.7925627780845953E-3</v>
      </c>
      <c r="D70" s="19">
        <f>+'[1]CM.06-DEPRECIACION'!$F$13</f>
        <v>52.228571428571435</v>
      </c>
      <c r="E70" s="20">
        <v>0.40699442166681832</v>
      </c>
    </row>
    <row r="71" spans="1:5" x14ac:dyDescent="0.25">
      <c r="A71" s="21" t="str">
        <f>+'[1]CM.06-DEPRECIACION'!$A$14</f>
        <v>Armario</v>
      </c>
      <c r="B71" s="22" t="str">
        <f>+'[1]CM.06-DEPRECIACION'!$C$14</f>
        <v>Unidad</v>
      </c>
      <c r="C71" s="23">
        <f t="shared" si="2"/>
        <v>7.7925627780845962E-3</v>
      </c>
      <c r="D71" s="24">
        <f>+'[2]CM.06-DEPRECIACION'!$F$14</f>
        <v>123.04117647058825</v>
      </c>
      <c r="E71" s="25">
        <v>0.95880609193644428</v>
      </c>
    </row>
    <row r="72" spans="1:5" x14ac:dyDescent="0.25">
      <c r="A72" s="26"/>
      <c r="B72" s="27"/>
      <c r="C72" s="28" t="s">
        <v>142</v>
      </c>
      <c r="D72" s="29"/>
      <c r="E72" s="30">
        <f>+SUM(E66:E71)</f>
        <v>175.85233453338014</v>
      </c>
    </row>
    <row r="73" spans="1:5" x14ac:dyDescent="0.25">
      <c r="A73" s="26"/>
      <c r="B73" s="27"/>
      <c r="C73" s="31" t="s">
        <v>143</v>
      </c>
      <c r="D73" s="32"/>
      <c r="E73" s="108">
        <v>500</v>
      </c>
    </row>
    <row r="74" spans="1:5" x14ac:dyDescent="0.25">
      <c r="A74" s="26"/>
      <c r="B74" s="27"/>
      <c r="C74" s="33" t="s">
        <v>144</v>
      </c>
      <c r="D74" s="34"/>
      <c r="E74" s="30">
        <f>+E72/E73</f>
        <v>0.35170466906676029</v>
      </c>
    </row>
    <row r="75" spans="1:5" x14ac:dyDescent="0.25">
      <c r="A75" s="1"/>
      <c r="B75" s="1"/>
      <c r="C75" s="1"/>
      <c r="D75" s="1"/>
      <c r="E75" s="1"/>
    </row>
    <row r="76" spans="1:5" x14ac:dyDescent="0.25">
      <c r="A76" s="350" t="s">
        <v>145</v>
      </c>
      <c r="B76" s="350"/>
      <c r="C76" s="350"/>
      <c r="D76" s="350"/>
      <c r="E76" s="350"/>
    </row>
    <row r="79" spans="1:5" ht="47.25"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8.75" customHeight="1" x14ac:dyDescent="0.25">
      <c r="A82" s="352" t="s">
        <v>131</v>
      </c>
      <c r="B82" s="352"/>
      <c r="C82" s="352"/>
      <c r="D82" s="352"/>
      <c r="E82" s="352"/>
    </row>
    <row r="83" spans="1:5" x14ac:dyDescent="0.25">
      <c r="A83" s="2"/>
      <c r="B83" s="3"/>
      <c r="C83" s="3"/>
      <c r="D83" s="2"/>
      <c r="E83" s="2"/>
    </row>
    <row r="84" spans="1:5" ht="15.75" thickBot="1" x14ac:dyDescent="0.3">
      <c r="A84" s="4" t="s">
        <v>132</v>
      </c>
      <c r="B84" s="57"/>
      <c r="C84" s="5"/>
      <c r="D84" s="57"/>
      <c r="E84" s="57"/>
    </row>
    <row r="85" spans="1:5" ht="37.5" customHeight="1" thickBot="1" x14ac:dyDescent="0.3">
      <c r="A85" s="396" t="s">
        <v>267</v>
      </c>
      <c r="B85" s="397"/>
      <c r="C85" s="397"/>
      <c r="D85" s="397"/>
      <c r="E85" s="398"/>
    </row>
    <row r="86" spans="1:5" x14ac:dyDescent="0.25">
      <c r="A86" s="6"/>
      <c r="B86" s="58"/>
      <c r="C86" s="7"/>
      <c r="D86" s="58"/>
      <c r="E86" s="58"/>
    </row>
    <row r="87" spans="1:5" ht="15.75" thickBot="1" x14ac:dyDescent="0.3">
      <c r="A87" s="4" t="s">
        <v>133</v>
      </c>
      <c r="B87" s="57"/>
      <c r="C87" s="7"/>
      <c r="D87" s="58"/>
      <c r="E87" s="58"/>
    </row>
    <row r="88" spans="1:5" ht="23.25" customHeight="1" thickBot="1" x14ac:dyDescent="0.3">
      <c r="A88" s="396" t="s">
        <v>264</v>
      </c>
      <c r="B88" s="397"/>
      <c r="C88" s="397"/>
      <c r="D88" s="397"/>
      <c r="E88" s="398"/>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ht="15" customHeight="1" x14ac:dyDescent="0.25">
      <c r="A92" s="11" t="str">
        <f>+'[1]CM.06-DEPRECIACION'!$A$9</f>
        <v xml:space="preserve">Computadora </v>
      </c>
      <c r="B92" s="12" t="str">
        <f>+'[1]CM.06-DEPRECIACION'!$C$9</f>
        <v>Unidad</v>
      </c>
      <c r="C92" s="13">
        <f t="shared" ref="C92:C97" si="3">E92/D92</f>
        <v>0.13044202771168159</v>
      </c>
      <c r="D92" s="14">
        <f>+'[1]CM.06-DEPRECIACION'!$F$9</f>
        <v>432.63475666264787</v>
      </c>
      <c r="E92" s="15">
        <v>56.433754917625734</v>
      </c>
    </row>
    <row r="93" spans="1:5" x14ac:dyDescent="0.25">
      <c r="A93" s="16" t="str">
        <f>+'[1]CM.06-DEPRECIACION'!$A$10</f>
        <v xml:space="preserve">Impresora </v>
      </c>
      <c r="B93" s="17" t="str">
        <f>+'[1]CM.06-DEPRECIACION'!$C$10</f>
        <v>Unidad</v>
      </c>
      <c r="C93" s="18">
        <f t="shared" si="3"/>
        <v>0.13044202771168159</v>
      </c>
      <c r="D93" s="19">
        <f>+'[1]CM.06-DEPRECIACION'!$F$10</f>
        <v>572.1878112864174</v>
      </c>
      <c r="E93" s="20">
        <v>74.637338336109295</v>
      </c>
    </row>
    <row r="94" spans="1:5" ht="15" customHeight="1" x14ac:dyDescent="0.25">
      <c r="A94" s="16" t="str">
        <f>+'[1]CM.06-DEPRECIACION'!$A$11</f>
        <v>Modulo de Trabajo</v>
      </c>
      <c r="B94" s="17" t="str">
        <f>+'[1]CM.06-DEPRECIACION'!$C$11</f>
        <v>Unidad</v>
      </c>
      <c r="C94" s="18">
        <f t="shared" si="3"/>
        <v>0</v>
      </c>
      <c r="D94" s="19">
        <f>+'[1]CM.06-DEPRECIACION'!$F$11</f>
        <v>114.19253400000001</v>
      </c>
      <c r="E94" s="20">
        <v>0</v>
      </c>
    </row>
    <row r="95" spans="1:5" x14ac:dyDescent="0.25">
      <c r="A95" s="16" t="str">
        <f>+'[1]CM.06-DEPRECIACION'!$A$12</f>
        <v xml:space="preserve">Escritorio </v>
      </c>
      <c r="B95" s="17" t="str">
        <f>+'[1]CM.06-DEPRECIACION'!$C$12</f>
        <v>Unidad</v>
      </c>
      <c r="C95" s="18">
        <f t="shared" si="3"/>
        <v>0.12836401097085903</v>
      </c>
      <c r="D95" s="19">
        <f>+'[1]CM.06-DEPRECIACION'!$F$12</f>
        <v>66.359206896551726</v>
      </c>
      <c r="E95" s="20">
        <v>8.5181339620864698</v>
      </c>
    </row>
    <row r="96" spans="1:5" ht="15" customHeight="1" x14ac:dyDescent="0.25">
      <c r="A96" s="16" t="str">
        <f>+'[1]CM.06-DEPRECIACION'!$A$13</f>
        <v>Sillon Giratorio</v>
      </c>
      <c r="B96" s="17" t="str">
        <f>+'[1]CM.06-DEPRECIACION'!$C$13</f>
        <v>Unidad</v>
      </c>
      <c r="C96" s="18">
        <f t="shared" si="3"/>
        <v>6.2340502224676768E-3</v>
      </c>
      <c r="D96" s="19">
        <f>+'[1]CM.06-DEPRECIACION'!$F$13</f>
        <v>52.228571428571435</v>
      </c>
      <c r="E96" s="20">
        <v>0.3255955373334547</v>
      </c>
    </row>
    <row r="97" spans="1:5" x14ac:dyDescent="0.25">
      <c r="A97" s="21" t="str">
        <f>+'[1]CM.06-DEPRECIACION'!$A$14</f>
        <v>Armario</v>
      </c>
      <c r="B97" s="22" t="str">
        <f>+'[1]CM.06-DEPRECIACION'!$C$14</f>
        <v>Unidad</v>
      </c>
      <c r="C97" s="23">
        <f t="shared" si="3"/>
        <v>6.2340502224676776E-3</v>
      </c>
      <c r="D97" s="24">
        <f>+'[2]CM.06-DEPRECIACION'!$F$14</f>
        <v>123.04117647058825</v>
      </c>
      <c r="E97" s="25">
        <v>0.76704487354915551</v>
      </c>
    </row>
    <row r="98" spans="1:5" x14ac:dyDescent="0.25">
      <c r="A98" s="26"/>
      <c r="B98" s="27"/>
      <c r="C98" s="28" t="s">
        <v>142</v>
      </c>
      <c r="D98" s="29"/>
      <c r="E98" s="30">
        <f>+SUM(E92:E97)</f>
        <v>140.6818676267041</v>
      </c>
    </row>
    <row r="99" spans="1:5" x14ac:dyDescent="0.25">
      <c r="A99" s="26"/>
      <c r="B99" s="27"/>
      <c r="C99" s="31" t="s">
        <v>143</v>
      </c>
      <c r="D99" s="32"/>
      <c r="E99" s="108">
        <v>400</v>
      </c>
    </row>
    <row r="100" spans="1:5" x14ac:dyDescent="0.25">
      <c r="A100" s="26"/>
      <c r="B100" s="27"/>
      <c r="C100" s="33" t="s">
        <v>144</v>
      </c>
      <c r="D100" s="34"/>
      <c r="E100" s="30">
        <f>+E98/E99</f>
        <v>0.35170466906676023</v>
      </c>
    </row>
    <row r="101" spans="1:5" x14ac:dyDescent="0.25">
      <c r="A101" s="1"/>
      <c r="B101" s="1"/>
      <c r="C101" s="1"/>
      <c r="D101" s="1"/>
      <c r="E101" s="1"/>
    </row>
    <row r="102" spans="1:5" x14ac:dyDescent="0.25">
      <c r="A102" s="350" t="s">
        <v>145</v>
      </c>
      <c r="B102" s="350"/>
      <c r="C102" s="350"/>
      <c r="D102" s="350"/>
      <c r="E102" s="350"/>
    </row>
    <row r="105" spans="1:5" ht="54.75"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6.5" customHeight="1" x14ac:dyDescent="0.25">
      <c r="A108" s="352" t="s">
        <v>131</v>
      </c>
      <c r="B108" s="352"/>
      <c r="C108" s="352"/>
      <c r="D108" s="352"/>
      <c r="E108" s="352"/>
    </row>
    <row r="109" spans="1:5" x14ac:dyDescent="0.25">
      <c r="A109" s="2"/>
      <c r="B109" s="3"/>
      <c r="C109" s="3"/>
      <c r="D109" s="2"/>
      <c r="E109" s="2"/>
    </row>
    <row r="110" spans="1:5" ht="15.75" thickBot="1" x14ac:dyDescent="0.3">
      <c r="A110" s="4" t="s">
        <v>132</v>
      </c>
      <c r="B110" s="57"/>
      <c r="C110" s="5"/>
      <c r="D110" s="57"/>
      <c r="E110" s="57"/>
    </row>
    <row r="111" spans="1:5" ht="30" customHeight="1" thickBot="1" x14ac:dyDescent="0.3">
      <c r="A111" s="396" t="s">
        <v>305</v>
      </c>
      <c r="B111" s="397"/>
      <c r="C111" s="397"/>
      <c r="D111" s="397"/>
      <c r="E111" s="398"/>
    </row>
    <row r="112" spans="1:5" ht="12" customHeight="1" x14ac:dyDescent="0.25">
      <c r="A112" s="401"/>
      <c r="B112" s="401"/>
      <c r="C112" s="401"/>
      <c r="D112" s="401"/>
      <c r="E112" s="401"/>
    </row>
    <row r="113" spans="1:5" ht="4.5" customHeight="1" x14ac:dyDescent="0.25">
      <c r="A113" s="6"/>
      <c r="B113" s="58"/>
      <c r="C113" s="7"/>
      <c r="D113" s="58"/>
      <c r="E113" s="58"/>
    </row>
    <row r="114" spans="1:5" ht="12.75" customHeight="1" thickBot="1" x14ac:dyDescent="0.3">
      <c r="A114" s="4" t="s">
        <v>133</v>
      </c>
      <c r="B114" s="57"/>
      <c r="C114" s="7"/>
      <c r="D114" s="58"/>
      <c r="E114" s="58"/>
    </row>
    <row r="115" spans="1:5" ht="23.25" customHeight="1" thickBot="1" x14ac:dyDescent="0.3">
      <c r="A115" s="396" t="s">
        <v>264</v>
      </c>
      <c r="B115" s="397"/>
      <c r="C115" s="397"/>
      <c r="D115" s="397"/>
      <c r="E115" s="39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ht="15" customHeight="1" x14ac:dyDescent="0.25">
      <c r="A118" s="11" t="str">
        <f>+'[1]CM.06-DEPRECIACION'!$A$9</f>
        <v xml:space="preserve">Computadora </v>
      </c>
      <c r="B118" s="12" t="str">
        <f>+'[1]CM.06-DEPRECIACION'!$C$9</f>
        <v>Unidad</v>
      </c>
      <c r="C118" s="13">
        <f t="shared" ref="C118:C123" si="4">E118/D118</f>
        <v>1.6305253463960199E-2</v>
      </c>
      <c r="D118" s="14">
        <f>+'[1]CM.06-DEPRECIACION'!$F$9</f>
        <v>432.63475666264787</v>
      </c>
      <c r="E118" s="15">
        <v>7.0542193647032168</v>
      </c>
    </row>
    <row r="119" spans="1:5" x14ac:dyDescent="0.25">
      <c r="A119" s="16" t="str">
        <f>+'[1]CM.06-DEPRECIACION'!$A$10</f>
        <v xml:space="preserve">Impresora </v>
      </c>
      <c r="B119" s="17" t="str">
        <f>+'[1]CM.06-DEPRECIACION'!$C$10</f>
        <v>Unidad</v>
      </c>
      <c r="C119" s="18">
        <f t="shared" si="4"/>
        <v>1.6305253463960199E-2</v>
      </c>
      <c r="D119" s="19">
        <f>+'[1]CM.06-DEPRECIACION'!$F$10</f>
        <v>572.1878112864174</v>
      </c>
      <c r="E119" s="20">
        <v>9.3296672920136619</v>
      </c>
    </row>
    <row r="120" spans="1:5" ht="15" customHeight="1" x14ac:dyDescent="0.25">
      <c r="A120" s="16" t="str">
        <f>+'[1]CM.06-DEPRECIACION'!$A$11</f>
        <v>Modulo de Trabajo</v>
      </c>
      <c r="B120" s="17" t="str">
        <f>+'[1]CM.06-DEPRECIACION'!$C$11</f>
        <v>Unidad</v>
      </c>
      <c r="C120" s="18">
        <f t="shared" si="4"/>
        <v>0</v>
      </c>
      <c r="D120" s="19">
        <f>+'[1]CM.06-DEPRECIACION'!$F$11</f>
        <v>114.19253400000001</v>
      </c>
      <c r="E120" s="20">
        <v>0</v>
      </c>
    </row>
    <row r="121" spans="1:5" x14ac:dyDescent="0.25">
      <c r="A121" s="16" t="str">
        <f>+'[1]CM.06-DEPRECIACION'!$A$12</f>
        <v xml:space="preserve">Escritorio </v>
      </c>
      <c r="B121" s="17" t="str">
        <f>+'[1]CM.06-DEPRECIACION'!$C$12</f>
        <v>Unidad</v>
      </c>
      <c r="C121" s="18">
        <f t="shared" si="4"/>
        <v>1.6045501371357379E-2</v>
      </c>
      <c r="D121" s="19">
        <f>+'[1]CM.06-DEPRECIACION'!$F$12</f>
        <v>66.359206896551726</v>
      </c>
      <c r="E121" s="20">
        <v>1.0647667452608087</v>
      </c>
    </row>
    <row r="122" spans="1:5" ht="15" customHeight="1" x14ac:dyDescent="0.25">
      <c r="A122" s="16" t="str">
        <f>+'[1]CM.06-DEPRECIACION'!$A$13</f>
        <v>Sillon Giratorio</v>
      </c>
      <c r="B122" s="17" t="str">
        <f>+'[1]CM.06-DEPRECIACION'!$C$13</f>
        <v>Unidad</v>
      </c>
      <c r="C122" s="18">
        <f t="shared" si="4"/>
        <v>7.7925627780845959E-4</v>
      </c>
      <c r="D122" s="19">
        <f>+'[1]CM.06-DEPRECIACION'!$F$13</f>
        <v>52.228571428571435</v>
      </c>
      <c r="E122" s="20">
        <v>4.0699442166681837E-2</v>
      </c>
    </row>
    <row r="123" spans="1:5" x14ac:dyDescent="0.25">
      <c r="A123" s="21" t="str">
        <f>+'[1]CM.06-DEPRECIACION'!$A$14</f>
        <v>Armario</v>
      </c>
      <c r="B123" s="22" t="str">
        <f>+'[1]CM.06-DEPRECIACION'!$C$14</f>
        <v>Unidad</v>
      </c>
      <c r="C123" s="23">
        <f t="shared" si="4"/>
        <v>7.792562778084597E-4</v>
      </c>
      <c r="D123" s="24">
        <f>+'[2]CM.06-DEPRECIACION'!$F$14</f>
        <v>123.04117647058825</v>
      </c>
      <c r="E123" s="25">
        <v>9.5880609193644439E-2</v>
      </c>
    </row>
    <row r="124" spans="1:5" x14ac:dyDescent="0.25">
      <c r="A124" s="26"/>
      <c r="B124" s="27"/>
      <c r="C124" s="28" t="s">
        <v>142</v>
      </c>
      <c r="D124" s="29"/>
      <c r="E124" s="30">
        <f>+SUM(E118:E123)</f>
        <v>17.585233453338013</v>
      </c>
    </row>
    <row r="125" spans="1:5" x14ac:dyDescent="0.25">
      <c r="A125" s="26"/>
      <c r="B125" s="27"/>
      <c r="C125" s="31" t="s">
        <v>143</v>
      </c>
      <c r="D125" s="32"/>
      <c r="E125" s="108">
        <v>50</v>
      </c>
    </row>
    <row r="126" spans="1:5" x14ac:dyDescent="0.25">
      <c r="A126" s="26"/>
      <c r="B126" s="27"/>
      <c r="C126" s="33" t="s">
        <v>144</v>
      </c>
      <c r="D126" s="34"/>
      <c r="E126" s="30">
        <f>+E124/E125</f>
        <v>0.35170466906676023</v>
      </c>
    </row>
    <row r="127" spans="1:5" x14ac:dyDescent="0.25">
      <c r="A127" s="1"/>
      <c r="B127" s="1"/>
      <c r="C127" s="1"/>
      <c r="D127" s="1"/>
      <c r="E127" s="1"/>
    </row>
    <row r="128" spans="1:5" x14ac:dyDescent="0.25">
      <c r="A128" s="350" t="s">
        <v>145</v>
      </c>
      <c r="B128" s="350"/>
      <c r="C128" s="350"/>
      <c r="D128" s="350"/>
      <c r="E128" s="350"/>
    </row>
    <row r="131" spans="1:5" ht="54.75" customHeight="1" x14ac:dyDescent="0.25">
      <c r="A131" s="351" t="s">
        <v>129</v>
      </c>
      <c r="B131" s="351"/>
      <c r="C131" s="351"/>
      <c r="D131" s="351"/>
      <c r="E131" s="351"/>
    </row>
    <row r="132" spans="1:5" x14ac:dyDescent="0.25">
      <c r="A132" s="1"/>
      <c r="B132" s="1"/>
      <c r="C132" s="1"/>
      <c r="D132" s="1"/>
      <c r="E132" s="1"/>
    </row>
    <row r="133" spans="1:5" ht="15.75" x14ac:dyDescent="0.25">
      <c r="A133" s="357" t="s">
        <v>130</v>
      </c>
      <c r="B133" s="357"/>
      <c r="C133" s="357"/>
      <c r="D133" s="357"/>
      <c r="E133" s="357"/>
    </row>
    <row r="134" spans="1:5" ht="20.25" customHeight="1" x14ac:dyDescent="0.25">
      <c r="A134" s="352" t="s">
        <v>131</v>
      </c>
      <c r="B134" s="352"/>
      <c r="C134" s="352"/>
      <c r="D134" s="352"/>
      <c r="E134" s="352"/>
    </row>
    <row r="135" spans="1:5" x14ac:dyDescent="0.25">
      <c r="A135" s="2"/>
      <c r="B135" s="3"/>
      <c r="C135" s="3"/>
      <c r="D135" s="2"/>
      <c r="E135" s="2"/>
    </row>
    <row r="136" spans="1:5" ht="15.75" thickBot="1" x14ac:dyDescent="0.3">
      <c r="A136" s="4" t="s">
        <v>132</v>
      </c>
      <c r="B136" s="57"/>
      <c r="C136" s="5"/>
      <c r="D136" s="57"/>
      <c r="E136" s="57"/>
    </row>
    <row r="137" spans="1:5" ht="30" customHeight="1" thickBot="1" x14ac:dyDescent="0.3">
      <c r="A137" s="396" t="s">
        <v>306</v>
      </c>
      <c r="B137" s="397"/>
      <c r="C137" s="397"/>
      <c r="D137" s="397"/>
      <c r="E137" s="398"/>
    </row>
    <row r="138" spans="1:5" x14ac:dyDescent="0.25">
      <c r="A138" s="401"/>
      <c r="B138" s="401"/>
      <c r="C138" s="401"/>
      <c r="D138" s="401"/>
      <c r="E138" s="401"/>
    </row>
    <row r="139" spans="1:5" ht="0.75" customHeight="1" x14ac:dyDescent="0.25">
      <c r="A139" s="82"/>
      <c r="B139" s="82"/>
      <c r="C139" s="82"/>
      <c r="D139" s="82"/>
      <c r="E139" s="82"/>
    </row>
    <row r="140" spans="1:5" ht="15.75" thickBot="1" x14ac:dyDescent="0.3">
      <c r="A140" s="4" t="s">
        <v>133</v>
      </c>
      <c r="B140" s="57"/>
      <c r="C140" s="7"/>
      <c r="D140" s="58"/>
      <c r="E140" s="58"/>
    </row>
    <row r="141" spans="1:5" ht="30" customHeight="1" thickBot="1" x14ac:dyDescent="0.3">
      <c r="A141" s="396" t="s">
        <v>264</v>
      </c>
      <c r="B141" s="397"/>
      <c r="C141" s="397"/>
      <c r="D141" s="397"/>
      <c r="E141" s="398"/>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ht="15" customHeight="1" x14ac:dyDescent="0.25">
      <c r="A144" s="11" t="str">
        <f>+'[1]CM.06-DEPRECIACION'!$A$9</f>
        <v xml:space="preserve">Computadora </v>
      </c>
      <c r="B144" s="12" t="str">
        <f>+'[1]CM.06-DEPRECIACION'!$C$9</f>
        <v>Unidad</v>
      </c>
      <c r="C144" s="13">
        <f t="shared" ref="C144:C149" si="5">E144/D144</f>
        <v>3.9132608313504477E-3</v>
      </c>
      <c r="D144" s="14">
        <f>+'[1]CM.06-DEPRECIACION'!$F$9</f>
        <v>432.63475666264787</v>
      </c>
      <c r="E144" s="15">
        <v>1.6930126475287721</v>
      </c>
    </row>
    <row r="145" spans="1:5" x14ac:dyDescent="0.25">
      <c r="A145" s="16" t="str">
        <f>+'[1]CM.06-DEPRECIACION'!$A$10</f>
        <v xml:space="preserve">Impresora </v>
      </c>
      <c r="B145" s="17" t="str">
        <f>+'[1]CM.06-DEPRECIACION'!$C$10</f>
        <v>Unidad</v>
      </c>
      <c r="C145" s="18">
        <f t="shared" si="5"/>
        <v>3.9132608313504477E-3</v>
      </c>
      <c r="D145" s="19">
        <f>+'[1]CM.06-DEPRECIACION'!$F$10</f>
        <v>572.1878112864174</v>
      </c>
      <c r="E145" s="20">
        <v>2.2391201500832789</v>
      </c>
    </row>
    <row r="146" spans="1:5" ht="15" customHeight="1" x14ac:dyDescent="0.25">
      <c r="A146" s="16" t="str">
        <f>+'[1]CM.06-DEPRECIACION'!$A$11</f>
        <v>Modulo de Trabajo</v>
      </c>
      <c r="B146" s="17" t="str">
        <f>+'[1]CM.06-DEPRECIACION'!$C$11</f>
        <v>Unidad</v>
      </c>
      <c r="C146" s="18">
        <f t="shared" si="5"/>
        <v>0</v>
      </c>
      <c r="D146" s="19">
        <f>+'[1]CM.06-DEPRECIACION'!$F$11</f>
        <v>114.19253400000001</v>
      </c>
      <c r="E146" s="20">
        <v>0</v>
      </c>
    </row>
    <row r="147" spans="1:5" x14ac:dyDescent="0.25">
      <c r="A147" s="16" t="str">
        <f>+'[1]CM.06-DEPRECIACION'!$A$12</f>
        <v xml:space="preserve">Escritorio </v>
      </c>
      <c r="B147" s="17" t="str">
        <f>+'[1]CM.06-DEPRECIACION'!$C$12</f>
        <v>Unidad</v>
      </c>
      <c r="C147" s="18">
        <f t="shared" si="5"/>
        <v>3.8509203291257708E-3</v>
      </c>
      <c r="D147" s="19">
        <f>+'[1]CM.06-DEPRECIACION'!$F$12</f>
        <v>66.359206896551726</v>
      </c>
      <c r="E147" s="20">
        <v>0.25554401886259409</v>
      </c>
    </row>
    <row r="148" spans="1:5" ht="15" customHeight="1" x14ac:dyDescent="0.25">
      <c r="A148" s="16" t="str">
        <f>+'[1]CM.06-DEPRECIACION'!$A$13</f>
        <v>Sillon Giratorio</v>
      </c>
      <c r="B148" s="17" t="str">
        <f>+'[1]CM.06-DEPRECIACION'!$C$13</f>
        <v>Unidad</v>
      </c>
      <c r="C148" s="18">
        <f t="shared" si="5"/>
        <v>1.8702150667403026E-4</v>
      </c>
      <c r="D148" s="19">
        <f>+'[1]CM.06-DEPRECIACION'!$F$13</f>
        <v>52.228571428571435</v>
      </c>
      <c r="E148" s="20">
        <v>9.767866120003639E-3</v>
      </c>
    </row>
    <row r="149" spans="1:5" x14ac:dyDescent="0.25">
      <c r="A149" s="21" t="str">
        <f>+'[1]CM.06-DEPRECIACION'!$A$14</f>
        <v>Armario</v>
      </c>
      <c r="B149" s="22" t="str">
        <f>+'[1]CM.06-DEPRECIACION'!$C$14</f>
        <v>Unidad</v>
      </c>
      <c r="C149" s="23">
        <f t="shared" si="5"/>
        <v>1.8702150667403028E-4</v>
      </c>
      <c r="D149" s="24">
        <f>+'[2]CM.06-DEPRECIACION'!$F$14</f>
        <v>123.04117647058825</v>
      </c>
      <c r="E149" s="25">
        <v>2.3011346206474659E-2</v>
      </c>
    </row>
    <row r="150" spans="1:5" x14ac:dyDescent="0.25">
      <c r="A150" s="26"/>
      <c r="B150" s="27"/>
      <c r="C150" s="28" t="s">
        <v>142</v>
      </c>
      <c r="D150" s="29"/>
      <c r="E150" s="30">
        <f>+SUM(E144:E149)</f>
        <v>4.2204560288011228</v>
      </c>
    </row>
    <row r="151" spans="1:5" x14ac:dyDescent="0.25">
      <c r="A151" s="26"/>
      <c r="B151" s="27"/>
      <c r="C151" s="31" t="s">
        <v>143</v>
      </c>
      <c r="D151" s="32"/>
      <c r="E151" s="108">
        <v>12</v>
      </c>
    </row>
    <row r="152" spans="1:5" x14ac:dyDescent="0.25">
      <c r="A152" s="26"/>
      <c r="B152" s="27"/>
      <c r="C152" s="33" t="s">
        <v>144</v>
      </c>
      <c r="D152" s="34"/>
      <c r="E152" s="30">
        <f>+E150/E151</f>
        <v>0.35170466906676023</v>
      </c>
    </row>
    <row r="153" spans="1:5" x14ac:dyDescent="0.25">
      <c r="A153" s="1"/>
      <c r="B153" s="1"/>
      <c r="C153" s="1"/>
      <c r="D153" s="1"/>
      <c r="E153" s="1"/>
    </row>
    <row r="154" spans="1:5" x14ac:dyDescent="0.25">
      <c r="A154" s="350" t="s">
        <v>145</v>
      </c>
      <c r="B154" s="350"/>
      <c r="C154" s="350"/>
      <c r="D154" s="350"/>
      <c r="E154" s="350"/>
    </row>
    <row r="157" spans="1:5" ht="57" customHeight="1" x14ac:dyDescent="0.25">
      <c r="A157" s="351" t="s">
        <v>129</v>
      </c>
      <c r="B157" s="351"/>
      <c r="C157" s="351"/>
      <c r="D157" s="351"/>
      <c r="E157" s="351"/>
    </row>
    <row r="158" spans="1:5" x14ac:dyDescent="0.25">
      <c r="A158" s="1"/>
      <c r="B158" s="1"/>
      <c r="C158" s="1"/>
      <c r="D158" s="1"/>
      <c r="E158" s="1"/>
    </row>
    <row r="159" spans="1:5" ht="15.75" x14ac:dyDescent="0.25">
      <c r="A159" s="357" t="s">
        <v>130</v>
      </c>
      <c r="B159" s="357"/>
      <c r="C159" s="357"/>
      <c r="D159" s="357"/>
      <c r="E159" s="357"/>
    </row>
    <row r="160" spans="1:5" ht="15.75" customHeight="1" x14ac:dyDescent="0.25">
      <c r="A160" s="352" t="s">
        <v>131</v>
      </c>
      <c r="B160" s="352"/>
      <c r="C160" s="352"/>
      <c r="D160" s="352"/>
      <c r="E160" s="352"/>
    </row>
    <row r="161" spans="1:5" x14ac:dyDescent="0.25">
      <c r="A161" s="2"/>
      <c r="B161" s="3"/>
      <c r="C161" s="3"/>
      <c r="D161" s="2"/>
      <c r="E161" s="2"/>
    </row>
    <row r="162" spans="1:5" ht="15.75" thickBot="1" x14ac:dyDescent="0.3">
      <c r="A162" s="4" t="s">
        <v>132</v>
      </c>
      <c r="B162" s="57"/>
      <c r="C162" s="5"/>
      <c r="D162" s="57"/>
      <c r="E162" s="57"/>
    </row>
    <row r="163" spans="1:5" ht="35.25" customHeight="1" thickBot="1" x14ac:dyDescent="0.3">
      <c r="A163" s="396" t="s">
        <v>307</v>
      </c>
      <c r="B163" s="397"/>
      <c r="C163" s="397"/>
      <c r="D163" s="397"/>
      <c r="E163" s="398"/>
    </row>
    <row r="164" spans="1:5" x14ac:dyDescent="0.25">
      <c r="A164" s="401"/>
      <c r="B164" s="401"/>
      <c r="C164" s="401"/>
      <c r="D164" s="401"/>
      <c r="E164" s="401"/>
    </row>
    <row r="165" spans="1:5" x14ac:dyDescent="0.25">
      <c r="A165" s="6"/>
      <c r="B165" s="58"/>
      <c r="C165" s="7"/>
      <c r="D165" s="58"/>
      <c r="E165" s="58"/>
    </row>
    <row r="166" spans="1:5" ht="15.75" thickBot="1" x14ac:dyDescent="0.3">
      <c r="A166" s="4" t="s">
        <v>133</v>
      </c>
      <c r="B166" s="57"/>
      <c r="C166" s="7"/>
      <c r="D166" s="58"/>
      <c r="E166" s="58"/>
    </row>
    <row r="167" spans="1:5" ht="35.25" customHeight="1" thickBot="1" x14ac:dyDescent="0.3">
      <c r="A167" s="396" t="s">
        <v>264</v>
      </c>
      <c r="B167" s="397"/>
      <c r="C167" s="397"/>
      <c r="D167" s="397"/>
      <c r="E167" s="398"/>
    </row>
    <row r="168" spans="1:5" ht="45.75" customHeight="1" x14ac:dyDescent="0.25">
      <c r="A168" s="9" t="s">
        <v>134</v>
      </c>
      <c r="B168" s="9" t="s">
        <v>135</v>
      </c>
      <c r="C168" s="9" t="s">
        <v>136</v>
      </c>
      <c r="D168" s="9" t="s">
        <v>137</v>
      </c>
      <c r="E168" s="9" t="s">
        <v>138</v>
      </c>
    </row>
    <row r="169" spans="1:5" ht="19.5" customHeight="1" x14ac:dyDescent="0.25">
      <c r="A169" s="10"/>
      <c r="B169" s="10"/>
      <c r="C169" s="10" t="s">
        <v>139</v>
      </c>
      <c r="D169" s="10" t="s">
        <v>140</v>
      </c>
      <c r="E169" s="10" t="s">
        <v>141</v>
      </c>
    </row>
    <row r="170" spans="1:5" ht="15" customHeight="1" x14ac:dyDescent="0.25">
      <c r="A170" s="11" t="str">
        <f>+'[1]CM.06-DEPRECIACION'!$A$9</f>
        <v xml:space="preserve">Computadora </v>
      </c>
      <c r="B170" s="12" t="str">
        <f>+'[1]CM.06-DEPRECIACION'!$C$9</f>
        <v>Unidad</v>
      </c>
      <c r="C170" s="13">
        <f t="shared" ref="C170:C175" si="6">E170/D170</f>
        <v>3.9132608313504477E-3</v>
      </c>
      <c r="D170" s="14">
        <f>+'[1]CM.06-DEPRECIACION'!$F$9</f>
        <v>432.63475666264787</v>
      </c>
      <c r="E170" s="15">
        <v>1.6930126475287721</v>
      </c>
    </row>
    <row r="171" spans="1:5" x14ac:dyDescent="0.25">
      <c r="A171" s="16" t="str">
        <f>+'[1]CM.06-DEPRECIACION'!$A$10</f>
        <v xml:space="preserve">Impresora </v>
      </c>
      <c r="B171" s="17" t="str">
        <f>+'[1]CM.06-DEPRECIACION'!$C$10</f>
        <v>Unidad</v>
      </c>
      <c r="C171" s="18">
        <f t="shared" si="6"/>
        <v>3.9132608313504477E-3</v>
      </c>
      <c r="D171" s="19">
        <f>+'[1]CM.06-DEPRECIACION'!$F$10</f>
        <v>572.1878112864174</v>
      </c>
      <c r="E171" s="20">
        <v>2.2391201500832789</v>
      </c>
    </row>
    <row r="172" spans="1:5" ht="15" customHeight="1" x14ac:dyDescent="0.25">
      <c r="A172" s="16" t="str">
        <f>+'[1]CM.06-DEPRECIACION'!$A$11</f>
        <v>Modulo de Trabajo</v>
      </c>
      <c r="B172" s="17" t="str">
        <f>+'[1]CM.06-DEPRECIACION'!$C$11</f>
        <v>Unidad</v>
      </c>
      <c r="C172" s="18">
        <f t="shared" si="6"/>
        <v>0</v>
      </c>
      <c r="D172" s="19">
        <f>+'[1]CM.06-DEPRECIACION'!$F$11</f>
        <v>114.19253400000001</v>
      </c>
      <c r="E172" s="20">
        <v>0</v>
      </c>
    </row>
    <row r="173" spans="1:5" x14ac:dyDescent="0.25">
      <c r="A173" s="16" t="str">
        <f>+'[1]CM.06-DEPRECIACION'!$A$12</f>
        <v xml:space="preserve">Escritorio </v>
      </c>
      <c r="B173" s="17" t="str">
        <f>+'[1]CM.06-DEPRECIACION'!$C$12</f>
        <v>Unidad</v>
      </c>
      <c r="C173" s="18">
        <f t="shared" si="6"/>
        <v>3.8509203291257708E-3</v>
      </c>
      <c r="D173" s="19">
        <f>+'[1]CM.06-DEPRECIACION'!$F$12</f>
        <v>66.359206896551726</v>
      </c>
      <c r="E173" s="20">
        <v>0.25554401886259409</v>
      </c>
    </row>
    <row r="174" spans="1:5" ht="15" customHeight="1" x14ac:dyDescent="0.25">
      <c r="A174" s="16" t="str">
        <f>+'[1]CM.06-DEPRECIACION'!$A$13</f>
        <v>Sillon Giratorio</v>
      </c>
      <c r="B174" s="17" t="str">
        <f>+'[1]CM.06-DEPRECIACION'!$C$13</f>
        <v>Unidad</v>
      </c>
      <c r="C174" s="18">
        <f t="shared" si="6"/>
        <v>1.8702150667403026E-4</v>
      </c>
      <c r="D174" s="19">
        <f>+'[1]CM.06-DEPRECIACION'!$F$13</f>
        <v>52.228571428571435</v>
      </c>
      <c r="E174" s="20">
        <v>9.767866120003639E-3</v>
      </c>
    </row>
    <row r="175" spans="1:5" x14ac:dyDescent="0.25">
      <c r="A175" s="21" t="str">
        <f>+'[1]CM.06-DEPRECIACION'!$A$14</f>
        <v>Armario</v>
      </c>
      <c r="B175" s="22" t="str">
        <f>+'[1]CM.06-DEPRECIACION'!$C$14</f>
        <v>Unidad</v>
      </c>
      <c r="C175" s="23">
        <f t="shared" si="6"/>
        <v>1.8702150667403028E-4</v>
      </c>
      <c r="D175" s="24">
        <f>+'[2]CM.06-DEPRECIACION'!$F$14</f>
        <v>123.04117647058825</v>
      </c>
      <c r="E175" s="25">
        <v>2.3011346206474659E-2</v>
      </c>
    </row>
    <row r="176" spans="1:5" x14ac:dyDescent="0.25">
      <c r="A176" s="26"/>
      <c r="B176" s="27"/>
      <c r="C176" s="28" t="s">
        <v>142</v>
      </c>
      <c r="D176" s="29"/>
      <c r="E176" s="30">
        <f>+SUM(E170:E175)</f>
        <v>4.2204560288011228</v>
      </c>
    </row>
    <row r="177" spans="1:5" x14ac:dyDescent="0.25">
      <c r="A177" s="26"/>
      <c r="B177" s="27"/>
      <c r="C177" s="31" t="s">
        <v>143</v>
      </c>
      <c r="D177" s="32"/>
      <c r="E177" s="108">
        <v>12</v>
      </c>
    </row>
    <row r="178" spans="1:5" x14ac:dyDescent="0.25">
      <c r="A178" s="26"/>
      <c r="B178" s="27"/>
      <c r="C178" s="33" t="s">
        <v>144</v>
      </c>
      <c r="D178" s="34"/>
      <c r="E178" s="30">
        <f>+E176/E177</f>
        <v>0.35170466906676023</v>
      </c>
    </row>
    <row r="179" spans="1:5" x14ac:dyDescent="0.25">
      <c r="A179" s="1"/>
      <c r="B179" s="1"/>
      <c r="C179" s="1"/>
      <c r="D179" s="1"/>
      <c r="E179" s="1"/>
    </row>
    <row r="180" spans="1:5" x14ac:dyDescent="0.25">
      <c r="A180" s="350" t="s">
        <v>145</v>
      </c>
      <c r="B180" s="350"/>
      <c r="C180" s="350"/>
      <c r="D180" s="350"/>
      <c r="E180" s="350"/>
    </row>
    <row r="183" spans="1:5" ht="61.5" customHeight="1" x14ac:dyDescent="0.25">
      <c r="A183" s="351" t="s">
        <v>129</v>
      </c>
      <c r="B183" s="351"/>
      <c r="C183" s="351"/>
      <c r="D183" s="351"/>
      <c r="E183" s="351"/>
    </row>
    <row r="184" spans="1:5" x14ac:dyDescent="0.25">
      <c r="A184" s="1"/>
      <c r="B184" s="1"/>
      <c r="C184" s="1"/>
      <c r="D184" s="1"/>
      <c r="E184" s="1"/>
    </row>
    <row r="185" spans="1:5" ht="15.75" x14ac:dyDescent="0.25">
      <c r="A185" s="357" t="s">
        <v>130</v>
      </c>
      <c r="B185" s="357"/>
      <c r="C185" s="357"/>
      <c r="D185" s="357"/>
      <c r="E185" s="357"/>
    </row>
    <row r="186" spans="1:5" ht="15.75" customHeight="1" x14ac:dyDescent="0.25">
      <c r="A186" s="352" t="s">
        <v>131</v>
      </c>
      <c r="B186" s="352"/>
      <c r="C186" s="352"/>
      <c r="D186" s="352"/>
      <c r="E186" s="352"/>
    </row>
    <row r="187" spans="1:5" x14ac:dyDescent="0.25">
      <c r="A187" s="2"/>
      <c r="B187" s="3"/>
      <c r="C187" s="3"/>
      <c r="D187" s="2"/>
      <c r="E187" s="2"/>
    </row>
    <row r="188" spans="1:5" ht="15.75" thickBot="1" x14ac:dyDescent="0.3">
      <c r="A188" s="4" t="s">
        <v>132</v>
      </c>
      <c r="B188" s="57"/>
      <c r="C188" s="5"/>
      <c r="D188" s="57"/>
      <c r="E188" s="57"/>
    </row>
    <row r="189" spans="1:5" ht="35.25" customHeight="1" thickBot="1" x14ac:dyDescent="0.3">
      <c r="A189" s="396" t="s">
        <v>308</v>
      </c>
      <c r="B189" s="397"/>
      <c r="C189" s="397"/>
      <c r="D189" s="397"/>
      <c r="E189" s="398"/>
    </row>
    <row r="190" spans="1:5" x14ac:dyDescent="0.25">
      <c r="A190" s="401"/>
      <c r="B190" s="401"/>
      <c r="C190" s="401"/>
      <c r="D190" s="401"/>
      <c r="E190" s="401"/>
    </row>
    <row r="191" spans="1:5" ht="3.75" customHeight="1" x14ac:dyDescent="0.25">
      <c r="A191" s="82"/>
      <c r="B191" s="82"/>
      <c r="C191" s="82"/>
      <c r="D191" s="82"/>
      <c r="E191" s="82"/>
    </row>
    <row r="192" spans="1:5" ht="15.75" thickBot="1" x14ac:dyDescent="0.3">
      <c r="A192" s="4" t="s">
        <v>133</v>
      </c>
      <c r="B192" s="57"/>
      <c r="C192" s="7"/>
      <c r="D192" s="58"/>
      <c r="E192" s="58"/>
    </row>
    <row r="193" spans="1:5" ht="24.75" customHeight="1" thickBot="1" x14ac:dyDescent="0.3">
      <c r="A193" s="396" t="s">
        <v>264</v>
      </c>
      <c r="B193" s="397"/>
      <c r="C193" s="397"/>
      <c r="D193" s="397"/>
      <c r="E193" s="398"/>
    </row>
    <row r="194" spans="1:5" ht="45.75" customHeight="1" x14ac:dyDescent="0.25">
      <c r="A194" s="9" t="s">
        <v>134</v>
      </c>
      <c r="B194" s="9" t="s">
        <v>135</v>
      </c>
      <c r="C194" s="9" t="s">
        <v>136</v>
      </c>
      <c r="D194" s="9" t="s">
        <v>137</v>
      </c>
      <c r="E194" s="9" t="s">
        <v>138</v>
      </c>
    </row>
    <row r="195" spans="1:5" ht="19.5" customHeight="1" x14ac:dyDescent="0.25">
      <c r="A195" s="10"/>
      <c r="B195" s="10"/>
      <c r="C195" s="10" t="s">
        <v>139</v>
      </c>
      <c r="D195" s="10" t="s">
        <v>140</v>
      </c>
      <c r="E195" s="10" t="s">
        <v>141</v>
      </c>
    </row>
    <row r="196" spans="1:5" ht="15" customHeight="1" x14ac:dyDescent="0.25">
      <c r="A196" s="11" t="str">
        <f>+'[1]CM.06-DEPRECIACION'!$A$9</f>
        <v xml:space="preserve">Computadora </v>
      </c>
      <c r="B196" s="12" t="str">
        <f>+'[1]CM.06-DEPRECIACION'!$C$9</f>
        <v>Unidad</v>
      </c>
      <c r="C196" s="13">
        <f t="shared" ref="C196:C201" si="7">E196/D196</f>
        <v>3.5871557620712436E-3</v>
      </c>
      <c r="D196" s="14">
        <f>+'[1]CM.06-DEPRECIACION'!$F$9</f>
        <v>432.63475666264787</v>
      </c>
      <c r="E196" s="15">
        <v>1.5519282602347078</v>
      </c>
    </row>
    <row r="197" spans="1:5" x14ac:dyDescent="0.25">
      <c r="A197" s="16" t="str">
        <f>+'[1]CM.06-DEPRECIACION'!$A$10</f>
        <v xml:space="preserve">Impresora </v>
      </c>
      <c r="B197" s="17" t="str">
        <f>+'[1]CM.06-DEPRECIACION'!$C$10</f>
        <v>Unidad</v>
      </c>
      <c r="C197" s="18">
        <f t="shared" si="7"/>
        <v>3.5871557620712432E-3</v>
      </c>
      <c r="D197" s="19">
        <f>+'[1]CM.06-DEPRECIACION'!$F$10</f>
        <v>572.1878112864174</v>
      </c>
      <c r="E197" s="20">
        <v>2.0525268042430054</v>
      </c>
    </row>
    <row r="198" spans="1:5" ht="15" customHeight="1" x14ac:dyDescent="0.25">
      <c r="A198" s="16" t="str">
        <f>+'[1]CM.06-DEPRECIACION'!$A$11</f>
        <v>Modulo de Trabajo</v>
      </c>
      <c r="B198" s="17" t="str">
        <f>+'[1]CM.06-DEPRECIACION'!$C$11</f>
        <v>Unidad</v>
      </c>
      <c r="C198" s="18">
        <f t="shared" si="7"/>
        <v>0</v>
      </c>
      <c r="D198" s="19">
        <f>+'[1]CM.06-DEPRECIACION'!$F$11</f>
        <v>114.19253400000001</v>
      </c>
      <c r="E198" s="20">
        <v>0</v>
      </c>
    </row>
    <row r="199" spans="1:5" x14ac:dyDescent="0.25">
      <c r="A199" s="16" t="str">
        <f>+'[1]CM.06-DEPRECIACION'!$A$12</f>
        <v xml:space="preserve">Escritorio </v>
      </c>
      <c r="B199" s="17" t="str">
        <f>+'[1]CM.06-DEPRECIACION'!$C$12</f>
        <v>Unidad</v>
      </c>
      <c r="C199" s="18">
        <f t="shared" si="7"/>
        <v>3.5300103016986232E-3</v>
      </c>
      <c r="D199" s="19">
        <f>+'[1]CM.06-DEPRECIACION'!$F$12</f>
        <v>66.359206896551726</v>
      </c>
      <c r="E199" s="20">
        <v>0.23424868395737791</v>
      </c>
    </row>
    <row r="200" spans="1:5" ht="15" customHeight="1" x14ac:dyDescent="0.25">
      <c r="A200" s="16" t="str">
        <f>+'[1]CM.06-DEPRECIACION'!$A$13</f>
        <v>Sillon Giratorio</v>
      </c>
      <c r="B200" s="17" t="str">
        <f>+'[1]CM.06-DEPRECIACION'!$C$13</f>
        <v>Unidad</v>
      </c>
      <c r="C200" s="18">
        <f t="shared" si="7"/>
        <v>1.7143638111786111E-4</v>
      </c>
      <c r="D200" s="19">
        <f>+'[1]CM.06-DEPRECIACION'!$F$13</f>
        <v>52.228571428571435</v>
      </c>
      <c r="E200" s="20">
        <v>8.9538772766700036E-3</v>
      </c>
    </row>
    <row r="201" spans="1:5" x14ac:dyDescent="0.25">
      <c r="A201" s="21" t="str">
        <f>+'[1]CM.06-DEPRECIACION'!$A$14</f>
        <v>Armario</v>
      </c>
      <c r="B201" s="22" t="str">
        <f>+'[1]CM.06-DEPRECIACION'!$C$14</f>
        <v>Unidad</v>
      </c>
      <c r="C201" s="23">
        <f t="shared" si="7"/>
        <v>1.7143638111786111E-4</v>
      </c>
      <c r="D201" s="24">
        <f>+'[2]CM.06-DEPRECIACION'!$F$14</f>
        <v>123.04117647058825</v>
      </c>
      <c r="E201" s="25">
        <v>2.1093734022601774E-2</v>
      </c>
    </row>
    <row r="202" spans="1:5" x14ac:dyDescent="0.25">
      <c r="A202" s="26"/>
      <c r="B202" s="27"/>
      <c r="C202" s="28" t="s">
        <v>142</v>
      </c>
      <c r="D202" s="29"/>
      <c r="E202" s="30">
        <f>+SUM(E196:E201)</f>
        <v>3.8687513597343628</v>
      </c>
    </row>
    <row r="203" spans="1:5" x14ac:dyDescent="0.25">
      <c r="A203" s="26"/>
      <c r="B203" s="27"/>
      <c r="C203" s="31" t="s">
        <v>143</v>
      </c>
      <c r="D203" s="32"/>
      <c r="E203" s="108">
        <v>11</v>
      </c>
    </row>
    <row r="204" spans="1:5" x14ac:dyDescent="0.25">
      <c r="A204" s="26"/>
      <c r="B204" s="27"/>
      <c r="C204" s="33" t="s">
        <v>144</v>
      </c>
      <c r="D204" s="34"/>
      <c r="E204" s="30">
        <f>+E202/E203</f>
        <v>0.35170466906676023</v>
      </c>
    </row>
    <row r="205" spans="1:5" x14ac:dyDescent="0.25">
      <c r="A205" s="1"/>
      <c r="B205" s="1"/>
      <c r="C205" s="1"/>
      <c r="D205" s="1"/>
      <c r="E205" s="1"/>
    </row>
    <row r="206" spans="1:5" x14ac:dyDescent="0.25">
      <c r="A206" s="350" t="s">
        <v>145</v>
      </c>
      <c r="B206" s="350"/>
      <c r="C206" s="350"/>
      <c r="D206" s="350"/>
      <c r="E206" s="350"/>
    </row>
    <row r="209" spans="1:5" ht="61.5" customHeight="1" x14ac:dyDescent="0.25">
      <c r="A209" s="351" t="s">
        <v>129</v>
      </c>
      <c r="B209" s="351"/>
      <c r="C209" s="351"/>
      <c r="D209" s="351"/>
      <c r="E209" s="351"/>
    </row>
    <row r="210" spans="1:5" x14ac:dyDescent="0.25">
      <c r="A210" s="1"/>
      <c r="B210" s="1"/>
      <c r="C210" s="1"/>
      <c r="D210" s="1"/>
      <c r="E210" s="1"/>
    </row>
    <row r="211" spans="1:5" ht="15.75" x14ac:dyDescent="0.25">
      <c r="A211" s="357" t="s">
        <v>130</v>
      </c>
      <c r="B211" s="357"/>
      <c r="C211" s="357"/>
      <c r="D211" s="357"/>
      <c r="E211" s="357"/>
    </row>
    <row r="212" spans="1:5" ht="15.75" customHeight="1" x14ac:dyDescent="0.25">
      <c r="A212" s="352" t="s">
        <v>131</v>
      </c>
      <c r="B212" s="352"/>
      <c r="C212" s="352"/>
      <c r="D212" s="352"/>
      <c r="E212" s="352"/>
    </row>
    <row r="213" spans="1:5" x14ac:dyDescent="0.25">
      <c r="A213" s="2"/>
      <c r="B213" s="3"/>
      <c r="C213" s="3"/>
      <c r="D213" s="2"/>
      <c r="E213" s="2"/>
    </row>
    <row r="214" spans="1:5" ht="15.75" thickBot="1" x14ac:dyDescent="0.3">
      <c r="A214" s="4" t="s">
        <v>132</v>
      </c>
      <c r="B214" s="57"/>
      <c r="C214" s="5"/>
      <c r="D214" s="57"/>
      <c r="E214" s="57"/>
    </row>
    <row r="215" spans="1:5" ht="27.75" customHeight="1" thickBot="1" x14ac:dyDescent="0.3">
      <c r="A215" s="396" t="s">
        <v>268</v>
      </c>
      <c r="B215" s="397"/>
      <c r="C215" s="397"/>
      <c r="D215" s="397"/>
      <c r="E215" s="398"/>
    </row>
    <row r="216" spans="1:5" x14ac:dyDescent="0.25">
      <c r="A216" s="82"/>
      <c r="B216" s="82"/>
      <c r="C216" s="82"/>
      <c r="D216" s="82"/>
      <c r="E216" s="82"/>
    </row>
    <row r="217" spans="1:5" ht="15.75" thickBot="1" x14ac:dyDescent="0.3">
      <c r="A217" s="4" t="s">
        <v>133</v>
      </c>
      <c r="B217" s="57"/>
      <c r="C217" s="7"/>
      <c r="D217" s="58"/>
      <c r="E217" s="58"/>
    </row>
    <row r="218" spans="1:5" ht="21.75" customHeight="1" thickBot="1" x14ac:dyDescent="0.3">
      <c r="A218" s="396" t="s">
        <v>264</v>
      </c>
      <c r="B218" s="397"/>
      <c r="C218" s="397"/>
      <c r="D218" s="397"/>
      <c r="E218" s="398"/>
    </row>
    <row r="219" spans="1:5" x14ac:dyDescent="0.25">
      <c r="A219" s="8"/>
      <c r="B219" s="8"/>
      <c r="C219" s="8"/>
      <c r="D219" s="8"/>
      <c r="E219" s="8"/>
    </row>
    <row r="220" spans="1:5" ht="45.75" customHeight="1" x14ac:dyDescent="0.25">
      <c r="A220" s="9" t="s">
        <v>134</v>
      </c>
      <c r="B220" s="9" t="s">
        <v>135</v>
      </c>
      <c r="C220" s="9" t="s">
        <v>136</v>
      </c>
      <c r="D220" s="9" t="s">
        <v>137</v>
      </c>
      <c r="E220" s="9" t="s">
        <v>138</v>
      </c>
    </row>
    <row r="221" spans="1:5" ht="19.5" customHeight="1" x14ac:dyDescent="0.25">
      <c r="A221" s="10"/>
      <c r="B221" s="10"/>
      <c r="C221" s="10" t="s">
        <v>139</v>
      </c>
      <c r="D221" s="10" t="s">
        <v>140</v>
      </c>
      <c r="E221" s="10" t="s">
        <v>141</v>
      </c>
    </row>
    <row r="222" spans="1:5" ht="15" customHeight="1" x14ac:dyDescent="0.25">
      <c r="A222" s="11" t="str">
        <f>+'[1]CM.06-DEPRECIACION'!$A$9</f>
        <v xml:space="preserve">Computadora </v>
      </c>
      <c r="B222" s="12" t="str">
        <f>+'[1]CM.06-DEPRECIACION'!$C$9</f>
        <v>Unidad</v>
      </c>
      <c r="C222" s="13">
        <f t="shared" ref="C222:C227" si="8">E222/D222</f>
        <v>1.6305253463960199E-2</v>
      </c>
      <c r="D222" s="14">
        <f>+'[1]CM.06-DEPRECIACION'!$F$9</f>
        <v>432.63475666264787</v>
      </c>
      <c r="E222" s="15">
        <v>7.0542193647032168</v>
      </c>
    </row>
    <row r="223" spans="1:5" x14ac:dyDescent="0.25">
      <c r="A223" s="16" t="str">
        <f>+'[1]CM.06-DEPRECIACION'!$A$10</f>
        <v xml:space="preserve">Impresora </v>
      </c>
      <c r="B223" s="17" t="str">
        <f>+'[1]CM.06-DEPRECIACION'!$C$10</f>
        <v>Unidad</v>
      </c>
      <c r="C223" s="18">
        <f t="shared" si="8"/>
        <v>1.6305253463960199E-2</v>
      </c>
      <c r="D223" s="19">
        <f>+'[1]CM.06-DEPRECIACION'!$F$10</f>
        <v>572.1878112864174</v>
      </c>
      <c r="E223" s="20">
        <v>9.3296672920136619</v>
      </c>
    </row>
    <row r="224" spans="1:5" ht="15" customHeight="1" x14ac:dyDescent="0.25">
      <c r="A224" s="16" t="str">
        <f>+'[1]CM.06-DEPRECIACION'!$A$11</f>
        <v>Modulo de Trabajo</v>
      </c>
      <c r="B224" s="17" t="str">
        <f>+'[1]CM.06-DEPRECIACION'!$C$11</f>
        <v>Unidad</v>
      </c>
      <c r="C224" s="18">
        <f t="shared" si="8"/>
        <v>0</v>
      </c>
      <c r="D224" s="19">
        <f>+'[1]CM.06-DEPRECIACION'!$F$11</f>
        <v>114.19253400000001</v>
      </c>
      <c r="E224" s="20">
        <v>0</v>
      </c>
    </row>
    <row r="225" spans="1:5" x14ac:dyDescent="0.25">
      <c r="A225" s="16" t="str">
        <f>+'[1]CM.06-DEPRECIACION'!$A$12</f>
        <v xml:space="preserve">Escritorio </v>
      </c>
      <c r="B225" s="17" t="str">
        <f>+'[1]CM.06-DEPRECIACION'!$C$12</f>
        <v>Unidad</v>
      </c>
      <c r="C225" s="18">
        <f t="shared" si="8"/>
        <v>1.6045501371357379E-2</v>
      </c>
      <c r="D225" s="19">
        <f>+'[1]CM.06-DEPRECIACION'!$F$12</f>
        <v>66.359206896551726</v>
      </c>
      <c r="E225" s="20">
        <v>1.0647667452608087</v>
      </c>
    </row>
    <row r="226" spans="1:5" ht="15" customHeight="1" x14ac:dyDescent="0.25">
      <c r="A226" s="16" t="str">
        <f>+'[1]CM.06-DEPRECIACION'!$A$13</f>
        <v>Sillon Giratorio</v>
      </c>
      <c r="B226" s="17" t="str">
        <f>+'[1]CM.06-DEPRECIACION'!$C$13</f>
        <v>Unidad</v>
      </c>
      <c r="C226" s="18">
        <f t="shared" si="8"/>
        <v>7.7925627780845959E-4</v>
      </c>
      <c r="D226" s="19">
        <f>+'[1]CM.06-DEPRECIACION'!$F$13</f>
        <v>52.228571428571435</v>
      </c>
      <c r="E226" s="20">
        <v>4.0699442166681837E-2</v>
      </c>
    </row>
    <row r="227" spans="1:5" x14ac:dyDescent="0.25">
      <c r="A227" s="21" t="str">
        <f>+'[1]CM.06-DEPRECIACION'!$A$14</f>
        <v>Armario</v>
      </c>
      <c r="B227" s="22" t="str">
        <f>+'[1]CM.06-DEPRECIACION'!$C$14</f>
        <v>Unidad</v>
      </c>
      <c r="C227" s="23">
        <f t="shared" si="8"/>
        <v>7.792562778084597E-4</v>
      </c>
      <c r="D227" s="24">
        <f>+'[2]CM.06-DEPRECIACION'!$F$14</f>
        <v>123.04117647058825</v>
      </c>
      <c r="E227" s="25">
        <v>9.5880609193644439E-2</v>
      </c>
    </row>
    <row r="228" spans="1:5" x14ac:dyDescent="0.25">
      <c r="A228" s="26"/>
      <c r="B228" s="27"/>
      <c r="C228" s="28" t="s">
        <v>142</v>
      </c>
      <c r="D228" s="29"/>
      <c r="E228" s="30">
        <f>+SUM(E222:E227)</f>
        <v>17.585233453338013</v>
      </c>
    </row>
    <row r="229" spans="1:5" x14ac:dyDescent="0.25">
      <c r="A229" s="26"/>
      <c r="B229" s="27"/>
      <c r="C229" s="31" t="s">
        <v>143</v>
      </c>
      <c r="D229" s="32"/>
      <c r="E229" s="108">
        <v>50</v>
      </c>
    </row>
    <row r="230" spans="1:5" x14ac:dyDescent="0.25">
      <c r="A230" s="26"/>
      <c r="B230" s="27"/>
      <c r="C230" s="33" t="s">
        <v>144</v>
      </c>
      <c r="D230" s="34"/>
      <c r="E230" s="30">
        <f>+E228/E229</f>
        <v>0.35170466906676023</v>
      </c>
    </row>
    <row r="231" spans="1:5" x14ac:dyDescent="0.25">
      <c r="A231" s="1"/>
      <c r="B231" s="1"/>
      <c r="C231" s="1"/>
      <c r="D231" s="1"/>
      <c r="E231" s="1"/>
    </row>
    <row r="232" spans="1:5" x14ac:dyDescent="0.25">
      <c r="A232" s="350" t="s">
        <v>145</v>
      </c>
      <c r="B232" s="350"/>
      <c r="C232" s="350"/>
      <c r="D232" s="350"/>
      <c r="E232" s="350"/>
    </row>
    <row r="235" spans="1:5" ht="52.5" customHeight="1" x14ac:dyDescent="0.25">
      <c r="A235" s="351" t="s">
        <v>129</v>
      </c>
      <c r="B235" s="351"/>
      <c r="C235" s="351"/>
      <c r="D235" s="351"/>
      <c r="E235" s="351"/>
    </row>
    <row r="236" spans="1:5" x14ac:dyDescent="0.25">
      <c r="A236" s="1"/>
      <c r="B236" s="1"/>
      <c r="C236" s="1"/>
      <c r="D236" s="1"/>
      <c r="E236" s="1"/>
    </row>
    <row r="237" spans="1:5" ht="15.75" x14ac:dyDescent="0.25">
      <c r="A237" s="357" t="s">
        <v>130</v>
      </c>
      <c r="B237" s="357"/>
      <c r="C237" s="357"/>
      <c r="D237" s="357"/>
      <c r="E237" s="357"/>
    </row>
    <row r="238" spans="1:5" ht="15.75" customHeight="1" x14ac:dyDescent="0.25">
      <c r="A238" s="352" t="s">
        <v>131</v>
      </c>
      <c r="B238" s="352"/>
      <c r="C238" s="352"/>
      <c r="D238" s="352"/>
      <c r="E238" s="352"/>
    </row>
    <row r="239" spans="1:5" x14ac:dyDescent="0.25">
      <c r="A239" s="2"/>
      <c r="B239" s="3"/>
      <c r="C239" s="3"/>
      <c r="D239" s="2"/>
      <c r="E239" s="2"/>
    </row>
    <row r="240" spans="1:5" ht="15.75" thickBot="1" x14ac:dyDescent="0.3">
      <c r="A240" s="4" t="s">
        <v>132</v>
      </c>
      <c r="B240" s="57"/>
      <c r="C240" s="5"/>
      <c r="D240" s="57"/>
      <c r="E240" s="57"/>
    </row>
    <row r="241" spans="1:5" ht="35.25" customHeight="1" thickBot="1" x14ac:dyDescent="0.3">
      <c r="A241" s="396" t="s">
        <v>269</v>
      </c>
      <c r="B241" s="397"/>
      <c r="C241" s="397"/>
      <c r="D241" s="397"/>
      <c r="E241" s="398"/>
    </row>
    <row r="242" spans="1:5" x14ac:dyDescent="0.25">
      <c r="A242" s="82"/>
      <c r="B242" s="82"/>
      <c r="C242" s="82"/>
      <c r="D242" s="82"/>
      <c r="E242" s="82"/>
    </row>
    <row r="243" spans="1:5" ht="15.75" thickBot="1" x14ac:dyDescent="0.3">
      <c r="A243" s="4" t="s">
        <v>133</v>
      </c>
      <c r="B243" s="57"/>
      <c r="C243" s="7"/>
      <c r="D243" s="58"/>
      <c r="E243" s="58"/>
    </row>
    <row r="244" spans="1:5" ht="21" customHeight="1" thickBot="1" x14ac:dyDescent="0.3">
      <c r="A244" s="396" t="s">
        <v>264</v>
      </c>
      <c r="B244" s="397"/>
      <c r="C244" s="397"/>
      <c r="D244" s="397"/>
      <c r="E244" s="398"/>
    </row>
    <row r="245" spans="1:5" x14ac:dyDescent="0.25">
      <c r="A245" s="8"/>
      <c r="B245" s="8"/>
      <c r="C245" s="8"/>
      <c r="D245" s="8"/>
      <c r="E245" s="8"/>
    </row>
    <row r="246" spans="1:5" ht="45.75" customHeight="1" x14ac:dyDescent="0.25">
      <c r="A246" s="9" t="s">
        <v>134</v>
      </c>
      <c r="B246" s="9" t="s">
        <v>135</v>
      </c>
      <c r="C246" s="9" t="s">
        <v>136</v>
      </c>
      <c r="D246" s="9" t="s">
        <v>137</v>
      </c>
      <c r="E246" s="9" t="s">
        <v>138</v>
      </c>
    </row>
    <row r="247" spans="1:5" ht="19.5" customHeight="1" x14ac:dyDescent="0.25">
      <c r="A247" s="10"/>
      <c r="B247" s="10"/>
      <c r="C247" s="10" t="s">
        <v>139</v>
      </c>
      <c r="D247" s="10" t="s">
        <v>140</v>
      </c>
      <c r="E247" s="10" t="s">
        <v>141</v>
      </c>
    </row>
    <row r="248" spans="1:5" ht="15" customHeight="1" x14ac:dyDescent="0.25">
      <c r="A248" s="11" t="str">
        <f>+'[1]CM.06-DEPRECIACION'!$A$9</f>
        <v xml:space="preserve">Computadora </v>
      </c>
      <c r="B248" s="12" t="str">
        <f>+'[1]CM.06-DEPRECIACION'!$C$9</f>
        <v>Unidad</v>
      </c>
      <c r="C248" s="13">
        <f t="shared" ref="C248:C253" si="9">E248/D248</f>
        <v>1.6305253463960199E-2</v>
      </c>
      <c r="D248" s="14">
        <f>+'[1]CM.06-DEPRECIACION'!$F$9</f>
        <v>432.63475666264787</v>
      </c>
      <c r="E248" s="15">
        <v>7.0542193647032168</v>
      </c>
    </row>
    <row r="249" spans="1:5" x14ac:dyDescent="0.25">
      <c r="A249" s="16" t="str">
        <f>+'[1]CM.06-DEPRECIACION'!$A$10</f>
        <v xml:space="preserve">Impresora </v>
      </c>
      <c r="B249" s="17" t="str">
        <f>+'[1]CM.06-DEPRECIACION'!$C$10</f>
        <v>Unidad</v>
      </c>
      <c r="C249" s="18">
        <f t="shared" si="9"/>
        <v>1.6305253463960199E-2</v>
      </c>
      <c r="D249" s="19">
        <f>+'[1]CM.06-DEPRECIACION'!$F$10</f>
        <v>572.1878112864174</v>
      </c>
      <c r="E249" s="20">
        <v>9.3296672920136619</v>
      </c>
    </row>
    <row r="250" spans="1:5" ht="15" customHeight="1" x14ac:dyDescent="0.25">
      <c r="A250" s="16" t="str">
        <f>+'[1]CM.06-DEPRECIACION'!$A$11</f>
        <v>Modulo de Trabajo</v>
      </c>
      <c r="B250" s="17" t="str">
        <f>+'[1]CM.06-DEPRECIACION'!$C$11</f>
        <v>Unidad</v>
      </c>
      <c r="C250" s="18">
        <f t="shared" si="9"/>
        <v>0</v>
      </c>
      <c r="D250" s="19">
        <f>+'[1]CM.06-DEPRECIACION'!$F$11</f>
        <v>114.19253400000001</v>
      </c>
      <c r="E250" s="20">
        <v>0</v>
      </c>
    </row>
    <row r="251" spans="1:5" x14ac:dyDescent="0.25">
      <c r="A251" s="16" t="str">
        <f>+'[1]CM.06-DEPRECIACION'!$A$12</f>
        <v xml:space="preserve">Escritorio </v>
      </c>
      <c r="B251" s="17" t="str">
        <f>+'[1]CM.06-DEPRECIACION'!$C$12</f>
        <v>Unidad</v>
      </c>
      <c r="C251" s="18">
        <f t="shared" si="9"/>
        <v>1.6045501371357379E-2</v>
      </c>
      <c r="D251" s="19">
        <f>+'[1]CM.06-DEPRECIACION'!$F$12</f>
        <v>66.359206896551726</v>
      </c>
      <c r="E251" s="20">
        <v>1.0647667452608087</v>
      </c>
    </row>
    <row r="252" spans="1:5" ht="15" customHeight="1" x14ac:dyDescent="0.25">
      <c r="A252" s="16" t="str">
        <f>+'[1]CM.06-DEPRECIACION'!$A$13</f>
        <v>Sillon Giratorio</v>
      </c>
      <c r="B252" s="17" t="str">
        <f>+'[1]CM.06-DEPRECIACION'!$C$13</f>
        <v>Unidad</v>
      </c>
      <c r="C252" s="18">
        <f t="shared" si="9"/>
        <v>7.7925627780845959E-4</v>
      </c>
      <c r="D252" s="19">
        <f>+'[1]CM.06-DEPRECIACION'!$F$13</f>
        <v>52.228571428571435</v>
      </c>
      <c r="E252" s="20">
        <v>4.0699442166681837E-2</v>
      </c>
    </row>
    <row r="253" spans="1:5" x14ac:dyDescent="0.25">
      <c r="A253" s="21" t="str">
        <f>+'[1]CM.06-DEPRECIACION'!$A$14</f>
        <v>Armario</v>
      </c>
      <c r="B253" s="22" t="str">
        <f>+'[1]CM.06-DEPRECIACION'!$C$14</f>
        <v>Unidad</v>
      </c>
      <c r="C253" s="23">
        <f t="shared" si="9"/>
        <v>7.792562778084597E-4</v>
      </c>
      <c r="D253" s="24">
        <f>+'[2]CM.06-DEPRECIACION'!$F$14</f>
        <v>123.04117647058825</v>
      </c>
      <c r="E253" s="25">
        <v>9.5880609193644439E-2</v>
      </c>
    </row>
    <row r="254" spans="1:5" x14ac:dyDescent="0.25">
      <c r="A254" s="26"/>
      <c r="B254" s="27"/>
      <c r="C254" s="28" t="s">
        <v>142</v>
      </c>
      <c r="D254" s="29"/>
      <c r="E254" s="30">
        <f>+SUM(E248:E253)</f>
        <v>17.585233453338013</v>
      </c>
    </row>
    <row r="255" spans="1:5" x14ac:dyDescent="0.25">
      <c r="A255" s="26"/>
      <c r="B255" s="27"/>
      <c r="C255" s="31" t="s">
        <v>143</v>
      </c>
      <c r="D255" s="32"/>
      <c r="E255" s="108">
        <v>50</v>
      </c>
    </row>
    <row r="256" spans="1:5" x14ac:dyDescent="0.25">
      <c r="A256" s="26"/>
      <c r="B256" s="27"/>
      <c r="C256" s="33" t="s">
        <v>144</v>
      </c>
      <c r="D256" s="34"/>
      <c r="E256" s="30">
        <f>+E254/E255</f>
        <v>0.35170466906676023</v>
      </c>
    </row>
    <row r="257" spans="1:5" x14ac:dyDescent="0.25">
      <c r="A257" s="1"/>
      <c r="B257" s="1"/>
      <c r="C257" s="1"/>
      <c r="D257" s="1"/>
      <c r="E257" s="1"/>
    </row>
    <row r="258" spans="1:5" x14ac:dyDescent="0.25">
      <c r="A258" s="350" t="s">
        <v>145</v>
      </c>
      <c r="B258" s="350"/>
      <c r="C258" s="350"/>
      <c r="D258" s="350"/>
      <c r="E258" s="350"/>
    </row>
    <row r="261" spans="1:5" ht="64.5" customHeight="1" x14ac:dyDescent="0.25">
      <c r="A261" s="351" t="s">
        <v>129</v>
      </c>
      <c r="B261" s="351"/>
      <c r="C261" s="351"/>
      <c r="D261" s="351"/>
      <c r="E261" s="351"/>
    </row>
    <row r="262" spans="1:5" x14ac:dyDescent="0.25">
      <c r="A262" s="1"/>
      <c r="B262" s="1"/>
      <c r="C262" s="1"/>
      <c r="D262" s="1"/>
      <c r="E262" s="1"/>
    </row>
    <row r="263" spans="1:5" ht="15.75" x14ac:dyDescent="0.25">
      <c r="A263" s="357" t="s">
        <v>130</v>
      </c>
      <c r="B263" s="357"/>
      <c r="C263" s="357"/>
      <c r="D263" s="357"/>
      <c r="E263" s="357"/>
    </row>
    <row r="264" spans="1:5" ht="15.75" customHeight="1" x14ac:dyDescent="0.25">
      <c r="A264" s="352" t="s">
        <v>131</v>
      </c>
      <c r="B264" s="352"/>
      <c r="C264" s="352"/>
      <c r="D264" s="352"/>
      <c r="E264" s="352"/>
    </row>
    <row r="265" spans="1:5" x14ac:dyDescent="0.25">
      <c r="A265" s="2"/>
      <c r="B265" s="3"/>
      <c r="C265" s="3"/>
      <c r="D265" s="2"/>
      <c r="E265" s="2"/>
    </row>
    <row r="266" spans="1:5" ht="15.75" thickBot="1" x14ac:dyDescent="0.3">
      <c r="A266" s="4" t="s">
        <v>132</v>
      </c>
      <c r="B266" s="57"/>
      <c r="C266" s="5"/>
      <c r="D266" s="57"/>
      <c r="E266" s="57"/>
    </row>
    <row r="267" spans="1:5" ht="27.75" customHeight="1" thickBot="1" x14ac:dyDescent="0.3">
      <c r="A267" s="396" t="s">
        <v>270</v>
      </c>
      <c r="B267" s="397"/>
      <c r="C267" s="397"/>
      <c r="D267" s="397"/>
      <c r="E267" s="398"/>
    </row>
    <row r="268" spans="1:5" x14ac:dyDescent="0.25">
      <c r="A268" s="82"/>
      <c r="B268" s="82"/>
      <c r="C268" s="82"/>
      <c r="D268" s="82"/>
      <c r="E268" s="82"/>
    </row>
    <row r="269" spans="1:5" ht="15.75" thickBot="1" x14ac:dyDescent="0.3">
      <c r="A269" s="4" t="s">
        <v>133</v>
      </c>
      <c r="B269" s="57"/>
      <c r="C269" s="7"/>
      <c r="D269" s="58"/>
      <c r="E269" s="58"/>
    </row>
    <row r="270" spans="1:5" ht="23.25" customHeight="1" thickBot="1" x14ac:dyDescent="0.3">
      <c r="A270" s="396" t="s">
        <v>264</v>
      </c>
      <c r="B270" s="397"/>
      <c r="C270" s="397"/>
      <c r="D270" s="397"/>
      <c r="E270" s="398"/>
    </row>
    <row r="271" spans="1:5" x14ac:dyDescent="0.25">
      <c r="A271" s="8"/>
      <c r="B271" s="8"/>
      <c r="C271" s="8"/>
      <c r="D271" s="8"/>
      <c r="E271" s="8"/>
    </row>
    <row r="272" spans="1:5" ht="45.75" customHeight="1" x14ac:dyDescent="0.25">
      <c r="A272" s="9" t="s">
        <v>134</v>
      </c>
      <c r="B272" s="9" t="s">
        <v>135</v>
      </c>
      <c r="C272" s="9" t="s">
        <v>136</v>
      </c>
      <c r="D272" s="9" t="s">
        <v>137</v>
      </c>
      <c r="E272" s="9" t="s">
        <v>138</v>
      </c>
    </row>
    <row r="273" spans="1:5" ht="19.5" customHeight="1" x14ac:dyDescent="0.25">
      <c r="A273" s="10"/>
      <c r="B273" s="10"/>
      <c r="C273" s="10" t="s">
        <v>139</v>
      </c>
      <c r="D273" s="10" t="s">
        <v>140</v>
      </c>
      <c r="E273" s="10" t="s">
        <v>141</v>
      </c>
    </row>
    <row r="274" spans="1:5" ht="15" customHeight="1" x14ac:dyDescent="0.25">
      <c r="A274" s="11" t="str">
        <f>+'[1]CM.06-DEPRECIACION'!$A$9</f>
        <v xml:space="preserve">Computadora </v>
      </c>
      <c r="B274" s="12" t="str">
        <f>+'[1]CM.06-DEPRECIACION'!$C$9</f>
        <v>Unidad</v>
      </c>
      <c r="C274" s="13">
        <f t="shared" ref="C274:C279" si="10">E274/D274</f>
        <v>1.6305253463960199E-2</v>
      </c>
      <c r="D274" s="14">
        <f>+'[1]CM.06-DEPRECIACION'!$F$9</f>
        <v>432.63475666264787</v>
      </c>
      <c r="E274" s="15">
        <v>7.0542193647032168</v>
      </c>
    </row>
    <row r="275" spans="1:5" x14ac:dyDescent="0.25">
      <c r="A275" s="16" t="str">
        <f>+'[1]CM.06-DEPRECIACION'!$A$10</f>
        <v xml:space="preserve">Impresora </v>
      </c>
      <c r="B275" s="17" t="str">
        <f>+'[1]CM.06-DEPRECIACION'!$C$10</f>
        <v>Unidad</v>
      </c>
      <c r="C275" s="18">
        <f t="shared" si="10"/>
        <v>1.6305253463960199E-2</v>
      </c>
      <c r="D275" s="19">
        <f>+'[1]CM.06-DEPRECIACION'!$F$10</f>
        <v>572.1878112864174</v>
      </c>
      <c r="E275" s="20">
        <v>9.3296672920136619</v>
      </c>
    </row>
    <row r="276" spans="1:5" ht="15" customHeight="1" x14ac:dyDescent="0.25">
      <c r="A276" s="16" t="str">
        <f>+'[1]CM.06-DEPRECIACION'!$A$11</f>
        <v>Modulo de Trabajo</v>
      </c>
      <c r="B276" s="17" t="str">
        <f>+'[1]CM.06-DEPRECIACION'!$C$11</f>
        <v>Unidad</v>
      </c>
      <c r="C276" s="18">
        <f t="shared" si="10"/>
        <v>0</v>
      </c>
      <c r="D276" s="19">
        <f>+'[1]CM.06-DEPRECIACION'!$F$11</f>
        <v>114.19253400000001</v>
      </c>
      <c r="E276" s="20">
        <v>0</v>
      </c>
    </row>
    <row r="277" spans="1:5" x14ac:dyDescent="0.25">
      <c r="A277" s="16" t="str">
        <f>+'[1]CM.06-DEPRECIACION'!$A$12</f>
        <v xml:space="preserve">Escritorio </v>
      </c>
      <c r="B277" s="17" t="str">
        <f>+'[1]CM.06-DEPRECIACION'!$C$12</f>
        <v>Unidad</v>
      </c>
      <c r="C277" s="18">
        <f t="shared" si="10"/>
        <v>1.6045501371357379E-2</v>
      </c>
      <c r="D277" s="19">
        <f>+'[1]CM.06-DEPRECIACION'!$F$12</f>
        <v>66.359206896551726</v>
      </c>
      <c r="E277" s="20">
        <v>1.0647667452608087</v>
      </c>
    </row>
    <row r="278" spans="1:5" ht="15" customHeight="1" x14ac:dyDescent="0.25">
      <c r="A278" s="16" t="str">
        <f>+'[1]CM.06-DEPRECIACION'!$A$13</f>
        <v>Sillon Giratorio</v>
      </c>
      <c r="B278" s="17" t="str">
        <f>+'[1]CM.06-DEPRECIACION'!$C$13</f>
        <v>Unidad</v>
      </c>
      <c r="C278" s="18">
        <f t="shared" si="10"/>
        <v>7.7925627780845959E-4</v>
      </c>
      <c r="D278" s="19">
        <f>+'[1]CM.06-DEPRECIACION'!$F$13</f>
        <v>52.228571428571435</v>
      </c>
      <c r="E278" s="20">
        <v>4.0699442166681837E-2</v>
      </c>
    </row>
    <row r="279" spans="1:5" x14ac:dyDescent="0.25">
      <c r="A279" s="21" t="str">
        <f>+'[1]CM.06-DEPRECIACION'!$A$14</f>
        <v>Armario</v>
      </c>
      <c r="B279" s="22" t="str">
        <f>+'[1]CM.06-DEPRECIACION'!$C$14</f>
        <v>Unidad</v>
      </c>
      <c r="C279" s="23">
        <f t="shared" si="10"/>
        <v>7.792562778084597E-4</v>
      </c>
      <c r="D279" s="24">
        <f>+'[2]CM.06-DEPRECIACION'!$F$14</f>
        <v>123.04117647058825</v>
      </c>
      <c r="E279" s="25">
        <v>9.5880609193644439E-2</v>
      </c>
    </row>
    <row r="280" spans="1:5" x14ac:dyDescent="0.25">
      <c r="A280" s="26"/>
      <c r="B280" s="27"/>
      <c r="C280" s="28" t="s">
        <v>142</v>
      </c>
      <c r="D280" s="29"/>
      <c r="E280" s="30">
        <f>+SUM(E274:E279)</f>
        <v>17.585233453338013</v>
      </c>
    </row>
    <row r="281" spans="1:5" x14ac:dyDescent="0.25">
      <c r="A281" s="26"/>
      <c r="B281" s="27"/>
      <c r="C281" s="31" t="s">
        <v>143</v>
      </c>
      <c r="D281" s="32"/>
      <c r="E281" s="108">
        <v>50</v>
      </c>
    </row>
    <row r="282" spans="1:5" x14ac:dyDescent="0.25">
      <c r="A282" s="26"/>
      <c r="B282" s="27"/>
      <c r="C282" s="33" t="s">
        <v>144</v>
      </c>
      <c r="D282" s="34"/>
      <c r="E282" s="30">
        <f>+E280/E281</f>
        <v>0.35170466906676023</v>
      </c>
    </row>
    <row r="283" spans="1:5" x14ac:dyDescent="0.25">
      <c r="A283" s="1"/>
      <c r="B283" s="1"/>
      <c r="C283" s="1"/>
      <c r="D283" s="1"/>
      <c r="E283" s="1"/>
    </row>
    <row r="284" spans="1:5" x14ac:dyDescent="0.25">
      <c r="A284" s="350" t="s">
        <v>145</v>
      </c>
      <c r="B284" s="350"/>
      <c r="C284" s="350"/>
      <c r="D284" s="350"/>
      <c r="E284" s="350"/>
    </row>
    <row r="287" spans="1:5" ht="50.25" customHeight="1" x14ac:dyDescent="0.25">
      <c r="A287" s="351" t="s">
        <v>129</v>
      </c>
      <c r="B287" s="351"/>
      <c r="C287" s="351"/>
      <c r="D287" s="351"/>
      <c r="E287" s="351"/>
    </row>
    <row r="288" spans="1:5" x14ac:dyDescent="0.25">
      <c r="A288" s="1"/>
      <c r="B288" s="1"/>
      <c r="C288" s="1"/>
      <c r="D288" s="1"/>
      <c r="E288" s="1"/>
    </row>
    <row r="289" spans="1:5" ht="15.75" x14ac:dyDescent="0.25">
      <c r="A289" s="357" t="s">
        <v>130</v>
      </c>
      <c r="B289" s="357"/>
      <c r="C289" s="357"/>
      <c r="D289" s="357"/>
      <c r="E289" s="357"/>
    </row>
    <row r="290" spans="1:5" ht="15.75" customHeight="1" x14ac:dyDescent="0.25">
      <c r="A290" s="352" t="s">
        <v>131</v>
      </c>
      <c r="B290" s="352"/>
      <c r="C290" s="352"/>
      <c r="D290" s="352"/>
      <c r="E290" s="352"/>
    </row>
    <row r="291" spans="1:5" x14ac:dyDescent="0.25">
      <c r="A291" s="2"/>
      <c r="B291" s="3"/>
      <c r="C291" s="3"/>
      <c r="D291" s="2"/>
      <c r="E291" s="2"/>
    </row>
    <row r="292" spans="1:5" ht="15.75" thickBot="1" x14ac:dyDescent="0.3">
      <c r="A292" s="4" t="s">
        <v>132</v>
      </c>
      <c r="B292" s="57"/>
      <c r="C292" s="5"/>
      <c r="D292" s="57"/>
      <c r="E292" s="57"/>
    </row>
    <row r="293" spans="1:5" ht="35.25" customHeight="1" thickBot="1" x14ac:dyDescent="0.3">
      <c r="A293" s="396" t="s">
        <v>271</v>
      </c>
      <c r="B293" s="397"/>
      <c r="C293" s="397"/>
      <c r="D293" s="397"/>
      <c r="E293" s="398"/>
    </row>
    <row r="294" spans="1:5" x14ac:dyDescent="0.25">
      <c r="A294" s="82"/>
      <c r="B294" s="82"/>
      <c r="C294" s="82"/>
      <c r="D294" s="82"/>
      <c r="E294" s="82"/>
    </row>
    <row r="295" spans="1:5" ht="15.75" thickBot="1" x14ac:dyDescent="0.3">
      <c r="A295" s="4" t="s">
        <v>133</v>
      </c>
      <c r="B295" s="57"/>
      <c r="C295" s="7"/>
      <c r="D295" s="58"/>
      <c r="E295" s="58"/>
    </row>
    <row r="296" spans="1:5" ht="24.75" customHeight="1" thickBot="1" x14ac:dyDescent="0.3">
      <c r="A296" s="396" t="s">
        <v>264</v>
      </c>
      <c r="B296" s="397"/>
      <c r="C296" s="397"/>
      <c r="D296" s="397"/>
      <c r="E296" s="398"/>
    </row>
    <row r="297" spans="1:5" x14ac:dyDescent="0.25">
      <c r="A297" s="8"/>
      <c r="B297" s="8"/>
      <c r="C297" s="8"/>
      <c r="D297" s="8"/>
      <c r="E297" s="8"/>
    </row>
    <row r="298" spans="1:5" ht="45.75" customHeight="1" x14ac:dyDescent="0.25">
      <c r="A298" s="9" t="s">
        <v>134</v>
      </c>
      <c r="B298" s="9" t="s">
        <v>135</v>
      </c>
      <c r="C298" s="9" t="s">
        <v>136</v>
      </c>
      <c r="D298" s="9" t="s">
        <v>137</v>
      </c>
      <c r="E298" s="9" t="s">
        <v>138</v>
      </c>
    </row>
    <row r="299" spans="1:5" ht="19.5" customHeight="1" x14ac:dyDescent="0.25">
      <c r="A299" s="10"/>
      <c r="B299" s="10"/>
      <c r="C299" s="10" t="s">
        <v>139</v>
      </c>
      <c r="D299" s="10" t="s">
        <v>140</v>
      </c>
      <c r="E299" s="10" t="s">
        <v>141</v>
      </c>
    </row>
    <row r="300" spans="1:5" ht="15" customHeight="1" x14ac:dyDescent="0.25">
      <c r="A300" s="11" t="str">
        <f>+'[1]CM.06-DEPRECIACION'!$A$9</f>
        <v xml:space="preserve">Computadora </v>
      </c>
      <c r="B300" s="12" t="str">
        <f>+'[1]CM.06-DEPRECIACION'!$C$9</f>
        <v>Unidad</v>
      </c>
      <c r="C300" s="13">
        <f t="shared" ref="C300:C305" si="11">E300/D300</f>
        <v>1.6305253463960199E-2</v>
      </c>
      <c r="D300" s="14">
        <f>+'[1]CM.06-DEPRECIACION'!$F$9</f>
        <v>432.63475666264787</v>
      </c>
      <c r="E300" s="15">
        <v>7.0542193647032168</v>
      </c>
    </row>
    <row r="301" spans="1:5" x14ac:dyDescent="0.25">
      <c r="A301" s="16" t="str">
        <f>+'[1]CM.06-DEPRECIACION'!$A$10</f>
        <v xml:space="preserve">Impresora </v>
      </c>
      <c r="B301" s="17" t="str">
        <f>+'[1]CM.06-DEPRECIACION'!$C$10</f>
        <v>Unidad</v>
      </c>
      <c r="C301" s="18">
        <f t="shared" si="11"/>
        <v>1.6305253463960199E-2</v>
      </c>
      <c r="D301" s="19">
        <f>+'[1]CM.06-DEPRECIACION'!$F$10</f>
        <v>572.1878112864174</v>
      </c>
      <c r="E301" s="20">
        <v>9.3296672920136619</v>
      </c>
    </row>
    <row r="302" spans="1:5" ht="15" customHeight="1" x14ac:dyDescent="0.25">
      <c r="A302" s="16" t="str">
        <f>+'[1]CM.06-DEPRECIACION'!$A$11</f>
        <v>Modulo de Trabajo</v>
      </c>
      <c r="B302" s="17" t="str">
        <f>+'[1]CM.06-DEPRECIACION'!$C$11</f>
        <v>Unidad</v>
      </c>
      <c r="C302" s="18">
        <f t="shared" si="11"/>
        <v>0</v>
      </c>
      <c r="D302" s="19">
        <f>+'[1]CM.06-DEPRECIACION'!$F$11</f>
        <v>114.19253400000001</v>
      </c>
      <c r="E302" s="20">
        <v>0</v>
      </c>
    </row>
    <row r="303" spans="1:5" x14ac:dyDescent="0.25">
      <c r="A303" s="16" t="str">
        <f>+'[1]CM.06-DEPRECIACION'!$A$12</f>
        <v xml:space="preserve">Escritorio </v>
      </c>
      <c r="B303" s="17" t="str">
        <f>+'[1]CM.06-DEPRECIACION'!$C$12</f>
        <v>Unidad</v>
      </c>
      <c r="C303" s="18">
        <f t="shared" si="11"/>
        <v>1.6045501371357379E-2</v>
      </c>
      <c r="D303" s="19">
        <f>+'[1]CM.06-DEPRECIACION'!$F$12</f>
        <v>66.359206896551726</v>
      </c>
      <c r="E303" s="20">
        <v>1.0647667452608087</v>
      </c>
    </row>
    <row r="304" spans="1:5" ht="15" customHeight="1" x14ac:dyDescent="0.25">
      <c r="A304" s="16" t="str">
        <f>+'[1]CM.06-DEPRECIACION'!$A$13</f>
        <v>Sillon Giratorio</v>
      </c>
      <c r="B304" s="17" t="str">
        <f>+'[1]CM.06-DEPRECIACION'!$C$13</f>
        <v>Unidad</v>
      </c>
      <c r="C304" s="18">
        <f t="shared" si="11"/>
        <v>7.7925627780845959E-4</v>
      </c>
      <c r="D304" s="19">
        <f>+'[1]CM.06-DEPRECIACION'!$F$13</f>
        <v>52.228571428571435</v>
      </c>
      <c r="E304" s="20">
        <v>4.0699442166681837E-2</v>
      </c>
    </row>
    <row r="305" spans="1:5" x14ac:dyDescent="0.25">
      <c r="A305" s="21" t="str">
        <f>+'[1]CM.06-DEPRECIACION'!$A$14</f>
        <v>Armario</v>
      </c>
      <c r="B305" s="22" t="str">
        <f>+'[1]CM.06-DEPRECIACION'!$C$14</f>
        <v>Unidad</v>
      </c>
      <c r="C305" s="23">
        <f t="shared" si="11"/>
        <v>7.792562778084597E-4</v>
      </c>
      <c r="D305" s="24">
        <f>+'[2]CM.06-DEPRECIACION'!$F$14</f>
        <v>123.04117647058825</v>
      </c>
      <c r="E305" s="25">
        <v>9.5880609193644439E-2</v>
      </c>
    </row>
    <row r="306" spans="1:5" x14ac:dyDescent="0.25">
      <c r="A306" s="26"/>
      <c r="B306" s="27"/>
      <c r="C306" s="28" t="s">
        <v>142</v>
      </c>
      <c r="D306" s="29"/>
      <c r="E306" s="30">
        <f>+SUM(E300:E305)</f>
        <v>17.585233453338013</v>
      </c>
    </row>
    <row r="307" spans="1:5" x14ac:dyDescent="0.25">
      <c r="A307" s="26"/>
      <c r="B307" s="27"/>
      <c r="C307" s="31" t="s">
        <v>143</v>
      </c>
      <c r="D307" s="32"/>
      <c r="E307" s="108">
        <v>50</v>
      </c>
    </row>
    <row r="308" spans="1:5" x14ac:dyDescent="0.25">
      <c r="A308" s="26"/>
      <c r="B308" s="27"/>
      <c r="C308" s="33" t="s">
        <v>144</v>
      </c>
      <c r="D308" s="34"/>
      <c r="E308" s="30">
        <f>+E306/E307</f>
        <v>0.35170466906676023</v>
      </c>
    </row>
    <row r="309" spans="1:5" x14ac:dyDescent="0.25">
      <c r="A309" s="1"/>
      <c r="B309" s="1"/>
      <c r="C309" s="1"/>
      <c r="D309" s="1"/>
      <c r="E309" s="1"/>
    </row>
    <row r="310" spans="1:5" x14ac:dyDescent="0.25">
      <c r="A310" s="350" t="s">
        <v>145</v>
      </c>
      <c r="B310" s="350"/>
      <c r="C310" s="350"/>
      <c r="D310" s="350"/>
      <c r="E310" s="350"/>
    </row>
    <row r="313" spans="1:5" ht="48.75" customHeight="1" x14ac:dyDescent="0.25">
      <c r="A313" s="351" t="s">
        <v>129</v>
      </c>
      <c r="B313" s="351"/>
      <c r="C313" s="351"/>
      <c r="D313" s="351"/>
      <c r="E313" s="351"/>
    </row>
    <row r="314" spans="1:5" x14ac:dyDescent="0.25">
      <c r="A314" s="1"/>
      <c r="B314" s="1"/>
      <c r="C314" s="1"/>
      <c r="D314" s="1"/>
      <c r="E314" s="1"/>
    </row>
    <row r="315" spans="1:5" ht="15.75" x14ac:dyDescent="0.25">
      <c r="A315" s="357" t="s">
        <v>130</v>
      </c>
      <c r="B315" s="357"/>
      <c r="C315" s="357"/>
      <c r="D315" s="357"/>
      <c r="E315" s="357"/>
    </row>
    <row r="316" spans="1:5" ht="15.75" customHeight="1" x14ac:dyDescent="0.25">
      <c r="A316" s="352" t="s">
        <v>131</v>
      </c>
      <c r="B316" s="352"/>
      <c r="C316" s="352"/>
      <c r="D316" s="352"/>
      <c r="E316" s="352"/>
    </row>
    <row r="317" spans="1:5" x14ac:dyDescent="0.25">
      <c r="A317" s="2"/>
      <c r="B317" s="3"/>
      <c r="C317" s="3"/>
      <c r="D317" s="2"/>
      <c r="E317" s="2"/>
    </row>
    <row r="318" spans="1:5" ht="15.75" thickBot="1" x14ac:dyDescent="0.3">
      <c r="A318" s="4" t="s">
        <v>132</v>
      </c>
      <c r="B318" s="57"/>
      <c r="C318" s="5"/>
      <c r="D318" s="57"/>
      <c r="E318" s="57"/>
    </row>
    <row r="319" spans="1:5" ht="25.5" customHeight="1" thickBot="1" x14ac:dyDescent="0.3">
      <c r="A319" s="396" t="s">
        <v>272</v>
      </c>
      <c r="B319" s="397"/>
      <c r="C319" s="397"/>
      <c r="D319" s="397"/>
      <c r="E319" s="398"/>
    </row>
    <row r="320" spans="1:5" x14ac:dyDescent="0.25">
      <c r="A320" s="6"/>
      <c r="B320" s="58"/>
      <c r="C320" s="7"/>
      <c r="D320" s="58"/>
      <c r="E320" s="58"/>
    </row>
    <row r="321" spans="1:5" ht="15.75" thickBot="1" x14ac:dyDescent="0.3">
      <c r="A321" s="4" t="s">
        <v>133</v>
      </c>
      <c r="B321" s="57"/>
      <c r="C321" s="7"/>
      <c r="D321" s="58"/>
      <c r="E321" s="58"/>
    </row>
    <row r="322" spans="1:5" ht="24" customHeight="1" thickBot="1" x14ac:dyDescent="0.3">
      <c r="A322" s="396" t="s">
        <v>264</v>
      </c>
      <c r="B322" s="397"/>
      <c r="C322" s="397"/>
      <c r="D322" s="397"/>
      <c r="E322" s="398"/>
    </row>
    <row r="323" spans="1:5" x14ac:dyDescent="0.25">
      <c r="A323" s="8"/>
      <c r="B323" s="8"/>
      <c r="C323" s="8"/>
      <c r="D323" s="8"/>
      <c r="E323" s="8"/>
    </row>
    <row r="324" spans="1:5" ht="45.75" customHeight="1" x14ac:dyDescent="0.25">
      <c r="A324" s="9" t="s">
        <v>134</v>
      </c>
      <c r="B324" s="9" t="s">
        <v>135</v>
      </c>
      <c r="C324" s="9" t="s">
        <v>136</v>
      </c>
      <c r="D324" s="9" t="s">
        <v>137</v>
      </c>
      <c r="E324" s="9" t="s">
        <v>138</v>
      </c>
    </row>
    <row r="325" spans="1:5" ht="19.5" customHeight="1" x14ac:dyDescent="0.25">
      <c r="A325" s="10"/>
      <c r="B325" s="10"/>
      <c r="C325" s="10" t="s">
        <v>139</v>
      </c>
      <c r="D325" s="10" t="s">
        <v>140</v>
      </c>
      <c r="E325" s="10" t="s">
        <v>141</v>
      </c>
    </row>
    <row r="326" spans="1:5" ht="15" customHeight="1" x14ac:dyDescent="0.25">
      <c r="A326" s="11" t="str">
        <f>+'[1]CM.06-DEPRECIACION'!$A$9</f>
        <v xml:space="preserve">Computadora </v>
      </c>
      <c r="B326" s="12" t="str">
        <f>+'[1]CM.06-DEPRECIACION'!$C$9</f>
        <v>Unidad</v>
      </c>
      <c r="C326" s="13">
        <f t="shared" ref="C326:C331" si="12">E326/D326</f>
        <v>0.16305253463960198</v>
      </c>
      <c r="D326" s="14">
        <f>+'[1]CM.06-DEPRECIACION'!$F$9</f>
        <v>432.63475666264787</v>
      </c>
      <c r="E326" s="15">
        <v>70.542193647032164</v>
      </c>
    </row>
    <row r="327" spans="1:5" x14ac:dyDescent="0.25">
      <c r="A327" s="16" t="str">
        <f>+'[1]CM.06-DEPRECIACION'!$A$10</f>
        <v xml:space="preserve">Impresora </v>
      </c>
      <c r="B327" s="17" t="str">
        <f>+'[1]CM.06-DEPRECIACION'!$C$10</f>
        <v>Unidad</v>
      </c>
      <c r="C327" s="18">
        <f t="shared" si="12"/>
        <v>0.16305253463960198</v>
      </c>
      <c r="D327" s="19">
        <f>+'[1]CM.06-DEPRECIACION'!$F$10</f>
        <v>572.1878112864174</v>
      </c>
      <c r="E327" s="20">
        <v>93.296672920136615</v>
      </c>
    </row>
    <row r="328" spans="1:5" ht="15" customHeight="1" x14ac:dyDescent="0.25">
      <c r="A328" s="16" t="str">
        <f>+'[1]CM.06-DEPRECIACION'!$A$11</f>
        <v>Modulo de Trabajo</v>
      </c>
      <c r="B328" s="17" t="str">
        <f>+'[1]CM.06-DEPRECIACION'!$C$11</f>
        <v>Unidad</v>
      </c>
      <c r="C328" s="18">
        <f t="shared" si="12"/>
        <v>0</v>
      </c>
      <c r="D328" s="19">
        <f>+'[1]CM.06-DEPRECIACION'!$F$11</f>
        <v>114.19253400000001</v>
      </c>
      <c r="E328" s="20">
        <v>0</v>
      </c>
    </row>
    <row r="329" spans="1:5" x14ac:dyDescent="0.25">
      <c r="A329" s="16" t="str">
        <f>+'[1]CM.06-DEPRECIACION'!$A$12</f>
        <v xml:space="preserve">Escritorio </v>
      </c>
      <c r="B329" s="17" t="str">
        <f>+'[1]CM.06-DEPRECIACION'!$C$12</f>
        <v>Unidad</v>
      </c>
      <c r="C329" s="18">
        <f t="shared" si="12"/>
        <v>0.16045501371357379</v>
      </c>
      <c r="D329" s="19">
        <f>+'[1]CM.06-DEPRECIACION'!$F$12</f>
        <v>66.359206896551726</v>
      </c>
      <c r="E329" s="20">
        <v>10.647667452608088</v>
      </c>
    </row>
    <row r="330" spans="1:5" ht="15" customHeight="1" x14ac:dyDescent="0.25">
      <c r="A330" s="16" t="str">
        <f>+'[1]CM.06-DEPRECIACION'!$A$13</f>
        <v>Sillon Giratorio</v>
      </c>
      <c r="B330" s="17" t="str">
        <f>+'[1]CM.06-DEPRECIACION'!$C$13</f>
        <v>Unidad</v>
      </c>
      <c r="C330" s="18">
        <f t="shared" si="12"/>
        <v>7.7925627780845953E-3</v>
      </c>
      <c r="D330" s="19">
        <f>+'[1]CM.06-DEPRECIACION'!$F$13</f>
        <v>52.228571428571435</v>
      </c>
      <c r="E330" s="20">
        <v>0.40699442166681832</v>
      </c>
    </row>
    <row r="331" spans="1:5" x14ac:dyDescent="0.25">
      <c r="A331" s="21" t="str">
        <f>+'[1]CM.06-DEPRECIACION'!$A$14</f>
        <v>Armario</v>
      </c>
      <c r="B331" s="22" t="str">
        <f>+'[1]CM.06-DEPRECIACION'!$C$14</f>
        <v>Unidad</v>
      </c>
      <c r="C331" s="23">
        <f t="shared" si="12"/>
        <v>7.7925627780845962E-3</v>
      </c>
      <c r="D331" s="24">
        <f>+'[2]CM.06-DEPRECIACION'!$F$14</f>
        <v>123.04117647058825</v>
      </c>
      <c r="E331" s="25">
        <v>0.95880609193644428</v>
      </c>
    </row>
    <row r="332" spans="1:5" x14ac:dyDescent="0.25">
      <c r="A332" s="26"/>
      <c r="B332" s="27"/>
      <c r="C332" s="28" t="s">
        <v>142</v>
      </c>
      <c r="D332" s="29"/>
      <c r="E332" s="30">
        <f>+SUM(E326:E331)</f>
        <v>175.85233453338014</v>
      </c>
    </row>
    <row r="333" spans="1:5" x14ac:dyDescent="0.25">
      <c r="A333" s="26"/>
      <c r="B333" s="27"/>
      <c r="C333" s="31" t="s">
        <v>143</v>
      </c>
      <c r="D333" s="32"/>
      <c r="E333" s="108">
        <v>500</v>
      </c>
    </row>
    <row r="334" spans="1:5" x14ac:dyDescent="0.25">
      <c r="A334" s="26"/>
      <c r="B334" s="27"/>
      <c r="C334" s="33" t="s">
        <v>144</v>
      </c>
      <c r="D334" s="34"/>
      <c r="E334" s="30">
        <f>+E332/E333</f>
        <v>0.35170466906676029</v>
      </c>
    </row>
    <row r="335" spans="1:5" x14ac:dyDescent="0.25">
      <c r="A335" s="1"/>
      <c r="B335" s="1"/>
      <c r="C335" s="1"/>
      <c r="D335" s="1"/>
      <c r="E335" s="1"/>
    </row>
    <row r="336" spans="1:5" x14ac:dyDescent="0.25">
      <c r="A336" s="350" t="s">
        <v>145</v>
      </c>
      <c r="B336" s="350"/>
      <c r="C336" s="350"/>
      <c r="D336" s="350"/>
      <c r="E336" s="350"/>
    </row>
    <row r="339" spans="1:5" ht="54.75" customHeight="1" x14ac:dyDescent="0.25">
      <c r="A339" s="351" t="s">
        <v>129</v>
      </c>
      <c r="B339" s="351"/>
      <c r="C339" s="351"/>
      <c r="D339" s="351"/>
      <c r="E339" s="351"/>
    </row>
    <row r="340" spans="1:5" x14ac:dyDescent="0.25">
      <c r="A340" s="1"/>
      <c r="B340" s="1"/>
      <c r="C340" s="1"/>
      <c r="D340" s="1"/>
      <c r="E340" s="1"/>
    </row>
    <row r="341" spans="1:5" ht="15.75" x14ac:dyDescent="0.25">
      <c r="A341" s="357" t="s">
        <v>130</v>
      </c>
      <c r="B341" s="357"/>
      <c r="C341" s="357"/>
      <c r="D341" s="357"/>
      <c r="E341" s="357"/>
    </row>
    <row r="342" spans="1:5" ht="15.75" customHeight="1" x14ac:dyDescent="0.25">
      <c r="A342" s="352" t="s">
        <v>131</v>
      </c>
      <c r="B342" s="352"/>
      <c r="C342" s="352"/>
      <c r="D342" s="352"/>
      <c r="E342" s="352"/>
    </row>
    <row r="343" spans="1:5" x14ac:dyDescent="0.25">
      <c r="A343" s="2"/>
      <c r="B343" s="3"/>
      <c r="C343" s="3"/>
      <c r="D343" s="2"/>
      <c r="E343" s="2"/>
    </row>
    <row r="344" spans="1:5" ht="15.75" thickBot="1" x14ac:dyDescent="0.3">
      <c r="A344" s="4" t="s">
        <v>132</v>
      </c>
      <c r="B344" s="57"/>
      <c r="C344" s="5"/>
      <c r="D344" s="57"/>
      <c r="E344" s="57"/>
    </row>
    <row r="345" spans="1:5" ht="23.25" customHeight="1" thickBot="1" x14ac:dyDescent="0.3">
      <c r="A345" s="396" t="s">
        <v>273</v>
      </c>
      <c r="B345" s="397"/>
      <c r="C345" s="397"/>
      <c r="D345" s="397"/>
      <c r="E345" s="398"/>
    </row>
    <row r="346" spans="1:5" x14ac:dyDescent="0.25">
      <c r="A346" s="6"/>
      <c r="B346" s="58"/>
      <c r="C346" s="7"/>
      <c r="D346" s="58"/>
      <c r="E346" s="58"/>
    </row>
    <row r="347" spans="1:5" ht="15.75" thickBot="1" x14ac:dyDescent="0.3">
      <c r="A347" s="4" t="s">
        <v>133</v>
      </c>
      <c r="B347" s="57"/>
      <c r="C347" s="7"/>
      <c r="D347" s="58"/>
      <c r="E347" s="58"/>
    </row>
    <row r="348" spans="1:5" ht="21.75" customHeight="1" thickBot="1" x14ac:dyDescent="0.3">
      <c r="A348" s="396" t="s">
        <v>264</v>
      </c>
      <c r="B348" s="397"/>
      <c r="C348" s="397"/>
      <c r="D348" s="397"/>
      <c r="E348" s="398"/>
    </row>
    <row r="349" spans="1:5" x14ac:dyDescent="0.25">
      <c r="A349" s="8"/>
      <c r="B349" s="8"/>
      <c r="C349" s="8"/>
      <c r="D349" s="8"/>
      <c r="E349" s="8"/>
    </row>
    <row r="350" spans="1:5" ht="45.75" customHeight="1" x14ac:dyDescent="0.25">
      <c r="A350" s="9" t="s">
        <v>134</v>
      </c>
      <c r="B350" s="9" t="s">
        <v>135</v>
      </c>
      <c r="C350" s="9" t="s">
        <v>136</v>
      </c>
      <c r="D350" s="9" t="s">
        <v>137</v>
      </c>
      <c r="E350" s="9" t="s">
        <v>138</v>
      </c>
    </row>
    <row r="351" spans="1:5" ht="19.5" customHeight="1" x14ac:dyDescent="0.25">
      <c r="A351" s="10"/>
      <c r="B351" s="10"/>
      <c r="C351" s="10" t="s">
        <v>139</v>
      </c>
      <c r="D351" s="10" t="s">
        <v>140</v>
      </c>
      <c r="E351" s="10" t="s">
        <v>141</v>
      </c>
    </row>
    <row r="352" spans="1:5" ht="15" customHeight="1" x14ac:dyDescent="0.25">
      <c r="A352" s="11" t="str">
        <f>+'[1]CM.06-DEPRECIACION'!$A$9</f>
        <v xml:space="preserve">Computadora </v>
      </c>
      <c r="B352" s="12" t="str">
        <f>+'[1]CM.06-DEPRECIACION'!$C$9</f>
        <v>Unidad</v>
      </c>
      <c r="C352" s="13">
        <f t="shared" ref="C352:C357" si="13">E352/D352</f>
        <v>0.13044202771168159</v>
      </c>
      <c r="D352" s="14">
        <f>+'[1]CM.06-DEPRECIACION'!$F$9</f>
        <v>432.63475666264787</v>
      </c>
      <c r="E352" s="15">
        <v>56.433754917625734</v>
      </c>
    </row>
    <row r="353" spans="1:5" x14ac:dyDescent="0.25">
      <c r="A353" s="16" t="str">
        <f>+'[1]CM.06-DEPRECIACION'!$A$10</f>
        <v xml:space="preserve">Impresora </v>
      </c>
      <c r="B353" s="17" t="str">
        <f>+'[1]CM.06-DEPRECIACION'!$C$10</f>
        <v>Unidad</v>
      </c>
      <c r="C353" s="18">
        <f t="shared" si="13"/>
        <v>0.13044202771168159</v>
      </c>
      <c r="D353" s="19">
        <f>+'[1]CM.06-DEPRECIACION'!$F$10</f>
        <v>572.1878112864174</v>
      </c>
      <c r="E353" s="20">
        <v>74.637338336109295</v>
      </c>
    </row>
    <row r="354" spans="1:5" ht="15" customHeight="1" x14ac:dyDescent="0.25">
      <c r="A354" s="16" t="str">
        <f>+'[1]CM.06-DEPRECIACION'!$A$11</f>
        <v>Modulo de Trabajo</v>
      </c>
      <c r="B354" s="17" t="str">
        <f>+'[1]CM.06-DEPRECIACION'!$C$11</f>
        <v>Unidad</v>
      </c>
      <c r="C354" s="18">
        <f t="shared" si="13"/>
        <v>0</v>
      </c>
      <c r="D354" s="19">
        <f>+'[1]CM.06-DEPRECIACION'!$F$11</f>
        <v>114.19253400000001</v>
      </c>
      <c r="E354" s="20">
        <v>0</v>
      </c>
    </row>
    <row r="355" spans="1:5" x14ac:dyDescent="0.25">
      <c r="A355" s="16" t="str">
        <f>+'[1]CM.06-DEPRECIACION'!$A$12</f>
        <v xml:space="preserve">Escritorio </v>
      </c>
      <c r="B355" s="17" t="str">
        <f>+'[1]CM.06-DEPRECIACION'!$C$12</f>
        <v>Unidad</v>
      </c>
      <c r="C355" s="18">
        <f t="shared" si="13"/>
        <v>0.12836401097085903</v>
      </c>
      <c r="D355" s="19">
        <f>+'[1]CM.06-DEPRECIACION'!$F$12</f>
        <v>66.359206896551726</v>
      </c>
      <c r="E355" s="20">
        <v>8.5181339620864698</v>
      </c>
    </row>
    <row r="356" spans="1:5" ht="15" customHeight="1" x14ac:dyDescent="0.25">
      <c r="A356" s="16" t="str">
        <f>+'[1]CM.06-DEPRECIACION'!$A$13</f>
        <v>Sillon Giratorio</v>
      </c>
      <c r="B356" s="17" t="str">
        <f>+'[1]CM.06-DEPRECIACION'!$C$13</f>
        <v>Unidad</v>
      </c>
      <c r="C356" s="18">
        <f t="shared" si="13"/>
        <v>6.2340502224676768E-3</v>
      </c>
      <c r="D356" s="19">
        <f>+'[1]CM.06-DEPRECIACION'!$F$13</f>
        <v>52.228571428571435</v>
      </c>
      <c r="E356" s="20">
        <v>0.3255955373334547</v>
      </c>
    </row>
    <row r="357" spans="1:5" x14ac:dyDescent="0.25">
      <c r="A357" s="21" t="str">
        <f>+'[1]CM.06-DEPRECIACION'!$A$14</f>
        <v>Armario</v>
      </c>
      <c r="B357" s="22" t="str">
        <f>+'[1]CM.06-DEPRECIACION'!$C$14</f>
        <v>Unidad</v>
      </c>
      <c r="C357" s="23">
        <f t="shared" si="13"/>
        <v>6.2340502224676776E-3</v>
      </c>
      <c r="D357" s="24">
        <f>+'[2]CM.06-DEPRECIACION'!$F$14</f>
        <v>123.04117647058825</v>
      </c>
      <c r="E357" s="25">
        <v>0.76704487354915551</v>
      </c>
    </row>
    <row r="358" spans="1:5" x14ac:dyDescent="0.25">
      <c r="A358" s="26"/>
      <c r="B358" s="27"/>
      <c r="C358" s="28" t="s">
        <v>142</v>
      </c>
      <c r="D358" s="29"/>
      <c r="E358" s="30">
        <f>+SUM(E352:E357)</f>
        <v>140.6818676267041</v>
      </c>
    </row>
    <row r="359" spans="1:5" x14ac:dyDescent="0.25">
      <c r="A359" s="26"/>
      <c r="B359" s="27"/>
      <c r="C359" s="31" t="s">
        <v>143</v>
      </c>
      <c r="D359" s="32"/>
      <c r="E359" s="108">
        <v>400</v>
      </c>
    </row>
    <row r="360" spans="1:5" x14ac:dyDescent="0.25">
      <c r="A360" s="26"/>
      <c r="B360" s="27"/>
      <c r="C360" s="33" t="s">
        <v>144</v>
      </c>
      <c r="D360" s="34"/>
      <c r="E360" s="30">
        <f>+E358/E359</f>
        <v>0.35170466906676023</v>
      </c>
    </row>
    <row r="361" spans="1:5" x14ac:dyDescent="0.25">
      <c r="A361" s="1"/>
      <c r="B361" s="1"/>
      <c r="C361" s="1"/>
      <c r="D361" s="1"/>
      <c r="E361" s="1"/>
    </row>
    <row r="362" spans="1:5" x14ac:dyDescent="0.25">
      <c r="A362" s="350" t="s">
        <v>145</v>
      </c>
      <c r="B362" s="350"/>
      <c r="C362" s="350"/>
      <c r="D362" s="350"/>
      <c r="E362" s="350"/>
    </row>
    <row r="365" spans="1:5" ht="53.25" customHeight="1" x14ac:dyDescent="0.25">
      <c r="A365" s="351" t="s">
        <v>129</v>
      </c>
      <c r="B365" s="351"/>
      <c r="C365" s="351"/>
      <c r="D365" s="351"/>
      <c r="E365" s="351"/>
    </row>
    <row r="366" spans="1:5" x14ac:dyDescent="0.25">
      <c r="A366" s="1"/>
      <c r="B366" s="1"/>
      <c r="C366" s="1"/>
      <c r="D366" s="1"/>
      <c r="E366" s="1"/>
    </row>
    <row r="367" spans="1:5" ht="15.75" x14ac:dyDescent="0.25">
      <c r="A367" s="357" t="s">
        <v>130</v>
      </c>
      <c r="B367" s="357"/>
      <c r="C367" s="357"/>
      <c r="D367" s="357"/>
      <c r="E367" s="357"/>
    </row>
    <row r="368" spans="1:5" ht="15.75" x14ac:dyDescent="0.25">
      <c r="A368" s="352" t="s">
        <v>131</v>
      </c>
      <c r="B368" s="352"/>
      <c r="C368" s="352"/>
      <c r="D368" s="352"/>
      <c r="E368" s="352"/>
    </row>
    <row r="369" spans="1:5" x14ac:dyDescent="0.25">
      <c r="A369" s="2"/>
      <c r="B369" s="3"/>
      <c r="C369" s="3"/>
      <c r="D369" s="2"/>
      <c r="E369" s="2"/>
    </row>
    <row r="370" spans="1:5" ht="15.75" thickBot="1" x14ac:dyDescent="0.3">
      <c r="A370" s="83" t="s">
        <v>132</v>
      </c>
      <c r="B370" s="84"/>
      <c r="C370" s="85"/>
      <c r="D370" s="84"/>
      <c r="E370" s="84"/>
    </row>
    <row r="371" spans="1:5" ht="24.75" customHeight="1" thickBot="1" x14ac:dyDescent="0.3">
      <c r="A371" s="396" t="s">
        <v>507</v>
      </c>
      <c r="B371" s="397"/>
      <c r="C371" s="397"/>
      <c r="D371" s="397"/>
      <c r="E371" s="398"/>
    </row>
    <row r="372" spans="1:5" x14ac:dyDescent="0.25">
      <c r="A372" s="142"/>
      <c r="B372" s="143"/>
      <c r="C372" s="144"/>
      <c r="D372" s="143"/>
      <c r="E372" s="143"/>
    </row>
    <row r="373" spans="1:5" ht="15.75" thickBot="1" x14ac:dyDescent="0.3">
      <c r="A373" s="145" t="s">
        <v>133</v>
      </c>
      <c r="B373" s="146"/>
      <c r="C373" s="147"/>
      <c r="D373" s="146"/>
      <c r="E373" s="146"/>
    </row>
    <row r="374" spans="1:5" ht="17.25" customHeight="1" thickBot="1" x14ac:dyDescent="0.3">
      <c r="A374" s="396" t="s">
        <v>274</v>
      </c>
      <c r="B374" s="397"/>
      <c r="C374" s="397"/>
      <c r="D374" s="397"/>
      <c r="E374" s="398"/>
    </row>
    <row r="375" spans="1:5" x14ac:dyDescent="0.25">
      <c r="A375" s="8"/>
      <c r="B375" s="8"/>
      <c r="C375" s="8"/>
      <c r="D375" s="8"/>
      <c r="E375" s="8"/>
    </row>
    <row r="376" spans="1:5" ht="45.75" customHeight="1" x14ac:dyDescent="0.25">
      <c r="A376" s="9" t="s">
        <v>134</v>
      </c>
      <c r="B376" s="9" t="s">
        <v>135</v>
      </c>
      <c r="C376" s="9" t="s">
        <v>136</v>
      </c>
      <c r="D376" s="9" t="s">
        <v>137</v>
      </c>
      <c r="E376" s="9" t="s">
        <v>138</v>
      </c>
    </row>
    <row r="377" spans="1:5" ht="19.5" customHeight="1" x14ac:dyDescent="0.25">
      <c r="A377" s="10"/>
      <c r="B377" s="10"/>
      <c r="C377" s="10" t="s">
        <v>139</v>
      </c>
      <c r="D377" s="10" t="s">
        <v>140</v>
      </c>
      <c r="E377" s="10" t="s">
        <v>141</v>
      </c>
    </row>
    <row r="378" spans="1:5" x14ac:dyDescent="0.25">
      <c r="A378" s="11" t="str">
        <f>+'[1]CM.06-DEPRECIACION'!$A$9</f>
        <v xml:space="preserve">Computadora </v>
      </c>
      <c r="B378" s="12" t="str">
        <f>+'[1]CM.06-DEPRECIACION'!$C$9</f>
        <v>Unidad</v>
      </c>
      <c r="C378" s="13">
        <f t="shared" ref="C378:C383" si="14">E378/D378</f>
        <v>1.6305253463960199E-2</v>
      </c>
      <c r="D378" s="14">
        <f>+'[1]CM.06-DEPRECIACION'!$F$9</f>
        <v>432.63475666264787</v>
      </c>
      <c r="E378" s="15">
        <v>7.0542193647032168</v>
      </c>
    </row>
    <row r="379" spans="1:5" x14ac:dyDescent="0.25">
      <c r="A379" s="16" t="str">
        <f>+'[1]CM.06-DEPRECIACION'!$A$10</f>
        <v xml:space="preserve">Impresora </v>
      </c>
      <c r="B379" s="17" t="str">
        <f>+'[1]CM.06-DEPRECIACION'!$C$10</f>
        <v>Unidad</v>
      </c>
      <c r="C379" s="18">
        <f t="shared" si="14"/>
        <v>1.6305253463960199E-2</v>
      </c>
      <c r="D379" s="19">
        <f>+'[1]CM.06-DEPRECIACION'!$F$10</f>
        <v>572.1878112864174</v>
      </c>
      <c r="E379" s="20">
        <v>9.3296672920136619</v>
      </c>
    </row>
    <row r="380" spans="1:5" x14ac:dyDescent="0.25">
      <c r="A380" s="16" t="str">
        <f>+'[1]CM.06-DEPRECIACION'!$A$11</f>
        <v>Modulo de Trabajo</v>
      </c>
      <c r="B380" s="17" t="str">
        <f>+'[1]CM.06-DEPRECIACION'!$C$11</f>
        <v>Unidad</v>
      </c>
      <c r="C380" s="18">
        <f t="shared" si="14"/>
        <v>0</v>
      </c>
      <c r="D380" s="19">
        <f>+'[1]CM.06-DEPRECIACION'!$F$11</f>
        <v>114.19253400000001</v>
      </c>
      <c r="E380" s="20">
        <v>0</v>
      </c>
    </row>
    <row r="381" spans="1:5" x14ac:dyDescent="0.25">
      <c r="A381" s="16" t="str">
        <f>+'[1]CM.06-DEPRECIACION'!$A$12</f>
        <v xml:space="preserve">Escritorio </v>
      </c>
      <c r="B381" s="17" t="str">
        <f>+'[1]CM.06-DEPRECIACION'!$C$12</f>
        <v>Unidad</v>
      </c>
      <c r="C381" s="18">
        <f t="shared" si="14"/>
        <v>1.6045501371357379E-2</v>
      </c>
      <c r="D381" s="19">
        <f>+'[1]CM.06-DEPRECIACION'!$F$12</f>
        <v>66.359206896551726</v>
      </c>
      <c r="E381" s="20">
        <v>1.0647667452608087</v>
      </c>
    </row>
    <row r="382" spans="1:5" x14ac:dyDescent="0.25">
      <c r="A382" s="16" t="str">
        <f>+'[1]CM.06-DEPRECIACION'!$A$13</f>
        <v>Sillon Giratorio</v>
      </c>
      <c r="B382" s="17" t="str">
        <f>+'[1]CM.06-DEPRECIACION'!$C$13</f>
        <v>Unidad</v>
      </c>
      <c r="C382" s="18">
        <f t="shared" si="14"/>
        <v>7.7925627780845959E-4</v>
      </c>
      <c r="D382" s="19">
        <f>+'[1]CM.06-DEPRECIACION'!$F$13</f>
        <v>52.228571428571435</v>
      </c>
      <c r="E382" s="20">
        <v>4.0699442166681837E-2</v>
      </c>
    </row>
    <row r="383" spans="1:5" x14ac:dyDescent="0.25">
      <c r="A383" s="21" t="str">
        <f>+'[1]CM.06-DEPRECIACION'!$A$14</f>
        <v>Armario</v>
      </c>
      <c r="B383" s="22" t="str">
        <f>+'[1]CM.06-DEPRECIACION'!$C$14</f>
        <v>Unidad</v>
      </c>
      <c r="C383" s="23">
        <f t="shared" si="14"/>
        <v>7.792562778084597E-4</v>
      </c>
      <c r="D383" s="24">
        <f>+'[2]CM.06-DEPRECIACION'!$F$14</f>
        <v>123.04117647058825</v>
      </c>
      <c r="E383" s="25">
        <v>9.5880609193644439E-2</v>
      </c>
    </row>
    <row r="384" spans="1:5" x14ac:dyDescent="0.25">
      <c r="A384" s="26"/>
      <c r="B384" s="27"/>
      <c r="C384" s="28" t="s">
        <v>142</v>
      </c>
      <c r="D384" s="29"/>
      <c r="E384" s="30">
        <f>+SUM(E378:E383)</f>
        <v>17.585233453338013</v>
      </c>
    </row>
    <row r="385" spans="1:5" x14ac:dyDescent="0.25">
      <c r="A385" s="26"/>
      <c r="B385" s="27"/>
      <c r="C385" s="31" t="s">
        <v>143</v>
      </c>
      <c r="D385" s="32"/>
      <c r="E385" s="108">
        <v>50</v>
      </c>
    </row>
    <row r="386" spans="1:5" x14ac:dyDescent="0.25">
      <c r="A386" s="26"/>
      <c r="B386" s="27"/>
      <c r="C386" s="33" t="s">
        <v>144</v>
      </c>
      <c r="D386" s="34"/>
      <c r="E386" s="30">
        <f>+E384/E385</f>
        <v>0.35170466906676023</v>
      </c>
    </row>
    <row r="387" spans="1:5" x14ac:dyDescent="0.25">
      <c r="A387" s="1"/>
      <c r="B387" s="1"/>
      <c r="C387" s="1"/>
      <c r="D387" s="1"/>
      <c r="E387" s="1"/>
    </row>
    <row r="388" spans="1:5" x14ac:dyDescent="0.25">
      <c r="A388" s="350" t="s">
        <v>145</v>
      </c>
      <c r="B388" s="350"/>
      <c r="C388" s="350"/>
      <c r="D388" s="350"/>
      <c r="E388" s="350"/>
    </row>
  </sheetData>
  <mergeCells count="94">
    <mergeCell ref="A388:E388"/>
    <mergeCell ref="A336:E336"/>
    <mergeCell ref="A339:E339"/>
    <mergeCell ref="A341:E341"/>
    <mergeCell ref="A342:E342"/>
    <mergeCell ref="A345:E345"/>
    <mergeCell ref="A348:E348"/>
    <mergeCell ref="A371:E371"/>
    <mergeCell ref="A374:E374"/>
    <mergeCell ref="A362:E362"/>
    <mergeCell ref="A368:E368"/>
    <mergeCell ref="A365:E365"/>
    <mergeCell ref="A367:E367"/>
    <mergeCell ref="A293:E293"/>
    <mergeCell ref="A296:E296"/>
    <mergeCell ref="A319:E319"/>
    <mergeCell ref="A322:E322"/>
    <mergeCell ref="A310:E310"/>
    <mergeCell ref="A313:E313"/>
    <mergeCell ref="A315:E315"/>
    <mergeCell ref="A316:E316"/>
    <mergeCell ref="A27:E27"/>
    <mergeCell ref="A29:E29"/>
    <mergeCell ref="A33:E33"/>
    <mergeCell ref="A241:E241"/>
    <mergeCell ref="A244:E244"/>
    <mergeCell ref="A81:E81"/>
    <mergeCell ref="A85:E85"/>
    <mergeCell ref="A88:E88"/>
    <mergeCell ref="A108:E108"/>
    <mergeCell ref="A53:E53"/>
    <mergeCell ref="A55:E55"/>
    <mergeCell ref="A50:E50"/>
    <mergeCell ref="A76:E76"/>
    <mergeCell ref="A102:E102"/>
    <mergeCell ref="A56:E56"/>
    <mergeCell ref="A79:E79"/>
    <mergeCell ref="A36:E36"/>
    <mergeCell ref="A167:E167"/>
    <mergeCell ref="A30:E30"/>
    <mergeCell ref="A82:E82"/>
    <mergeCell ref="A105:E105"/>
    <mergeCell ref="A107:E107"/>
    <mergeCell ref="A59:E59"/>
    <mergeCell ref="A62:E62"/>
    <mergeCell ref="A164:E164"/>
    <mergeCell ref="A115:E115"/>
    <mergeCell ref="A157:E157"/>
    <mergeCell ref="A159:E159"/>
    <mergeCell ref="A163:E163"/>
    <mergeCell ref="A137:E137"/>
    <mergeCell ref="A141:E141"/>
    <mergeCell ref="A131:E131"/>
    <mergeCell ref="A1:E1"/>
    <mergeCell ref="A3:E3"/>
    <mergeCell ref="A4:E4"/>
    <mergeCell ref="A24:E24"/>
    <mergeCell ref="A7:E7"/>
    <mergeCell ref="A10:E10"/>
    <mergeCell ref="A138:E138"/>
    <mergeCell ref="A111:E111"/>
    <mergeCell ref="A263:E263"/>
    <mergeCell ref="A160:E160"/>
    <mergeCell ref="A206:E206"/>
    <mergeCell ref="A209:E209"/>
    <mergeCell ref="A112:E112"/>
    <mergeCell ref="A133:E133"/>
    <mergeCell ref="A134:E134"/>
    <mergeCell ref="A154:E154"/>
    <mergeCell ref="A128:E128"/>
    <mergeCell ref="A215:E215"/>
    <mergeCell ref="A218:E218"/>
    <mergeCell ref="A237:E237"/>
    <mergeCell ref="A211:E211"/>
    <mergeCell ref="A212:E212"/>
    <mergeCell ref="A232:E232"/>
    <mergeCell ref="A235:E235"/>
    <mergeCell ref="A290:E290"/>
    <mergeCell ref="A264:E264"/>
    <mergeCell ref="A289:E289"/>
    <mergeCell ref="A270:E270"/>
    <mergeCell ref="A287:E287"/>
    <mergeCell ref="A284:E284"/>
    <mergeCell ref="A267:E267"/>
    <mergeCell ref="A238:E238"/>
    <mergeCell ref="A258:E258"/>
    <mergeCell ref="A261:E261"/>
    <mergeCell ref="A190:E190"/>
    <mergeCell ref="A193:E193"/>
    <mergeCell ref="A189:E189"/>
    <mergeCell ref="A180:E180"/>
    <mergeCell ref="A183:E183"/>
    <mergeCell ref="A185:E185"/>
    <mergeCell ref="A186:E186"/>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0:E160" location="calculo!A337" display="COSTO DE DEPRECIACION DE ACTIVOS Y AMORTIZACION DE INTANGIBLES"/>
    <hyperlink ref="A186:E186" location="calculo!A337" display="COSTO DE DEPRECIACION DE ACTIVOS Y AMORTIZACION DE INTANGIBLES"/>
    <hyperlink ref="A212:E212" location="calculo!A337" display="COSTO DE DEPRECIACION DE ACTIVOS Y AMORTIZACION DE INTANGIBLES"/>
    <hyperlink ref="A238:E238" location="calculo!A337" display="COSTO DE DEPRECIACION DE ACTIVOS Y AMORTIZACION DE INTANGIBLES"/>
    <hyperlink ref="A264:E264" location="calculo!A337" display="COSTO DE DEPRECIACION DE ACTIVOS Y AMORTIZACION DE INTANGIBLES"/>
    <hyperlink ref="A290:E290" location="calculo!A337" display="COSTO DE DEPRECIACION DE ACTIVOS Y AMORTIZACION DE INTANGIBLES"/>
    <hyperlink ref="A316:E316" location="calculo!A337" display="COSTO DE DEPRECIACION DE ACTIVOS Y AMORTIZACION DE INTANGIBLES"/>
    <hyperlink ref="A342:E342" location="calculo!A337" display="COSTO DE DEPRECIACION DE ACTIVOS Y AMORTIZACION DE INTANGIBLES"/>
    <hyperlink ref="A368:E368" location="calculo!A337" display="COSTO DE DEPRECIACION DE ACTIVOS Y AMORTIZACION DE INTANGIBLES"/>
  </hyperlinks>
  <pageMargins left="0.7" right="0.7" top="0.75" bottom="0.75" header="0.3" footer="0.3"/>
  <pageSetup scale="80" orientation="portrait" r:id="rId1"/>
  <rowBreaks count="14" manualBreakCount="14">
    <brk id="26" max="16383" man="1"/>
    <brk id="52" max="16383" man="1"/>
    <brk id="78" max="16383" man="1"/>
    <brk id="104" max="16383" man="1"/>
    <brk id="130" max="16383" man="1"/>
    <brk id="156" max="16383" man="1"/>
    <brk id="182" max="16383" man="1"/>
    <brk id="208" max="16383" man="1"/>
    <brk id="234" max="16383" man="1"/>
    <brk id="260" max="16383" man="1"/>
    <brk id="286" max="16383" man="1"/>
    <brk id="312" max="16383" man="1"/>
    <brk id="338" max="16383" man="1"/>
    <brk id="36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2"/>
  <sheetViews>
    <sheetView view="pageBreakPreview" topLeftCell="A85" zoomScale="80" workbookViewId="0">
      <selection activeCell="D98" sqref="D98"/>
    </sheetView>
  </sheetViews>
  <sheetFormatPr baseColWidth="10" defaultRowHeight="15" x14ac:dyDescent="0.25"/>
  <cols>
    <col min="1" max="1" width="21.28515625" customWidth="1"/>
    <col min="2" max="3" width="20.140625" customWidth="1"/>
    <col min="4" max="4" width="20.85546875" customWidth="1"/>
    <col min="5" max="5" width="17.140625" customWidth="1"/>
  </cols>
  <sheetData>
    <row r="1" spans="1:5" ht="51"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4" t="s">
        <v>132</v>
      </c>
      <c r="B6" s="57"/>
      <c r="C6" s="5"/>
      <c r="D6" s="57"/>
      <c r="E6" s="57"/>
    </row>
    <row r="7" spans="1:5" ht="35.25" customHeight="1" thickBot="1" x14ac:dyDescent="0.3">
      <c r="A7" s="396" t="s">
        <v>275</v>
      </c>
      <c r="B7" s="397"/>
      <c r="C7" s="397"/>
      <c r="D7" s="397"/>
      <c r="E7" s="398"/>
    </row>
    <row r="8" spans="1:5" x14ac:dyDescent="0.25">
      <c r="A8" s="6"/>
      <c r="B8" s="58"/>
      <c r="C8" s="7"/>
      <c r="D8" s="58"/>
      <c r="E8" s="58"/>
    </row>
    <row r="9" spans="1:5" ht="15.75" thickBot="1" x14ac:dyDescent="0.3">
      <c r="A9" s="4" t="s">
        <v>133</v>
      </c>
      <c r="B9" s="57"/>
      <c r="C9" s="7"/>
      <c r="D9" s="58"/>
      <c r="E9" s="58"/>
    </row>
    <row r="10" spans="1:5" ht="21.75" customHeight="1" thickBot="1" x14ac:dyDescent="0.3">
      <c r="A10" s="396" t="s">
        <v>276</v>
      </c>
      <c r="B10" s="397"/>
      <c r="C10" s="397"/>
      <c r="D10" s="397"/>
      <c r="E10" s="398"/>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1.6385177184761065E-2</v>
      </c>
      <c r="D14" s="14">
        <f>+'[1]CM.06-DEPRECIACION'!$F$9</f>
        <v>432.63475666264787</v>
      </c>
      <c r="E14" s="15">
        <v>7.0887971442034736</v>
      </c>
    </row>
    <row r="15" spans="1:5" x14ac:dyDescent="0.25">
      <c r="A15" s="16" t="str">
        <f>+'[1]CM.06-DEPRECIACION'!$A$10</f>
        <v xml:space="preserve">Impresora </v>
      </c>
      <c r="B15" s="17" t="str">
        <f>+'[1]CM.06-DEPRECIACION'!$C$10</f>
        <v>Unidad</v>
      </c>
      <c r="C15" s="18">
        <f t="shared" si="0"/>
        <v>1.6385177184761068E-2</v>
      </c>
      <c r="D15" s="19">
        <f>+'[1]CM.06-DEPRECIACION'!$F$10</f>
        <v>572.1878112864174</v>
      </c>
      <c r="E15" s="20">
        <v>9.3753986708885773</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1.6085463231757812E-2</v>
      </c>
      <c r="D17" s="19">
        <f>+'[1]CM.06-DEPRECIACION'!$F$12</f>
        <v>66.359206896551726</v>
      </c>
      <c r="E17" s="20">
        <v>1.0674185826230922</v>
      </c>
    </row>
    <row r="18" spans="1:5" x14ac:dyDescent="0.25">
      <c r="A18" s="16" t="str">
        <f>+'[1]CM.06-DEPRECIACION'!$A$13</f>
        <v>Sillon Giratorio</v>
      </c>
      <c r="B18" s="17" t="str">
        <f>+'[1]CM.06-DEPRECIACION'!$C$13</f>
        <v>Unidad</v>
      </c>
      <c r="C18" s="18">
        <f t="shared" si="0"/>
        <v>0.32265603664961234</v>
      </c>
      <c r="D18" s="19">
        <f>+'[1]CM.06-DEPRECIACION'!$F$13</f>
        <v>52.228571428571435</v>
      </c>
      <c r="E18" s="20">
        <v>16.851863857014042</v>
      </c>
    </row>
    <row r="19" spans="1:5" x14ac:dyDescent="0.25">
      <c r="A19" s="21" t="str">
        <f>+'[1]CM.06-DEPRECIACION'!$A$14</f>
        <v>Armario</v>
      </c>
      <c r="B19" s="22" t="str">
        <f>+'[1]CM.06-DEPRECIACION'!$C$14</f>
        <v>Unidad</v>
      </c>
      <c r="C19" s="23">
        <f t="shared" si="0"/>
        <v>8.9914185900976122E-4</v>
      </c>
      <c r="D19" s="24">
        <f>+'[2]CM.06-DEPRECIACION'!$F$14</f>
        <v>123.04117647058825</v>
      </c>
      <c r="E19" s="25">
        <v>0.11063147214651281</v>
      </c>
    </row>
    <row r="20" spans="1:5" x14ac:dyDescent="0.25">
      <c r="A20" s="26"/>
      <c r="B20" s="27"/>
      <c r="C20" s="28" t="s">
        <v>142</v>
      </c>
      <c r="D20" s="29"/>
      <c r="E20" s="30">
        <f>+SUM(E14:E19)</f>
        <v>34.494109726875699</v>
      </c>
    </row>
    <row r="21" spans="1:5" x14ac:dyDescent="0.25">
      <c r="A21" s="26"/>
      <c r="B21" s="27"/>
      <c r="C21" s="31" t="s">
        <v>143</v>
      </c>
      <c r="D21" s="32"/>
      <c r="E21" s="108">
        <v>50</v>
      </c>
    </row>
    <row r="22" spans="1:5" x14ac:dyDescent="0.25">
      <c r="A22" s="26"/>
      <c r="B22" s="27"/>
      <c r="C22" s="33" t="s">
        <v>144</v>
      </c>
      <c r="D22" s="34"/>
      <c r="E22" s="30">
        <f>+E20/E21</f>
        <v>0.68988219453751398</v>
      </c>
    </row>
    <row r="23" spans="1:5" x14ac:dyDescent="0.25">
      <c r="A23" s="1"/>
      <c r="B23" s="1"/>
      <c r="C23" s="1"/>
      <c r="D23" s="1"/>
      <c r="E23" s="1"/>
    </row>
    <row r="24" spans="1:5" x14ac:dyDescent="0.25">
      <c r="A24" s="350" t="s">
        <v>145</v>
      </c>
      <c r="B24" s="350"/>
      <c r="C24" s="350"/>
      <c r="D24" s="350"/>
      <c r="E24" s="350"/>
    </row>
    <row r="27" spans="1:5" ht="62.2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399" t="s">
        <v>207</v>
      </c>
      <c r="B32" s="399"/>
      <c r="C32" s="399"/>
      <c r="D32" s="60"/>
      <c r="E32" s="60"/>
    </row>
    <row r="33" spans="1:5" ht="21.75" customHeight="1" thickBot="1" x14ac:dyDescent="0.3">
      <c r="A33" s="396" t="s">
        <v>277</v>
      </c>
      <c r="B33" s="397"/>
      <c r="C33" s="397"/>
      <c r="D33" s="397"/>
      <c r="E33" s="398"/>
    </row>
    <row r="34" spans="1:5" x14ac:dyDescent="0.25">
      <c r="A34" s="61"/>
      <c r="B34" s="62"/>
      <c r="C34" s="63"/>
      <c r="D34" s="64"/>
      <c r="E34" s="62"/>
    </row>
    <row r="35" spans="1:5" ht="15.75" thickBot="1" x14ac:dyDescent="0.3">
      <c r="A35" s="65" t="s">
        <v>209</v>
      </c>
      <c r="B35" s="66"/>
      <c r="C35" s="67"/>
      <c r="D35" s="68"/>
      <c r="E35" s="66"/>
    </row>
    <row r="36" spans="1:5" ht="21.75" customHeight="1" thickBot="1" x14ac:dyDescent="0.3">
      <c r="A36" s="396" t="s">
        <v>276</v>
      </c>
      <c r="B36" s="397"/>
      <c r="C36" s="397"/>
      <c r="D36" s="397"/>
      <c r="E36" s="398"/>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1.1988558120130147E-3</v>
      </c>
      <c r="D40" s="14">
        <f>+'[1]CM.06-DEPRECIACION'!$F$9</f>
        <v>432.63475666264787</v>
      </c>
      <c r="E40" s="15">
        <v>0.51866669250385178</v>
      </c>
    </row>
    <row r="41" spans="1:5" x14ac:dyDescent="0.25">
      <c r="A41" s="16" t="str">
        <f>+'[1]CM.06-DEPRECIACION'!$A$10</f>
        <v xml:space="preserve">Impresora </v>
      </c>
      <c r="B41" s="17" t="str">
        <f>+'[1]CM.06-DEPRECIACION'!$C$10</f>
        <v>Unidad</v>
      </c>
      <c r="C41" s="18">
        <f t="shared" si="1"/>
        <v>1.1988558120130147E-3</v>
      </c>
      <c r="D41" s="19">
        <f>+'[1]CM.06-DEPRECIACION'!$F$10</f>
        <v>572.1878112864174</v>
      </c>
      <c r="E41" s="20">
        <v>0.68597068312372755</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5.9942790600650737E-4</v>
      </c>
      <c r="D43" s="19">
        <f>+'[1]CM.06-DEPRECIACION'!$F$12</f>
        <v>66.359206896551726</v>
      </c>
      <c r="E43" s="20">
        <v>3.9777560434252582E-2</v>
      </c>
    </row>
    <row r="44" spans="1:5" x14ac:dyDescent="0.25">
      <c r="A44" s="16" t="str">
        <f>+'[1]CM.06-DEPRECIACION'!$A$13</f>
        <v>Sillon Giratorio</v>
      </c>
      <c r="B44" s="17" t="str">
        <f>+'[1]CM.06-DEPRECIACION'!$C$13</f>
        <v>Unidad</v>
      </c>
      <c r="C44" s="18">
        <f t="shared" si="1"/>
        <v>9.372882508676314E-2</v>
      </c>
      <c r="D44" s="19">
        <f>+'[1]CM.06-DEPRECIACION'!$F$13</f>
        <v>52.228571428571435</v>
      </c>
      <c r="E44" s="20">
        <v>4.8953226359600865</v>
      </c>
    </row>
    <row r="45" spans="1:5" x14ac:dyDescent="0.25">
      <c r="A45" s="21" t="str">
        <f>+'[1]CM.06-DEPRECIACION'!$A$14</f>
        <v>Armario</v>
      </c>
      <c r="B45" s="22" t="str">
        <f>+'[1]CM.06-DEPRECIACION'!$C$14</f>
        <v>Unidad</v>
      </c>
      <c r="C45" s="23">
        <f t="shared" si="1"/>
        <v>1.7982837180195224E-3</v>
      </c>
      <c r="D45" s="24">
        <f>+'[2]CM.06-DEPRECIACION'!$F$14</f>
        <v>123.04117647058825</v>
      </c>
      <c r="E45" s="25">
        <v>0.22126294429302562</v>
      </c>
    </row>
    <row r="46" spans="1:5" x14ac:dyDescent="0.25">
      <c r="A46" s="26"/>
      <c r="B46" s="27"/>
      <c r="C46" s="28" t="s">
        <v>142</v>
      </c>
      <c r="D46" s="29"/>
      <c r="E46" s="30">
        <f>+SUM(E40:E45)</f>
        <v>6.3610005163149435</v>
      </c>
    </row>
    <row r="47" spans="1:5" x14ac:dyDescent="0.25">
      <c r="A47" s="26"/>
      <c r="B47" s="27"/>
      <c r="C47" s="31" t="s">
        <v>143</v>
      </c>
      <c r="D47" s="32"/>
      <c r="E47" s="108">
        <v>100</v>
      </c>
    </row>
    <row r="48" spans="1:5" x14ac:dyDescent="0.25">
      <c r="A48" s="26"/>
      <c r="B48" s="27"/>
      <c r="C48" s="33" t="s">
        <v>144</v>
      </c>
      <c r="D48" s="34"/>
      <c r="E48" s="30">
        <f>+E46/E47</f>
        <v>6.3610005163149436E-2</v>
      </c>
    </row>
    <row r="49" spans="1:5" x14ac:dyDescent="0.25">
      <c r="A49" s="1"/>
      <c r="B49" s="1"/>
      <c r="C49" s="1"/>
      <c r="D49" s="1"/>
      <c r="E49" s="1"/>
    </row>
    <row r="50" spans="1:5" x14ac:dyDescent="0.25">
      <c r="A50" s="350" t="s">
        <v>145</v>
      </c>
      <c r="B50" s="350"/>
      <c r="C50" s="350"/>
      <c r="D50" s="350"/>
      <c r="E50" s="350"/>
    </row>
    <row r="53" spans="1:5" ht="47.2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399" t="s">
        <v>207</v>
      </c>
      <c r="B58" s="399"/>
      <c r="C58" s="399"/>
      <c r="D58" s="60"/>
      <c r="E58" s="60"/>
    </row>
    <row r="59" spans="1:5" ht="21.75" customHeight="1" thickBot="1" x14ac:dyDescent="0.3">
      <c r="A59" s="396" t="s">
        <v>278</v>
      </c>
      <c r="B59" s="397"/>
      <c r="C59" s="397"/>
      <c r="D59" s="397"/>
      <c r="E59" s="398"/>
    </row>
    <row r="60" spans="1:5" x14ac:dyDescent="0.25">
      <c r="A60" s="61"/>
      <c r="B60" s="62"/>
      <c r="C60" s="63"/>
      <c r="D60" s="64"/>
      <c r="E60" s="62"/>
    </row>
    <row r="61" spans="1:5" ht="15.75" thickBot="1" x14ac:dyDescent="0.3">
      <c r="A61" s="65" t="s">
        <v>209</v>
      </c>
      <c r="B61" s="66"/>
      <c r="C61" s="67"/>
      <c r="D61" s="68"/>
      <c r="E61" s="66"/>
    </row>
    <row r="62" spans="1:5" ht="21.75" customHeight="1" thickBot="1" x14ac:dyDescent="0.3">
      <c r="A62" s="396" t="s">
        <v>276</v>
      </c>
      <c r="B62" s="397"/>
      <c r="C62" s="397"/>
      <c r="D62" s="397"/>
      <c r="E62" s="398"/>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0</v>
      </c>
      <c r="D66" s="14">
        <f>+'[1]CM.06-DEPRECIACION'!$F$9</f>
        <v>432.63475666264787</v>
      </c>
      <c r="E66" s="15">
        <v>0</v>
      </c>
    </row>
    <row r="67" spans="1:5" x14ac:dyDescent="0.25">
      <c r="A67" s="16" t="str">
        <f>+'[1]CM.06-DEPRECIACION'!$A$10</f>
        <v xml:space="preserve">Impresora </v>
      </c>
      <c r="B67" s="17" t="str">
        <f>+'[1]CM.06-DEPRECIACION'!$C$10</f>
        <v>Unidad</v>
      </c>
      <c r="C67" s="18">
        <f t="shared" si="2"/>
        <v>0</v>
      </c>
      <c r="D67" s="19">
        <f>+'[1]CM.06-DEPRECIACION'!$F$10</f>
        <v>572.1878112864174</v>
      </c>
      <c r="E67" s="20">
        <v>0</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0</v>
      </c>
      <c r="D69" s="19">
        <f>+'[1]CM.06-DEPRECIACION'!$F$12</f>
        <v>66.359206896551726</v>
      </c>
      <c r="E69" s="20">
        <v>0</v>
      </c>
    </row>
    <row r="70" spans="1:5" x14ac:dyDescent="0.25">
      <c r="A70" s="16" t="str">
        <f>+'[1]CM.06-DEPRECIACION'!$A$13</f>
        <v>Sillon Giratorio</v>
      </c>
      <c r="B70" s="17" t="str">
        <f>+'[1]CM.06-DEPRECIACION'!$C$13</f>
        <v>Unidad</v>
      </c>
      <c r="C70" s="18">
        <f t="shared" si="2"/>
        <v>1.6343207354443307E-2</v>
      </c>
      <c r="D70" s="19">
        <f>+'[1]CM.06-DEPRECIACION'!$F$13</f>
        <v>52.228571428571435</v>
      </c>
      <c r="E70" s="20">
        <v>0.85358237268349624</v>
      </c>
    </row>
    <row r="71" spans="1:5" x14ac:dyDescent="0.25">
      <c r="A71" s="21" t="str">
        <f>+'[1]CM.06-DEPRECIACION'!$A$14</f>
        <v>Armario</v>
      </c>
      <c r="B71" s="22" t="str">
        <f>+'[1]CM.06-DEPRECIACION'!$C$14</f>
        <v>Unidad</v>
      </c>
      <c r="C71" s="23">
        <f t="shared" si="2"/>
        <v>0</v>
      </c>
      <c r="D71" s="24">
        <f>+'[2]CM.06-DEPRECIACION'!$F$14</f>
        <v>123.04117647058825</v>
      </c>
      <c r="E71" s="25">
        <v>0</v>
      </c>
    </row>
    <row r="72" spans="1:5" x14ac:dyDescent="0.25">
      <c r="A72" s="26"/>
      <c r="B72" s="27"/>
      <c r="C72" s="28" t="s">
        <v>142</v>
      </c>
      <c r="D72" s="29"/>
      <c r="E72" s="30">
        <f>+SUM(E66:E71)</f>
        <v>0.85358237268349624</v>
      </c>
    </row>
    <row r="73" spans="1:5" x14ac:dyDescent="0.25">
      <c r="A73" s="26"/>
      <c r="B73" s="27"/>
      <c r="C73" s="31" t="s">
        <v>143</v>
      </c>
      <c r="D73" s="32"/>
      <c r="E73" s="108">
        <v>80</v>
      </c>
    </row>
    <row r="74" spans="1:5" x14ac:dyDescent="0.25">
      <c r="A74" s="26"/>
      <c r="B74" s="27"/>
      <c r="C74" s="33" t="s">
        <v>144</v>
      </c>
      <c r="D74" s="34"/>
      <c r="E74" s="30">
        <f>+E72/E73</f>
        <v>1.0669779658543703E-2</v>
      </c>
    </row>
    <row r="75" spans="1:5" x14ac:dyDescent="0.25">
      <c r="A75" s="1"/>
      <c r="B75" s="1"/>
      <c r="C75" s="1"/>
      <c r="D75" s="1"/>
      <c r="E75" s="1"/>
    </row>
    <row r="76" spans="1:5" x14ac:dyDescent="0.25">
      <c r="A76" s="350" t="s">
        <v>145</v>
      </c>
      <c r="B76" s="350"/>
      <c r="C76" s="350"/>
      <c r="D76" s="350"/>
      <c r="E76" s="350"/>
    </row>
    <row r="79" spans="1:5" ht="50.25"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399" t="s">
        <v>207</v>
      </c>
      <c r="B84" s="399"/>
      <c r="C84" s="399"/>
      <c r="D84" s="60"/>
      <c r="E84" s="60"/>
    </row>
    <row r="85" spans="1:5" ht="40.5" customHeight="1" thickBot="1" x14ac:dyDescent="0.3">
      <c r="A85" s="396" t="s">
        <v>279</v>
      </c>
      <c r="B85" s="397"/>
      <c r="C85" s="397"/>
      <c r="D85" s="397"/>
      <c r="E85" s="398"/>
    </row>
    <row r="86" spans="1:5" x14ac:dyDescent="0.25">
      <c r="A86" s="61"/>
      <c r="B86" s="62"/>
      <c r="C86" s="63"/>
      <c r="D86" s="64"/>
      <c r="E86" s="62"/>
    </row>
    <row r="87" spans="1:5" ht="15.75" thickBot="1" x14ac:dyDescent="0.3">
      <c r="A87" s="65" t="s">
        <v>209</v>
      </c>
      <c r="B87" s="66"/>
      <c r="C87" s="67"/>
      <c r="D87" s="68"/>
      <c r="E87" s="66"/>
    </row>
    <row r="88" spans="1:5" ht="29.25" customHeight="1" thickBot="1" x14ac:dyDescent="0.3">
      <c r="A88" s="396" t="s">
        <v>276</v>
      </c>
      <c r="B88" s="397"/>
      <c r="C88" s="397"/>
      <c r="D88" s="397"/>
      <c r="E88" s="398"/>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1.966221262171328E-2</v>
      </c>
      <c r="D92" s="14">
        <f>+'[1]CM.06-DEPRECIACION'!$F$9</f>
        <v>432.63475666264787</v>
      </c>
      <c r="E92" s="15">
        <v>8.5065565730441683</v>
      </c>
    </row>
    <row r="93" spans="1:5" x14ac:dyDescent="0.25">
      <c r="A93" s="16" t="str">
        <f>+'[1]CM.06-DEPRECIACION'!$A$10</f>
        <v xml:space="preserve">Impresora </v>
      </c>
      <c r="B93" s="17" t="str">
        <f>+'[1]CM.06-DEPRECIACION'!$C$10</f>
        <v>Unidad</v>
      </c>
      <c r="C93" s="18">
        <f t="shared" si="3"/>
        <v>1.966221262171328E-2</v>
      </c>
      <c r="D93" s="19">
        <f>+'[1]CM.06-DEPRECIACION'!$F$10</f>
        <v>572.1878112864174</v>
      </c>
      <c r="E93" s="20">
        <v>11.250478405066293</v>
      </c>
    </row>
    <row r="94" spans="1:5" x14ac:dyDescent="0.25">
      <c r="A94" s="16" t="str">
        <f>+'[1]CM.06-DEPRECIACION'!$A$11</f>
        <v>Modulo de Trabajo</v>
      </c>
      <c r="B94" s="17" t="str">
        <f>+'[1]CM.06-DEPRECIACION'!$C$11</f>
        <v>Unidad</v>
      </c>
      <c r="C94" s="18">
        <f t="shared" si="3"/>
        <v>0</v>
      </c>
      <c r="D94" s="19">
        <f>+'[1]CM.06-DEPRECIACION'!$F$11</f>
        <v>114.19253400000001</v>
      </c>
      <c r="E94" s="20">
        <v>0</v>
      </c>
    </row>
    <row r="95" spans="1:5" x14ac:dyDescent="0.25">
      <c r="A95" s="16" t="str">
        <f>+'[1]CM.06-DEPRECIACION'!$A$12</f>
        <v xml:space="preserve">Escritorio </v>
      </c>
      <c r="B95" s="17" t="str">
        <f>+'[1]CM.06-DEPRECIACION'!$C$12</f>
        <v>Unidad</v>
      </c>
      <c r="C95" s="18">
        <f t="shared" si="3"/>
        <v>1.9302555878109376E-2</v>
      </c>
      <c r="D95" s="19">
        <f>+'[1]CM.06-DEPRECIACION'!$F$12</f>
        <v>66.359206896551726</v>
      </c>
      <c r="E95" s="20">
        <v>1.2809022991477108</v>
      </c>
    </row>
    <row r="96" spans="1:5" x14ac:dyDescent="0.25">
      <c r="A96" s="16" t="str">
        <f>+'[1]CM.06-DEPRECIACION'!$A$13</f>
        <v>Sillon Giratorio</v>
      </c>
      <c r="B96" s="17" t="str">
        <f>+'[1]CM.06-DEPRECIACION'!$C$13</f>
        <v>Unidad</v>
      </c>
      <c r="C96" s="18">
        <f t="shared" si="3"/>
        <v>0.5710483267170221</v>
      </c>
      <c r="D96" s="19">
        <f>+'[1]CM.06-DEPRECIACION'!$F$13</f>
        <v>52.228571428571435</v>
      </c>
      <c r="E96" s="20">
        <v>29.825038321106184</v>
      </c>
    </row>
    <row r="97" spans="1:5" x14ac:dyDescent="0.25">
      <c r="A97" s="21" t="str">
        <f>+'[1]CM.06-DEPRECIACION'!$A$14</f>
        <v>Armario</v>
      </c>
      <c r="B97" s="22" t="str">
        <f>+'[1]CM.06-DEPRECIACION'!$C$14</f>
        <v>Unidad</v>
      </c>
      <c r="C97" s="23">
        <f t="shared" si="3"/>
        <v>1.0789702308117133E-3</v>
      </c>
      <c r="D97" s="24">
        <f>+'[2]CM.06-DEPRECIACION'!$F$14</f>
        <v>123.04117647058825</v>
      </c>
      <c r="E97" s="25">
        <v>0.13275776657581537</v>
      </c>
    </row>
    <row r="98" spans="1:5" x14ac:dyDescent="0.25">
      <c r="A98" s="26"/>
      <c r="B98" s="27"/>
      <c r="C98" s="28" t="s">
        <v>142</v>
      </c>
      <c r="D98" s="29"/>
      <c r="E98" s="30">
        <f>+SUM(E92:E97)</f>
        <v>50.995733364940172</v>
      </c>
    </row>
    <row r="99" spans="1:5" x14ac:dyDescent="0.25">
      <c r="A99" s="26"/>
      <c r="B99" s="27"/>
      <c r="C99" s="31" t="s">
        <v>143</v>
      </c>
      <c r="D99" s="32"/>
      <c r="E99" s="108">
        <v>60</v>
      </c>
    </row>
    <row r="100" spans="1:5" x14ac:dyDescent="0.25">
      <c r="A100" s="26"/>
      <c r="B100" s="27"/>
      <c r="C100" s="33" t="s">
        <v>144</v>
      </c>
      <c r="D100" s="34"/>
      <c r="E100" s="30">
        <f>+E98/E99</f>
        <v>0.84992888941566958</v>
      </c>
    </row>
    <row r="101" spans="1:5" x14ac:dyDescent="0.25">
      <c r="A101" s="1"/>
      <c r="B101" s="1"/>
      <c r="C101" s="1"/>
      <c r="D101" s="1"/>
      <c r="E101" s="1"/>
    </row>
    <row r="102" spans="1:5" x14ac:dyDescent="0.25">
      <c r="A102" s="350" t="s">
        <v>145</v>
      </c>
      <c r="B102" s="350"/>
      <c r="C102" s="350"/>
      <c r="D102" s="350"/>
      <c r="E102" s="350"/>
    </row>
  </sheetData>
  <mergeCells count="27">
    <mergeCell ref="A102:E102"/>
    <mergeCell ref="A88:E88"/>
    <mergeCell ref="A24:E24"/>
    <mergeCell ref="A50:E50"/>
    <mergeCell ref="A76:E76"/>
    <mergeCell ref="A84:C84"/>
    <mergeCell ref="A85:E85"/>
    <mergeCell ref="A79:E79"/>
    <mergeCell ref="A81:E81"/>
    <mergeCell ref="A82:E82"/>
    <mergeCell ref="A59:E59"/>
    <mergeCell ref="A62:E62"/>
    <mergeCell ref="A29:E29"/>
    <mergeCell ref="A53:E53"/>
    <mergeCell ref="A56:E56"/>
    <mergeCell ref="A55:E55"/>
    <mergeCell ref="A36:E36"/>
    <mergeCell ref="A58:C58"/>
    <mergeCell ref="A32:C32"/>
    <mergeCell ref="A30:E30"/>
    <mergeCell ref="A33:E33"/>
    <mergeCell ref="A1:E1"/>
    <mergeCell ref="A3:E3"/>
    <mergeCell ref="A4:E4"/>
    <mergeCell ref="A27:E27"/>
    <mergeCell ref="A7:E7"/>
    <mergeCell ref="A10:E10"/>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s>
  <pageMargins left="0.7" right="0.7" top="0.75" bottom="0.75" header="0.3" footer="0.3"/>
  <pageSetup scale="90" orientation="portrait" r:id="rId1"/>
  <rowBreaks count="3" manualBreakCount="3">
    <brk id="26" max="16383" man="1"/>
    <brk id="52" max="16383" man="1"/>
    <brk id="7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view="pageBreakPreview" topLeftCell="A37" zoomScale="80" workbookViewId="0">
      <selection activeCell="E11" sqref="E11"/>
    </sheetView>
  </sheetViews>
  <sheetFormatPr baseColWidth="10" defaultRowHeight="15" x14ac:dyDescent="0.25"/>
  <cols>
    <col min="1" max="1" width="19.5703125" customWidth="1"/>
    <col min="2" max="2" width="19.42578125" customWidth="1"/>
    <col min="3" max="3" width="19.5703125" customWidth="1"/>
    <col min="4" max="4" width="20.42578125" customWidth="1"/>
    <col min="5" max="5" width="19.85546875" customWidth="1"/>
  </cols>
  <sheetData>
    <row r="1" spans="1:5" ht="46.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4" t="s">
        <v>132</v>
      </c>
      <c r="B6" s="57"/>
      <c r="C6" s="86"/>
      <c r="D6" s="57"/>
      <c r="E6" s="57"/>
    </row>
    <row r="7" spans="1:5" ht="35.25" customHeight="1" thickBot="1" x14ac:dyDescent="0.3">
      <c r="A7" s="396" t="s">
        <v>280</v>
      </c>
      <c r="B7" s="397"/>
      <c r="C7" s="397"/>
      <c r="D7" s="397"/>
      <c r="E7" s="398"/>
    </row>
    <row r="8" spans="1:5" x14ac:dyDescent="0.25">
      <c r="A8" s="6"/>
      <c r="B8" s="58"/>
      <c r="C8" s="87"/>
      <c r="D8" s="58"/>
      <c r="E8" s="58"/>
    </row>
    <row r="9" spans="1:5" ht="15.75" thickBot="1" x14ac:dyDescent="0.3">
      <c r="A9" s="4" t="s">
        <v>133</v>
      </c>
      <c r="B9" s="57"/>
      <c r="C9" s="87"/>
      <c r="D9" s="58"/>
      <c r="E9" s="58"/>
    </row>
    <row r="10" spans="1:5" ht="35.25" customHeight="1" thickBot="1" x14ac:dyDescent="0.3">
      <c r="A10" s="396" t="s">
        <v>281</v>
      </c>
      <c r="B10" s="397"/>
      <c r="C10" s="397"/>
      <c r="D10" s="397"/>
      <c r="E10" s="398"/>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0.1342592298160738</v>
      </c>
      <c r="D14" s="14">
        <f>+'[1]CM.06-DEPRECIACION'!$F$9</f>
        <v>432.63475666264787</v>
      </c>
      <c r="E14" s="15">
        <v>58.085209221191604</v>
      </c>
    </row>
    <row r="15" spans="1:5" x14ac:dyDescent="0.25">
      <c r="A15" s="16" t="str">
        <f>+'[1]CM.06-DEPRECIACION'!$A$10</f>
        <v xml:space="preserve">Impresora </v>
      </c>
      <c r="B15" s="17" t="str">
        <f>+'[1]CM.06-DEPRECIACION'!$C$10</f>
        <v>Unidad</v>
      </c>
      <c r="C15" s="18">
        <f t="shared" si="0"/>
        <v>7.349387571320673E-2</v>
      </c>
      <c r="D15" s="19">
        <f>+'[1]CM.06-DEPRECIACION'!$F$10</f>
        <v>572.1878112864174</v>
      </c>
      <c r="E15" s="20">
        <v>42.052299887295746</v>
      </c>
    </row>
    <row r="16" spans="1:5" x14ac:dyDescent="0.25">
      <c r="A16" s="16" t="str">
        <f>+'[1]CM.06-DEPRECIACION'!$A$11</f>
        <v>Modulo de Trabajo</v>
      </c>
      <c r="B16" s="17" t="str">
        <f>+'[1]CM.06-DEPRECIACION'!$C$11</f>
        <v>Unidad</v>
      </c>
      <c r="C16" s="18">
        <f t="shared" si="0"/>
        <v>1.3855146369037598E-2</v>
      </c>
      <c r="D16" s="19">
        <f>+'[1]CM.06-DEPRECIACION'!$F$11</f>
        <v>114.19253400000001</v>
      </c>
      <c r="E16" s="20">
        <v>1.5821542728213025</v>
      </c>
    </row>
    <row r="17" spans="1:5" x14ac:dyDescent="0.25">
      <c r="A17" s="16" t="str">
        <f>+'[1]CM.06-DEPRECIACION'!$A$12</f>
        <v xml:space="preserve">Escritorio </v>
      </c>
      <c r="B17" s="17" t="str">
        <f>+'[1]CM.06-DEPRECIACION'!$C$12</f>
        <v>Unidad</v>
      </c>
      <c r="C17" s="18">
        <f t="shared" si="0"/>
        <v>2.8772539488312356E-4</v>
      </c>
      <c r="D17" s="19">
        <f>+'[1]CM.06-DEPRECIACION'!$F$12</f>
        <v>66.359206896551726</v>
      </c>
      <c r="E17" s="20">
        <v>1.9093229008441241E-2</v>
      </c>
    </row>
    <row r="18" spans="1:5" x14ac:dyDescent="0.25">
      <c r="A18" s="16" t="str">
        <f>+'[1]CM.06-DEPRECIACION'!$A$13</f>
        <v>Sillon Giratorio</v>
      </c>
      <c r="B18" s="17" t="str">
        <f>+'[1]CM.06-DEPRECIACION'!$C$13</f>
        <v>Unidad</v>
      </c>
      <c r="C18" s="18">
        <f t="shared" si="0"/>
        <v>1.3016247005222784E-2</v>
      </c>
      <c r="D18" s="19">
        <f>+'[1]CM.06-DEPRECIACION'!$F$13</f>
        <v>52.228571428571435</v>
      </c>
      <c r="E18" s="20">
        <v>0.67981998644420716</v>
      </c>
    </row>
    <row r="19" spans="1:5" x14ac:dyDescent="0.25">
      <c r="A19" s="21" t="str">
        <f>+'[1]CM.06-DEPRECIACION'!$A$14</f>
        <v>Armario</v>
      </c>
      <c r="B19" s="22" t="str">
        <f>+'[1]CM.06-DEPRECIACION'!$C$14</f>
        <v>Unidad</v>
      </c>
      <c r="C19" s="23">
        <f t="shared" si="0"/>
        <v>2.5169317825796192E-2</v>
      </c>
      <c r="D19" s="24">
        <f>+'[2]CM.06-DEPRECIACION'!$F$14</f>
        <v>123.04117647058825</v>
      </c>
      <c r="E19" s="25">
        <v>3.0968624762481118</v>
      </c>
    </row>
    <row r="20" spans="1:5" x14ac:dyDescent="0.25">
      <c r="A20" s="26"/>
      <c r="B20" s="27"/>
      <c r="C20" s="28" t="s">
        <v>142</v>
      </c>
      <c r="D20" s="29"/>
      <c r="E20" s="30">
        <f>+SUM(E14:E19)</f>
        <v>105.5154390730094</v>
      </c>
    </row>
    <row r="21" spans="1:5" x14ac:dyDescent="0.25">
      <c r="A21" s="26"/>
      <c r="B21" s="27"/>
      <c r="C21" s="31" t="s">
        <v>143</v>
      </c>
      <c r="D21" s="32"/>
      <c r="E21" s="108">
        <v>48</v>
      </c>
    </row>
    <row r="22" spans="1:5" x14ac:dyDescent="0.25">
      <c r="A22" s="26"/>
      <c r="B22" s="27"/>
      <c r="C22" s="33" t="s">
        <v>144</v>
      </c>
      <c r="D22" s="34"/>
      <c r="E22" s="30">
        <f>+E20/E21</f>
        <v>2.1982383140210291</v>
      </c>
    </row>
    <row r="23" spans="1:5" x14ac:dyDescent="0.25">
      <c r="A23" s="1"/>
      <c r="B23" s="1"/>
      <c r="C23" s="1"/>
      <c r="D23" s="1"/>
      <c r="E23" s="1"/>
    </row>
    <row r="24" spans="1:5" x14ac:dyDescent="0.25">
      <c r="A24" s="350" t="s">
        <v>145</v>
      </c>
      <c r="B24" s="350"/>
      <c r="C24" s="350"/>
      <c r="D24" s="350"/>
      <c r="E24" s="350"/>
    </row>
    <row r="27" spans="1:5" ht="50.2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 t="s">
        <v>132</v>
      </c>
      <c r="B32" s="57"/>
      <c r="C32" s="86"/>
      <c r="D32" s="57"/>
      <c r="E32" s="57"/>
    </row>
    <row r="33" spans="1:5" ht="35.25" customHeight="1" thickBot="1" x14ac:dyDescent="0.3">
      <c r="A33" s="396" t="s">
        <v>282</v>
      </c>
      <c r="B33" s="397"/>
      <c r="C33" s="397"/>
      <c r="D33" s="397"/>
      <c r="E33" s="398"/>
    </row>
    <row r="34" spans="1:5" x14ac:dyDescent="0.25">
      <c r="A34" s="6"/>
      <c r="B34" s="58"/>
      <c r="C34" s="87"/>
      <c r="D34" s="58"/>
      <c r="E34" s="58"/>
    </row>
    <row r="35" spans="1:5" ht="15.75" thickBot="1" x14ac:dyDescent="0.3">
      <c r="A35" s="4" t="s">
        <v>133</v>
      </c>
      <c r="B35" s="57"/>
      <c r="C35" s="87"/>
      <c r="D35" s="58"/>
      <c r="E35" s="58"/>
    </row>
    <row r="36" spans="1:5" ht="35.25" customHeight="1" thickBot="1" x14ac:dyDescent="0.3">
      <c r="A36" s="396" t="s">
        <v>283</v>
      </c>
      <c r="B36" s="397"/>
      <c r="C36" s="397"/>
      <c r="D36" s="397"/>
      <c r="E36" s="398"/>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4.6296595932714409E-2</v>
      </c>
      <c r="D40" s="14">
        <f>+'[1]CM.06-DEPRECIACION'!$F$9</f>
        <v>432.63475666264787</v>
      </c>
      <c r="E40" s="15">
        <v>20.02951651565883</v>
      </c>
    </row>
    <row r="41" spans="1:5" x14ac:dyDescent="0.25">
      <c r="A41" s="16" t="str">
        <f>+'[1]CM.06-DEPRECIACION'!$A$10</f>
        <v xml:space="preserve">Impresora </v>
      </c>
      <c r="B41" s="17" t="str">
        <f>+'[1]CM.06-DEPRECIACION'!$C$10</f>
        <v>Unidad</v>
      </c>
      <c r="C41" s="18">
        <f t="shared" si="1"/>
        <v>2.5318080825772207E-2</v>
      </c>
      <c r="D41" s="19">
        <f>+'[1]CM.06-DEPRECIACION'!$F$10</f>
        <v>572.1878112864174</v>
      </c>
      <c r="E41" s="20">
        <v>14.48669725367121</v>
      </c>
    </row>
    <row r="42" spans="1:5" x14ac:dyDescent="0.25">
      <c r="A42" s="16" t="str">
        <f>+'[1]CM.06-DEPRECIACION'!$A$11</f>
        <v>Modulo de Trabajo</v>
      </c>
      <c r="B42" s="17" t="str">
        <f>+'[1]CM.06-DEPRECIACION'!$C$11</f>
        <v>Unidad</v>
      </c>
      <c r="C42" s="18">
        <f t="shared" si="1"/>
        <v>4.9070310057008158E-3</v>
      </c>
      <c r="D42" s="19">
        <f>+'[1]CM.06-DEPRECIACION'!$F$11</f>
        <v>114.19253400000001</v>
      </c>
      <c r="E42" s="20">
        <v>0.56034630495754467</v>
      </c>
    </row>
    <row r="43" spans="1:5" x14ac:dyDescent="0.25">
      <c r="A43" s="16" t="str">
        <f>+'[1]CM.06-DEPRECIACION'!$A$12</f>
        <v xml:space="preserve">Escritorio </v>
      </c>
      <c r="B43" s="17" t="str">
        <f>+'[1]CM.06-DEPRECIACION'!$C$12</f>
        <v>Unidad</v>
      </c>
      <c r="C43" s="18">
        <f t="shared" si="1"/>
        <v>7.1931348720780889E-5</v>
      </c>
      <c r="D43" s="19">
        <f>+'[1]CM.06-DEPRECIACION'!$F$12</f>
        <v>66.359206896551726</v>
      </c>
      <c r="E43" s="20">
        <v>4.7733072521103101E-3</v>
      </c>
    </row>
    <row r="44" spans="1:5" x14ac:dyDescent="0.25">
      <c r="A44" s="16" t="str">
        <f>+'[1]CM.06-DEPRECIACION'!$A$13</f>
        <v>Sillon Giratorio</v>
      </c>
      <c r="B44" s="17" t="str">
        <f>+'[1]CM.06-DEPRECIACION'!$C$13</f>
        <v>Unidad</v>
      </c>
      <c r="C44" s="18">
        <f t="shared" si="1"/>
        <v>4.411497067550783E-3</v>
      </c>
      <c r="D44" s="19">
        <f>+'[1]CM.06-DEPRECIACION'!$F$13</f>
        <v>52.228571428571435</v>
      </c>
      <c r="E44" s="20">
        <v>0.23040618969950949</v>
      </c>
    </row>
    <row r="45" spans="1:5" x14ac:dyDescent="0.25">
      <c r="A45" s="21" t="str">
        <f>+'[1]CM.06-DEPRECIACION'!$A$14</f>
        <v>Armario</v>
      </c>
      <c r="B45" s="22" t="str">
        <f>+'[1]CM.06-DEPRECIACION'!$C$14</f>
        <v>Unidad</v>
      </c>
      <c r="C45" s="23">
        <f t="shared" si="1"/>
        <v>8.6072000889392212E-3</v>
      </c>
      <c r="D45" s="24">
        <f>+'[2]CM.06-DEPRECIACION'!$F$14</f>
        <v>123.04117647058825</v>
      </c>
      <c r="E45" s="25">
        <v>1.0590400250608336</v>
      </c>
    </row>
    <row r="46" spans="1:5" x14ac:dyDescent="0.25">
      <c r="A46" s="26"/>
      <c r="B46" s="27"/>
      <c r="C46" s="28" t="s">
        <v>142</v>
      </c>
      <c r="D46" s="29"/>
      <c r="E46" s="30">
        <f>+SUM(E40:E45)</f>
        <v>36.370779596300032</v>
      </c>
    </row>
    <row r="47" spans="1:5" x14ac:dyDescent="0.25">
      <c r="A47" s="26"/>
      <c r="B47" s="27"/>
      <c r="C47" s="31" t="s">
        <v>143</v>
      </c>
      <c r="D47" s="32"/>
      <c r="E47" s="108">
        <v>12</v>
      </c>
    </row>
    <row r="48" spans="1:5" x14ac:dyDescent="0.25">
      <c r="A48" s="26"/>
      <c r="B48" s="27"/>
      <c r="C48" s="33" t="s">
        <v>144</v>
      </c>
      <c r="D48" s="34"/>
      <c r="E48" s="30">
        <f>+E46/E47</f>
        <v>3.0308982996916694</v>
      </c>
    </row>
    <row r="49" spans="1:5" x14ac:dyDescent="0.25">
      <c r="A49" s="1"/>
      <c r="B49" s="1"/>
      <c r="C49" s="1"/>
      <c r="D49" s="1"/>
      <c r="E49" s="1"/>
    </row>
    <row r="50" spans="1:5" x14ac:dyDescent="0.25">
      <c r="A50" s="350" t="s">
        <v>145</v>
      </c>
      <c r="B50" s="350"/>
      <c r="C50" s="350"/>
      <c r="D50" s="350"/>
      <c r="E50" s="350"/>
    </row>
  </sheetData>
  <mergeCells count="12">
    <mergeCell ref="A1:E1"/>
    <mergeCell ref="A3:E3"/>
    <mergeCell ref="A4:E4"/>
    <mergeCell ref="A27:E27"/>
    <mergeCell ref="A24:E24"/>
    <mergeCell ref="A50:E50"/>
    <mergeCell ref="A29:E29"/>
    <mergeCell ref="A30:E30"/>
    <mergeCell ref="A7:E7"/>
    <mergeCell ref="A10:E10"/>
    <mergeCell ref="A33:E33"/>
    <mergeCell ref="A36:E36"/>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s>
  <pageMargins left="0.7" right="0.7" top="0.75" bottom="0.75" header="0.3" footer="0.3"/>
  <pageSetup scale="91" orientation="portrait" r:id="rId1"/>
  <rowBreaks count="1" manualBreakCount="1">
    <brk id="26"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87"/>
  <sheetViews>
    <sheetView view="pageBreakPreview" topLeftCell="A19" zoomScale="80" workbookViewId="0">
      <selection activeCell="J7" sqref="J7"/>
    </sheetView>
  </sheetViews>
  <sheetFormatPr baseColWidth="10" defaultRowHeight="15" x14ac:dyDescent="0.25"/>
  <cols>
    <col min="1" max="1" width="21.28515625" customWidth="1"/>
    <col min="2" max="2" width="22.28515625" customWidth="1"/>
    <col min="3" max="4" width="19.42578125" customWidth="1"/>
    <col min="5" max="5" width="17" customWidth="1"/>
    <col min="6" max="6" width="0.28515625" customWidth="1"/>
  </cols>
  <sheetData>
    <row r="1" spans="1:5" ht="46.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88" t="s">
        <v>132</v>
      </c>
      <c r="B6" s="89"/>
      <c r="C6" s="90"/>
      <c r="D6" s="89"/>
      <c r="E6" s="89"/>
    </row>
    <row r="7" spans="1:5" ht="15" customHeight="1" x14ac:dyDescent="0.25">
      <c r="A7" s="406" t="s">
        <v>284</v>
      </c>
      <c r="B7" s="405"/>
      <c r="C7" s="405"/>
      <c r="D7" s="405"/>
      <c r="E7" s="407"/>
    </row>
    <row r="8" spans="1:5" ht="35.25" customHeight="1" thickBot="1" x14ac:dyDescent="0.3">
      <c r="A8" s="402" t="s">
        <v>285</v>
      </c>
      <c r="B8" s="403" t="s">
        <v>286</v>
      </c>
      <c r="C8" s="403"/>
      <c r="D8" s="403"/>
      <c r="E8" s="404"/>
    </row>
    <row r="9" spans="1:5" x14ac:dyDescent="0.25">
      <c r="A9" s="139"/>
      <c r="B9" s="123"/>
      <c r="C9" s="124"/>
      <c r="D9" s="123"/>
      <c r="E9" s="123"/>
    </row>
    <row r="10" spans="1:5" ht="15.75" thickBot="1" x14ac:dyDescent="0.3">
      <c r="A10" s="140" t="s">
        <v>133</v>
      </c>
      <c r="B10" s="121"/>
      <c r="C10" s="122"/>
      <c r="D10" s="121"/>
      <c r="E10" s="121"/>
    </row>
    <row r="11" spans="1:5" ht="35.25" customHeight="1" thickBot="1" x14ac:dyDescent="0.3">
      <c r="A11" s="396" t="s">
        <v>274</v>
      </c>
      <c r="B11" s="397"/>
      <c r="C11" s="397"/>
      <c r="D11" s="397"/>
      <c r="E11" s="39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0.90423272886498962</v>
      </c>
      <c r="D14" s="14">
        <f>+'[1]CM.06-DEPRECIACION'!$F$9</f>
        <v>432.63475666264787</v>
      </c>
      <c r="E14" s="15">
        <v>391.20250661890685</v>
      </c>
    </row>
    <row r="15" spans="1:5" x14ac:dyDescent="0.25">
      <c r="A15" s="16" t="str">
        <f>+'[1]CM.06-DEPRECIACION'!$A$10</f>
        <v xml:space="preserve">Impresora </v>
      </c>
      <c r="B15" s="17" t="str">
        <f>+'[1]CM.06-DEPRECIACION'!$C$10</f>
        <v>Unidad</v>
      </c>
      <c r="C15" s="18">
        <f t="shared" si="0"/>
        <v>0.49430772102818799</v>
      </c>
      <c r="D15" s="19">
        <f>+'[1]CM.06-DEPRECIACION'!$F$10</f>
        <v>572.1878112864174</v>
      </c>
      <c r="E15" s="20">
        <v>282.83685299709589</v>
      </c>
    </row>
    <row r="16" spans="1:5" x14ac:dyDescent="0.25">
      <c r="A16" s="16" t="str">
        <f>+'[1]CM.06-DEPRECIACION'!$A$11</f>
        <v>Modulo de Trabajo</v>
      </c>
      <c r="B16" s="17" t="str">
        <f>+'[1]CM.06-DEPRECIACION'!$C$11</f>
        <v>Unidad</v>
      </c>
      <c r="C16" s="18">
        <f t="shared" si="0"/>
        <v>8.1783850095013613E-2</v>
      </c>
      <c r="D16" s="19">
        <f>+'[1]CM.06-DEPRECIACION'!$F$11</f>
        <v>114.19253400000001</v>
      </c>
      <c r="E16" s="20">
        <v>9.3391050826257462</v>
      </c>
    </row>
    <row r="17" spans="1:5" x14ac:dyDescent="0.25">
      <c r="A17" s="16" t="str">
        <f>+'[1]CM.06-DEPRECIACION'!$A$12</f>
        <v xml:space="preserve">Escritorio </v>
      </c>
      <c r="B17" s="17" t="str">
        <f>+'[1]CM.06-DEPRECIACION'!$C$12</f>
        <v>Unidad</v>
      </c>
      <c r="C17" s="18">
        <f t="shared" si="0"/>
        <v>1.1988558120130147E-3</v>
      </c>
      <c r="D17" s="19">
        <f>+'[1]CM.06-DEPRECIACION'!$F$12</f>
        <v>66.359206896551726</v>
      </c>
      <c r="E17" s="20">
        <v>7.9555120868505164E-2</v>
      </c>
    </row>
    <row r="18" spans="1:5" x14ac:dyDescent="0.25">
      <c r="A18" s="16" t="str">
        <f>+'[1]CM.06-DEPRECIACION'!$A$13</f>
        <v>Sillon Giratorio</v>
      </c>
      <c r="B18" s="17" t="str">
        <f>+'[1]CM.06-DEPRECIACION'!$C$13</f>
        <v>Unidad</v>
      </c>
      <c r="C18" s="18">
        <f t="shared" si="0"/>
        <v>8.5581569003399346E-2</v>
      </c>
      <c r="D18" s="19">
        <f>+'[1]CM.06-DEPRECIACION'!$F$13</f>
        <v>52.228571428571435</v>
      </c>
      <c r="E18" s="20">
        <v>4.4698030896632579</v>
      </c>
    </row>
    <row r="19" spans="1:5" x14ac:dyDescent="0.25">
      <c r="A19" s="21" t="str">
        <f>+'[1]CM.06-DEPRECIACION'!$A$14</f>
        <v>Armario</v>
      </c>
      <c r="B19" s="22" t="str">
        <f>+'[1]CM.06-DEPRECIACION'!$C$14</f>
        <v>Unidad</v>
      </c>
      <c r="C19" s="23">
        <f t="shared" si="0"/>
        <v>0.16756657057075963</v>
      </c>
      <c r="D19" s="24">
        <f>+'[2]CM.06-DEPRECIACION'!$F$14</f>
        <v>123.04117647058825</v>
      </c>
      <c r="E19" s="25">
        <v>20.617587980168118</v>
      </c>
    </row>
    <row r="20" spans="1:5" x14ac:dyDescent="0.25">
      <c r="A20" s="26"/>
      <c r="B20" s="27"/>
      <c r="C20" s="28" t="s">
        <v>142</v>
      </c>
      <c r="D20" s="29"/>
      <c r="E20" s="30">
        <f>+SUM(E14:E19)</f>
        <v>708.54541088932831</v>
      </c>
    </row>
    <row r="21" spans="1:5" x14ac:dyDescent="0.25">
      <c r="A21" s="26"/>
      <c r="B21" s="27"/>
      <c r="C21" s="31" t="s">
        <v>143</v>
      </c>
      <c r="D21" s="32"/>
      <c r="E21" s="108">
        <v>200</v>
      </c>
    </row>
    <row r="22" spans="1:5" x14ac:dyDescent="0.25">
      <c r="A22" s="26"/>
      <c r="B22" s="27"/>
      <c r="C22" s="33" t="s">
        <v>144</v>
      </c>
      <c r="D22" s="34"/>
      <c r="E22" s="30">
        <f>+E20/E21</f>
        <v>3.5427270544466416</v>
      </c>
    </row>
    <row r="23" spans="1:5" x14ac:dyDescent="0.25">
      <c r="A23" s="1"/>
      <c r="B23" s="1"/>
      <c r="C23" s="1"/>
      <c r="D23" s="1"/>
      <c r="E23" s="1"/>
    </row>
    <row r="24" spans="1:5" x14ac:dyDescent="0.25">
      <c r="A24" s="350" t="s">
        <v>145</v>
      </c>
      <c r="B24" s="350"/>
      <c r="C24" s="350"/>
      <c r="D24" s="350"/>
      <c r="E24" s="350"/>
    </row>
    <row r="27" spans="1:5" ht="53.2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88" t="s">
        <v>132</v>
      </c>
      <c r="B32" s="89"/>
      <c r="C32" s="90"/>
      <c r="D32" s="89"/>
      <c r="E32" s="89"/>
    </row>
    <row r="33" spans="1:5" ht="15.75" customHeight="1" x14ac:dyDescent="0.25">
      <c r="A33" s="406" t="s">
        <v>284</v>
      </c>
      <c r="B33" s="405"/>
      <c r="C33" s="405"/>
      <c r="D33" s="405"/>
      <c r="E33" s="407"/>
    </row>
    <row r="34" spans="1:5" ht="35.25" customHeight="1" thickBot="1" x14ac:dyDescent="0.3">
      <c r="A34" s="402" t="s">
        <v>287</v>
      </c>
      <c r="B34" s="403" t="s">
        <v>286</v>
      </c>
      <c r="C34" s="403"/>
      <c r="D34" s="403"/>
      <c r="E34" s="404"/>
    </row>
    <row r="35" spans="1:5" x14ac:dyDescent="0.25">
      <c r="A35" s="139"/>
      <c r="B35" s="123"/>
      <c r="C35" s="124"/>
      <c r="D35" s="123"/>
      <c r="E35" s="123"/>
    </row>
    <row r="36" spans="1:5" ht="15.75" thickBot="1" x14ac:dyDescent="0.3">
      <c r="A36" s="140" t="s">
        <v>133</v>
      </c>
      <c r="B36" s="121"/>
      <c r="C36" s="122"/>
      <c r="D36" s="121"/>
      <c r="E36" s="121"/>
    </row>
    <row r="37" spans="1:5" ht="29.25" customHeight="1" thickBot="1" x14ac:dyDescent="0.3">
      <c r="A37" s="396" t="s">
        <v>274</v>
      </c>
      <c r="B37" s="397"/>
      <c r="C37" s="397"/>
      <c r="D37" s="397"/>
      <c r="E37" s="39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0.90423272886498962</v>
      </c>
      <c r="D40" s="14">
        <f>+'[1]CM.06-DEPRECIACION'!$F$9</f>
        <v>432.63475666264787</v>
      </c>
      <c r="E40" s="15">
        <v>391.20250661890685</v>
      </c>
    </row>
    <row r="41" spans="1:5" x14ac:dyDescent="0.25">
      <c r="A41" s="16" t="str">
        <f>+'[1]CM.06-DEPRECIACION'!$A$10</f>
        <v xml:space="preserve">Impresora </v>
      </c>
      <c r="B41" s="17" t="str">
        <f>+'[1]CM.06-DEPRECIACION'!$C$10</f>
        <v>Unidad</v>
      </c>
      <c r="C41" s="18">
        <f t="shared" si="1"/>
        <v>0.49430772102818799</v>
      </c>
      <c r="D41" s="19">
        <f>+'[1]CM.06-DEPRECIACION'!$F$10</f>
        <v>572.1878112864174</v>
      </c>
      <c r="E41" s="20">
        <v>282.83685299709589</v>
      </c>
    </row>
    <row r="42" spans="1:5" x14ac:dyDescent="0.25">
      <c r="A42" s="16" t="str">
        <f>+'[1]CM.06-DEPRECIACION'!$A$11</f>
        <v>Modulo de Trabajo</v>
      </c>
      <c r="B42" s="17" t="str">
        <f>+'[1]CM.06-DEPRECIACION'!$C$11</f>
        <v>Unidad</v>
      </c>
      <c r="C42" s="18">
        <f t="shared" si="1"/>
        <v>8.1783850095013613E-2</v>
      </c>
      <c r="D42" s="19">
        <f>+'[1]CM.06-DEPRECIACION'!$F$11</f>
        <v>114.19253400000001</v>
      </c>
      <c r="E42" s="20">
        <v>9.3391050826257462</v>
      </c>
    </row>
    <row r="43" spans="1:5" x14ac:dyDescent="0.25">
      <c r="A43" s="16" t="str">
        <f>+'[1]CM.06-DEPRECIACION'!$A$12</f>
        <v xml:space="preserve">Escritorio </v>
      </c>
      <c r="B43" s="17" t="str">
        <f>+'[1]CM.06-DEPRECIACION'!$C$12</f>
        <v>Unidad</v>
      </c>
      <c r="C43" s="18">
        <f t="shared" si="1"/>
        <v>1.1988558120130147E-3</v>
      </c>
      <c r="D43" s="19">
        <f>+'[1]CM.06-DEPRECIACION'!$F$12</f>
        <v>66.359206896551726</v>
      </c>
      <c r="E43" s="20">
        <v>7.9555120868505164E-2</v>
      </c>
    </row>
    <row r="44" spans="1:5" x14ac:dyDescent="0.25">
      <c r="A44" s="16" t="str">
        <f>+'[1]CM.06-DEPRECIACION'!$A$13</f>
        <v>Sillon Giratorio</v>
      </c>
      <c r="B44" s="17" t="str">
        <f>+'[1]CM.06-DEPRECIACION'!$C$13</f>
        <v>Unidad</v>
      </c>
      <c r="C44" s="18">
        <f t="shared" si="1"/>
        <v>8.5581569003399346E-2</v>
      </c>
      <c r="D44" s="19">
        <f>+'[1]CM.06-DEPRECIACION'!$F$13</f>
        <v>52.228571428571435</v>
      </c>
      <c r="E44" s="20">
        <v>4.4698030896632579</v>
      </c>
    </row>
    <row r="45" spans="1:5" x14ac:dyDescent="0.25">
      <c r="A45" s="21" t="str">
        <f>+'[1]CM.06-DEPRECIACION'!$A$14</f>
        <v>Armario</v>
      </c>
      <c r="B45" s="22" t="str">
        <f>+'[1]CM.06-DEPRECIACION'!$C$14</f>
        <v>Unidad</v>
      </c>
      <c r="C45" s="23">
        <f t="shared" si="1"/>
        <v>0.16756657057075963</v>
      </c>
      <c r="D45" s="24">
        <f>+'[2]CM.06-DEPRECIACION'!$F$14</f>
        <v>123.04117647058825</v>
      </c>
      <c r="E45" s="25">
        <v>20.617587980168118</v>
      </c>
    </row>
    <row r="46" spans="1:5" x14ac:dyDescent="0.25">
      <c r="A46" s="26"/>
      <c r="B46" s="27"/>
      <c r="C46" s="28" t="s">
        <v>142</v>
      </c>
      <c r="D46" s="29"/>
      <c r="E46" s="30">
        <f>+SUM(E40:E45)</f>
        <v>708.54541088932831</v>
      </c>
    </row>
    <row r="47" spans="1:5" x14ac:dyDescent="0.25">
      <c r="A47" s="26"/>
      <c r="B47" s="27"/>
      <c r="C47" s="31" t="s">
        <v>143</v>
      </c>
      <c r="D47" s="32"/>
      <c r="E47" s="108">
        <v>200</v>
      </c>
    </row>
    <row r="48" spans="1:5" x14ac:dyDescent="0.25">
      <c r="A48" s="26"/>
      <c r="B48" s="27"/>
      <c r="C48" s="33" t="s">
        <v>144</v>
      </c>
      <c r="D48" s="34"/>
      <c r="E48" s="30">
        <f>+E46/E47</f>
        <v>3.5427270544466416</v>
      </c>
    </row>
    <row r="49" spans="1:5" x14ac:dyDescent="0.25">
      <c r="A49" s="1"/>
      <c r="B49" s="1"/>
      <c r="C49" s="1"/>
      <c r="D49" s="1"/>
      <c r="E49" s="1"/>
    </row>
    <row r="50" spans="1:5" x14ac:dyDescent="0.25">
      <c r="A50" s="350" t="s">
        <v>145</v>
      </c>
      <c r="B50" s="350"/>
      <c r="C50" s="350"/>
      <c r="D50" s="350"/>
      <c r="E50" s="350"/>
    </row>
    <row r="53" spans="1:5" ht="42"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88" t="s">
        <v>132</v>
      </c>
      <c r="B58" s="89"/>
      <c r="C58" s="90"/>
      <c r="D58" s="89"/>
      <c r="E58" s="89"/>
    </row>
    <row r="59" spans="1:5" ht="15" customHeight="1" x14ac:dyDescent="0.25">
      <c r="A59" s="406" t="s">
        <v>284</v>
      </c>
      <c r="B59" s="405"/>
      <c r="C59" s="405"/>
      <c r="D59" s="405"/>
      <c r="E59" s="407"/>
    </row>
    <row r="60" spans="1:5" ht="29.25" customHeight="1" thickBot="1" x14ac:dyDescent="0.3">
      <c r="A60" s="402" t="s">
        <v>288</v>
      </c>
      <c r="B60" s="403" t="s">
        <v>286</v>
      </c>
      <c r="C60" s="403"/>
      <c r="D60" s="403"/>
      <c r="E60" s="404"/>
    </row>
    <row r="61" spans="1:5" x14ac:dyDescent="0.25">
      <c r="A61" s="139"/>
      <c r="B61" s="123"/>
      <c r="C61" s="124"/>
      <c r="D61" s="123"/>
      <c r="E61" s="123"/>
    </row>
    <row r="62" spans="1:5" ht="15.75" thickBot="1" x14ac:dyDescent="0.3">
      <c r="A62" s="140" t="s">
        <v>133</v>
      </c>
      <c r="B62" s="121"/>
      <c r="C62" s="122"/>
      <c r="D62" s="121"/>
      <c r="E62" s="121"/>
    </row>
    <row r="63" spans="1:5" ht="29.25" customHeight="1" thickBot="1" x14ac:dyDescent="0.3">
      <c r="A63" s="396" t="s">
        <v>274</v>
      </c>
      <c r="B63" s="397"/>
      <c r="C63" s="397"/>
      <c r="D63" s="397"/>
      <c r="E63" s="39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0.45211636443249481</v>
      </c>
      <c r="D66" s="14">
        <f>+'[1]CM.06-DEPRECIACION'!$F$9</f>
        <v>432.63475666264787</v>
      </c>
      <c r="E66" s="15">
        <v>195.60125330945343</v>
      </c>
    </row>
    <row r="67" spans="1:5" x14ac:dyDescent="0.25">
      <c r="A67" s="16" t="str">
        <f>+'[1]CM.06-DEPRECIACION'!$A$10</f>
        <v xml:space="preserve">Impresora </v>
      </c>
      <c r="B67" s="17" t="str">
        <f>+'[1]CM.06-DEPRECIACION'!$C$10</f>
        <v>Unidad</v>
      </c>
      <c r="C67" s="18">
        <f t="shared" si="2"/>
        <v>0.24715386051409399</v>
      </c>
      <c r="D67" s="19">
        <f>+'[1]CM.06-DEPRECIACION'!$F$10</f>
        <v>572.1878112864174</v>
      </c>
      <c r="E67" s="20">
        <v>141.41842649854794</v>
      </c>
    </row>
    <row r="68" spans="1:5" x14ac:dyDescent="0.25">
      <c r="A68" s="16" t="str">
        <f>+'[1]CM.06-DEPRECIACION'!$A$11</f>
        <v>Modulo de Trabajo</v>
      </c>
      <c r="B68" s="17" t="str">
        <f>+'[1]CM.06-DEPRECIACION'!$C$11</f>
        <v>Unidad</v>
      </c>
      <c r="C68" s="18">
        <f t="shared" si="2"/>
        <v>4.0891925047506807E-2</v>
      </c>
      <c r="D68" s="19">
        <f>+'[1]CM.06-DEPRECIACION'!$F$11</f>
        <v>114.19253400000001</v>
      </c>
      <c r="E68" s="20">
        <v>4.6695525413128731</v>
      </c>
    </row>
    <row r="69" spans="1:5" x14ac:dyDescent="0.25">
      <c r="A69" s="16" t="str">
        <f>+'[1]CM.06-DEPRECIACION'!$A$12</f>
        <v xml:space="preserve">Escritorio </v>
      </c>
      <c r="B69" s="17" t="str">
        <f>+'[1]CM.06-DEPRECIACION'!$C$12</f>
        <v>Unidad</v>
      </c>
      <c r="C69" s="18">
        <f t="shared" si="2"/>
        <v>5.9942790600650737E-4</v>
      </c>
      <c r="D69" s="19">
        <f>+'[1]CM.06-DEPRECIACION'!$F$12</f>
        <v>66.359206896551726</v>
      </c>
      <c r="E69" s="20">
        <v>3.9777560434252582E-2</v>
      </c>
    </row>
    <row r="70" spans="1:5" x14ac:dyDescent="0.25">
      <c r="A70" s="16" t="str">
        <f>+'[1]CM.06-DEPRECIACION'!$A$13</f>
        <v>Sillon Giratorio</v>
      </c>
      <c r="B70" s="17" t="str">
        <f>+'[1]CM.06-DEPRECIACION'!$C$13</f>
        <v>Unidad</v>
      </c>
      <c r="C70" s="18">
        <f t="shared" si="2"/>
        <v>4.2790784501699673E-2</v>
      </c>
      <c r="D70" s="19">
        <f>+'[1]CM.06-DEPRECIACION'!$F$13</f>
        <v>52.228571428571435</v>
      </c>
      <c r="E70" s="20">
        <v>2.234901544831629</v>
      </c>
    </row>
    <row r="71" spans="1:5" x14ac:dyDescent="0.25">
      <c r="A71" s="21" t="str">
        <f>+'[1]CM.06-DEPRECIACION'!$A$14</f>
        <v>Armario</v>
      </c>
      <c r="B71" s="22" t="str">
        <f>+'[1]CM.06-DEPRECIACION'!$C$14</f>
        <v>Unidad</v>
      </c>
      <c r="C71" s="23">
        <f t="shared" si="2"/>
        <v>8.3783285285379816E-2</v>
      </c>
      <c r="D71" s="24">
        <f>+'[2]CM.06-DEPRECIACION'!$F$14</f>
        <v>123.04117647058825</v>
      </c>
      <c r="E71" s="25">
        <v>10.308793990084059</v>
      </c>
    </row>
    <row r="72" spans="1:5" x14ac:dyDescent="0.25">
      <c r="A72" s="26"/>
      <c r="B72" s="27"/>
      <c r="C72" s="28" t="s">
        <v>142</v>
      </c>
      <c r="D72" s="29"/>
      <c r="E72" s="30">
        <f>+SUM(E66:E71)</f>
        <v>354.27270544466415</v>
      </c>
    </row>
    <row r="73" spans="1:5" x14ac:dyDescent="0.25">
      <c r="A73" s="26"/>
      <c r="B73" s="27"/>
      <c r="C73" s="31" t="s">
        <v>143</v>
      </c>
      <c r="D73" s="32"/>
      <c r="E73" s="108">
        <v>100</v>
      </c>
    </row>
    <row r="74" spans="1:5" x14ac:dyDescent="0.25">
      <c r="A74" s="26"/>
      <c r="B74" s="27"/>
      <c r="C74" s="33" t="s">
        <v>144</v>
      </c>
      <c r="D74" s="34"/>
      <c r="E74" s="30">
        <f>+E72/E73</f>
        <v>3.5427270544466416</v>
      </c>
    </row>
    <row r="75" spans="1:5" x14ac:dyDescent="0.25">
      <c r="A75" s="1"/>
      <c r="B75" s="1"/>
      <c r="C75" s="1"/>
      <c r="D75" s="1"/>
      <c r="E75" s="1"/>
    </row>
    <row r="76" spans="1:5" x14ac:dyDescent="0.25">
      <c r="A76" s="350" t="s">
        <v>145</v>
      </c>
      <c r="B76" s="350"/>
      <c r="C76" s="350"/>
      <c r="D76" s="350"/>
      <c r="E76" s="350"/>
    </row>
    <row r="79" spans="1:5" ht="42.75"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88" t="s">
        <v>132</v>
      </c>
      <c r="B84" s="89"/>
      <c r="C84" s="90"/>
      <c r="D84" s="89"/>
      <c r="E84" s="89"/>
    </row>
    <row r="85" spans="1:5" ht="22.5" customHeight="1" x14ac:dyDescent="0.25">
      <c r="A85" s="406" t="s">
        <v>284</v>
      </c>
      <c r="B85" s="405"/>
      <c r="C85" s="405"/>
      <c r="D85" s="405"/>
      <c r="E85" s="407"/>
    </row>
    <row r="86" spans="1:5" ht="26.25" customHeight="1" thickBot="1" x14ac:dyDescent="0.3">
      <c r="A86" s="402" t="s">
        <v>289</v>
      </c>
      <c r="B86" s="403" t="s">
        <v>286</v>
      </c>
      <c r="C86" s="403"/>
      <c r="D86" s="403"/>
      <c r="E86" s="404"/>
    </row>
    <row r="87" spans="1:5" x14ac:dyDescent="0.25">
      <c r="A87" s="139"/>
      <c r="B87" s="123"/>
      <c r="C87" s="124"/>
      <c r="D87" s="123"/>
      <c r="E87" s="123"/>
    </row>
    <row r="88" spans="1:5" ht="15.75" thickBot="1" x14ac:dyDescent="0.3">
      <c r="A88" s="140" t="s">
        <v>133</v>
      </c>
      <c r="B88" s="121"/>
      <c r="C88" s="122"/>
      <c r="D88" s="121"/>
      <c r="E88" s="121"/>
    </row>
    <row r="89" spans="1:5" ht="29.25" customHeight="1" thickBot="1" x14ac:dyDescent="0.3">
      <c r="A89" s="396" t="s">
        <v>274</v>
      </c>
      <c r="B89" s="397"/>
      <c r="C89" s="397"/>
      <c r="D89" s="397"/>
      <c r="E89" s="39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2.308835517575655</v>
      </c>
      <c r="D92" s="14">
        <f>+'[1]CM.06-DEPRECIACION'!$F$9</f>
        <v>432.63475666264787</v>
      </c>
      <c r="E92" s="15">
        <v>998.88249232042222</v>
      </c>
    </row>
    <row r="93" spans="1:5" x14ac:dyDescent="0.25">
      <c r="A93" s="16" t="str">
        <f>+'[1]CM.06-DEPRECIACION'!$A$10</f>
        <v xml:space="preserve">Impresora </v>
      </c>
      <c r="B93" s="17" t="str">
        <f>+'[1]CM.06-DEPRECIACION'!$C$10</f>
        <v>Unidad</v>
      </c>
      <c r="C93" s="18">
        <f t="shared" si="3"/>
        <v>1.2599097622285453</v>
      </c>
      <c r="D93" s="19">
        <f>+'[1]CM.06-DEPRECIACION'!$F$10</f>
        <v>572.1878112864174</v>
      </c>
      <c r="E93" s="20">
        <v>720.90500926794186</v>
      </c>
    </row>
    <row r="94" spans="1:5" x14ac:dyDescent="0.25">
      <c r="A94" s="16" t="str">
        <f>+'[1]CM.06-DEPRECIACION'!$A$11</f>
        <v>Modulo de Trabajo</v>
      </c>
      <c r="B94" s="17" t="str">
        <f>+'[1]CM.06-DEPRECIACION'!$C$11</f>
        <v>Unidad</v>
      </c>
      <c r="C94" s="18">
        <f t="shared" si="3"/>
        <v>0.2092704399490054</v>
      </c>
      <c r="D94" s="19">
        <f>+'[1]CM.06-DEPRECIACION'!$F$11</f>
        <v>114.19253400000001</v>
      </c>
      <c r="E94" s="20">
        <v>23.897121829071761</v>
      </c>
    </row>
    <row r="95" spans="1:5" x14ac:dyDescent="0.25">
      <c r="A95" s="16" t="str">
        <f>+'[1]CM.06-DEPRECIACION'!$A$12</f>
        <v xml:space="preserve">Escritorio </v>
      </c>
      <c r="B95" s="17" t="str">
        <f>+'[1]CM.06-DEPRECIACION'!$C$12</f>
        <v>Unidad</v>
      </c>
      <c r="C95" s="18">
        <f t="shared" si="3"/>
        <v>5.9942790600650737E-4</v>
      </c>
      <c r="D95" s="19">
        <f>+'[1]CM.06-DEPRECIACION'!$F$12</f>
        <v>66.359206896551726</v>
      </c>
      <c r="E95" s="20">
        <v>3.9777560434252582E-2</v>
      </c>
    </row>
    <row r="96" spans="1:5" x14ac:dyDescent="0.25">
      <c r="A96" s="16" t="str">
        <f>+'[1]CM.06-DEPRECIACION'!$A$13</f>
        <v>Sillon Giratorio</v>
      </c>
      <c r="B96" s="17" t="str">
        <f>+'[1]CM.06-DEPRECIACION'!$C$13</f>
        <v>Unidad</v>
      </c>
      <c r="C96" s="18">
        <f t="shared" si="3"/>
        <v>0.21158343478744152</v>
      </c>
      <c r="D96" s="19">
        <f>+'[1]CM.06-DEPRECIACION'!$F$13</f>
        <v>52.228571428571435</v>
      </c>
      <c r="E96" s="20">
        <v>11.050700536898376</v>
      </c>
    </row>
    <row r="97" spans="1:5" x14ac:dyDescent="0.25">
      <c r="A97" s="21" t="str">
        <f>+'[1]CM.06-DEPRECIACION'!$A$14</f>
        <v>Armario</v>
      </c>
      <c r="B97" s="22" t="str">
        <f>+'[1]CM.06-DEPRECIACION'!$C$14</f>
        <v>Unidad</v>
      </c>
      <c r="C97" s="23">
        <f t="shared" si="3"/>
        <v>0.42136858585686343</v>
      </c>
      <c r="D97" s="24">
        <f>+'[2]CM.06-DEPRECIACION'!$F$14</f>
        <v>123.04117647058825</v>
      </c>
      <c r="E97" s="25">
        <v>51.845686531576554</v>
      </c>
    </row>
    <row r="98" spans="1:5" x14ac:dyDescent="0.25">
      <c r="A98" s="26"/>
      <c r="B98" s="27"/>
      <c r="C98" s="28" t="s">
        <v>142</v>
      </c>
      <c r="D98" s="29"/>
      <c r="E98" s="30">
        <f>+SUM(E92:E97)</f>
        <v>1806.6207880463451</v>
      </c>
    </row>
    <row r="99" spans="1:5" x14ac:dyDescent="0.25">
      <c r="A99" s="26"/>
      <c r="B99" s="27"/>
      <c r="C99" s="31" t="s">
        <v>143</v>
      </c>
      <c r="D99" s="32"/>
      <c r="E99" s="108">
        <v>100</v>
      </c>
    </row>
    <row r="100" spans="1:5" x14ac:dyDescent="0.25">
      <c r="A100" s="26"/>
      <c r="B100" s="27"/>
      <c r="C100" s="33" t="s">
        <v>144</v>
      </c>
      <c r="D100" s="34"/>
      <c r="E100" s="30">
        <f>+E98/E99</f>
        <v>18.066207880463452</v>
      </c>
    </row>
    <row r="101" spans="1:5" x14ac:dyDescent="0.25">
      <c r="A101" s="1"/>
      <c r="B101" s="1"/>
      <c r="C101" s="1"/>
      <c r="D101" s="1"/>
      <c r="E101" s="1"/>
    </row>
    <row r="102" spans="1:5" x14ac:dyDescent="0.25">
      <c r="A102" s="350" t="s">
        <v>145</v>
      </c>
      <c r="B102" s="350"/>
      <c r="C102" s="350"/>
      <c r="D102" s="350"/>
      <c r="E102" s="350"/>
    </row>
    <row r="105" spans="1:5" ht="43.5"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ht="15.75" thickBot="1" x14ac:dyDescent="0.3">
      <c r="A109" s="88" t="s">
        <v>132</v>
      </c>
      <c r="B109" s="89"/>
      <c r="C109" s="90"/>
      <c r="D109" s="89"/>
      <c r="E109" s="89"/>
    </row>
    <row r="110" spans="1:5" ht="15.75" customHeight="1" x14ac:dyDescent="0.25">
      <c r="A110" s="406" t="s">
        <v>290</v>
      </c>
      <c r="B110" s="405"/>
      <c r="C110" s="405"/>
      <c r="D110" s="405"/>
      <c r="E110" s="407"/>
    </row>
    <row r="111" spans="1:5" ht="15.75" customHeight="1" x14ac:dyDescent="0.25">
      <c r="A111" s="408" t="s">
        <v>291</v>
      </c>
      <c r="B111" s="409"/>
      <c r="C111" s="409"/>
      <c r="D111" s="409"/>
      <c r="E111" s="410"/>
    </row>
    <row r="112" spans="1:5" ht="40.5" customHeight="1" thickBot="1" x14ac:dyDescent="0.3">
      <c r="A112" s="402" t="s">
        <v>285</v>
      </c>
      <c r="B112" s="403" t="s">
        <v>286</v>
      </c>
      <c r="C112" s="403"/>
      <c r="D112" s="403"/>
      <c r="E112" s="404"/>
    </row>
    <row r="113" spans="1:5" x14ac:dyDescent="0.25">
      <c r="A113" s="139"/>
      <c r="B113" s="123"/>
      <c r="C113" s="124"/>
      <c r="D113" s="123"/>
      <c r="E113" s="123"/>
    </row>
    <row r="114" spans="1:5" ht="15.75" thickBot="1" x14ac:dyDescent="0.3">
      <c r="A114" s="140" t="s">
        <v>133</v>
      </c>
      <c r="B114" s="121"/>
      <c r="C114" s="122"/>
      <c r="D114" s="121"/>
      <c r="E114" s="121"/>
    </row>
    <row r="115" spans="1:5" ht="29.25" customHeight="1" thickBot="1" x14ac:dyDescent="0.3">
      <c r="A115" s="396" t="s">
        <v>274</v>
      </c>
      <c r="B115" s="397"/>
      <c r="C115" s="397"/>
      <c r="D115" s="397"/>
      <c r="E115" s="39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4.5211636443249483E-3</v>
      </c>
      <c r="D118" s="14">
        <f>+'[1]CM.06-DEPRECIACION'!$F$9</f>
        <v>432.63475666264787</v>
      </c>
      <c r="E118" s="15">
        <v>1.9560125330945342</v>
      </c>
    </row>
    <row r="119" spans="1:5" x14ac:dyDescent="0.25">
      <c r="A119" s="16" t="str">
        <f>+'[1]CM.06-DEPRECIACION'!$A$10</f>
        <v xml:space="preserve">Impresora </v>
      </c>
      <c r="B119" s="17" t="str">
        <f>+'[1]CM.06-DEPRECIACION'!$C$10</f>
        <v>Unidad</v>
      </c>
      <c r="C119" s="18">
        <f t="shared" si="4"/>
        <v>2.4715386051409401E-3</v>
      </c>
      <c r="D119" s="19">
        <f>+'[1]CM.06-DEPRECIACION'!$F$10</f>
        <v>572.1878112864174</v>
      </c>
      <c r="E119" s="20">
        <v>1.4141842649854794</v>
      </c>
    </row>
    <row r="120" spans="1:5" x14ac:dyDescent="0.25">
      <c r="A120" s="16" t="str">
        <f>+'[1]CM.06-DEPRECIACION'!$A$11</f>
        <v>Modulo de Trabajo</v>
      </c>
      <c r="B120" s="17" t="str">
        <f>+'[1]CM.06-DEPRECIACION'!$C$11</f>
        <v>Unidad</v>
      </c>
      <c r="C120" s="18">
        <f t="shared" si="4"/>
        <v>4.0891925047506803E-4</v>
      </c>
      <c r="D120" s="19">
        <f>+'[1]CM.06-DEPRECIACION'!$F$11</f>
        <v>114.19253400000001</v>
      </c>
      <c r="E120" s="20">
        <v>4.6695525413128727E-2</v>
      </c>
    </row>
    <row r="121" spans="1:5" x14ac:dyDescent="0.25">
      <c r="A121" s="16" t="str">
        <f>+'[1]CM.06-DEPRECIACION'!$A$12</f>
        <v xml:space="preserve">Escritorio </v>
      </c>
      <c r="B121" s="17" t="str">
        <f>+'[1]CM.06-DEPRECIACION'!$C$12</f>
        <v>Unidad</v>
      </c>
      <c r="C121" s="18">
        <f t="shared" si="4"/>
        <v>5.9942790600650735E-6</v>
      </c>
      <c r="D121" s="19">
        <f>+'[1]CM.06-DEPRECIACION'!$F$12</f>
        <v>66.359206896551726</v>
      </c>
      <c r="E121" s="20">
        <v>3.9777560434252584E-4</v>
      </c>
    </row>
    <row r="122" spans="1:5" x14ac:dyDescent="0.25">
      <c r="A122" s="16" t="str">
        <f>+'[1]CM.06-DEPRECIACION'!$A$13</f>
        <v>Sillon Giratorio</v>
      </c>
      <c r="B122" s="17" t="str">
        <f>+'[1]CM.06-DEPRECIACION'!$C$13</f>
        <v>Unidad</v>
      </c>
      <c r="C122" s="18">
        <f t="shared" si="4"/>
        <v>4.279078450169968E-4</v>
      </c>
      <c r="D122" s="19">
        <f>+'[1]CM.06-DEPRECIACION'!$F$13</f>
        <v>52.228571428571435</v>
      </c>
      <c r="E122" s="20">
        <v>2.2349015448316294E-2</v>
      </c>
    </row>
    <row r="123" spans="1:5" x14ac:dyDescent="0.25">
      <c r="A123" s="21" t="str">
        <f>+'[1]CM.06-DEPRECIACION'!$A$14</f>
        <v>Armario</v>
      </c>
      <c r="B123" s="22" t="str">
        <f>+'[1]CM.06-DEPRECIACION'!$C$14</f>
        <v>Unidad</v>
      </c>
      <c r="C123" s="23">
        <f t="shared" si="4"/>
        <v>8.3783285285379838E-4</v>
      </c>
      <c r="D123" s="24">
        <f>+'[2]CM.06-DEPRECIACION'!$F$14</f>
        <v>123.04117647058825</v>
      </c>
      <c r="E123" s="25">
        <v>0.10308793990084061</v>
      </c>
    </row>
    <row r="124" spans="1:5" x14ac:dyDescent="0.25">
      <c r="A124" s="26"/>
      <c r="B124" s="27"/>
      <c r="C124" s="28" t="s">
        <v>142</v>
      </c>
      <c r="D124" s="29"/>
      <c r="E124" s="30">
        <f>+SUM(E118:E123)</f>
        <v>3.5427270544466416</v>
      </c>
    </row>
    <row r="125" spans="1:5" x14ac:dyDescent="0.25">
      <c r="A125" s="26"/>
      <c r="B125" s="27"/>
      <c r="C125" s="31" t="s">
        <v>143</v>
      </c>
      <c r="D125" s="32"/>
      <c r="E125" s="108">
        <v>1</v>
      </c>
    </row>
    <row r="126" spans="1:5" x14ac:dyDescent="0.25">
      <c r="A126" s="26"/>
      <c r="B126" s="27"/>
      <c r="C126" s="33" t="s">
        <v>144</v>
      </c>
      <c r="D126" s="34"/>
      <c r="E126" s="30">
        <f>+E124/E125</f>
        <v>3.5427270544466416</v>
      </c>
    </row>
    <row r="127" spans="1:5" x14ac:dyDescent="0.25">
      <c r="A127" s="1"/>
      <c r="B127" s="1"/>
      <c r="C127" s="1"/>
      <c r="D127" s="1"/>
      <c r="E127" s="1"/>
    </row>
    <row r="128" spans="1:5" x14ac:dyDescent="0.25">
      <c r="A128" s="350" t="s">
        <v>145</v>
      </c>
      <c r="B128" s="350"/>
      <c r="C128" s="350"/>
      <c r="D128" s="350"/>
      <c r="E128" s="350"/>
    </row>
    <row r="131" spans="1:5" ht="41.25" customHeight="1" x14ac:dyDescent="0.25">
      <c r="A131" s="351" t="s">
        <v>129</v>
      </c>
      <c r="B131" s="351"/>
      <c r="C131" s="351"/>
      <c r="D131" s="351"/>
      <c r="E131" s="351"/>
    </row>
    <row r="132" spans="1:5" x14ac:dyDescent="0.25">
      <c r="A132" s="1"/>
      <c r="B132" s="1"/>
      <c r="C132" s="1"/>
      <c r="D132" s="1"/>
      <c r="E132" s="1"/>
    </row>
    <row r="133" spans="1:5" ht="15.75" x14ac:dyDescent="0.25">
      <c r="A133" s="357" t="s">
        <v>130</v>
      </c>
      <c r="B133" s="357"/>
      <c r="C133" s="357"/>
      <c r="D133" s="357"/>
      <c r="E133" s="357"/>
    </row>
    <row r="134" spans="1:5" ht="16.5" thickBot="1" x14ac:dyDescent="0.3">
      <c r="A134" s="352" t="s">
        <v>131</v>
      </c>
      <c r="B134" s="352"/>
      <c r="C134" s="352"/>
      <c r="D134" s="352"/>
      <c r="E134" s="352"/>
    </row>
    <row r="135" spans="1:5" x14ac:dyDescent="0.25">
      <c r="A135" s="411" t="s">
        <v>132</v>
      </c>
      <c r="B135" s="411"/>
      <c r="C135" s="411"/>
      <c r="D135" s="411"/>
      <c r="E135" s="412"/>
    </row>
    <row r="136" spans="1:5" ht="15" customHeight="1" x14ac:dyDescent="0.25">
      <c r="A136" s="408" t="s">
        <v>290</v>
      </c>
      <c r="B136" s="409"/>
      <c r="C136" s="409"/>
      <c r="D136" s="409"/>
      <c r="E136" s="410"/>
    </row>
    <row r="137" spans="1:5" ht="15" customHeight="1" x14ac:dyDescent="0.25">
      <c r="A137" s="408" t="s">
        <v>291</v>
      </c>
      <c r="B137" s="409"/>
      <c r="C137" s="409"/>
      <c r="D137" s="409"/>
      <c r="E137" s="410"/>
    </row>
    <row r="138" spans="1:5" ht="29.25" customHeight="1" thickBot="1" x14ac:dyDescent="0.3">
      <c r="A138" s="402" t="s">
        <v>287</v>
      </c>
      <c r="B138" s="403" t="s">
        <v>286</v>
      </c>
      <c r="C138" s="403"/>
      <c r="D138" s="403"/>
      <c r="E138" s="404"/>
    </row>
    <row r="139" spans="1:5" x14ac:dyDescent="0.25">
      <c r="A139" s="139"/>
      <c r="B139" s="123"/>
      <c r="C139" s="124"/>
      <c r="D139" s="123"/>
      <c r="E139" s="123"/>
    </row>
    <row r="140" spans="1:5" ht="15.75" thickBot="1" x14ac:dyDescent="0.3">
      <c r="A140" s="140" t="s">
        <v>133</v>
      </c>
      <c r="B140" s="121"/>
      <c r="C140" s="122"/>
      <c r="D140" s="121"/>
      <c r="E140" s="121"/>
    </row>
    <row r="141" spans="1:5" ht="23.25" customHeight="1" thickBot="1" x14ac:dyDescent="0.3">
      <c r="A141" s="396" t="s">
        <v>274</v>
      </c>
      <c r="B141" s="397"/>
      <c r="C141" s="397"/>
      <c r="D141" s="397"/>
      <c r="E141" s="398"/>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x14ac:dyDescent="0.25">
      <c r="A144" s="11" t="str">
        <f>+'[1]CM.06-DEPRECIACION'!$A$9</f>
        <v xml:space="preserve">Computadora </v>
      </c>
      <c r="B144" s="12" t="str">
        <f>+'[1]CM.06-DEPRECIACION'!$C$9</f>
        <v>Unidad</v>
      </c>
      <c r="C144" s="13">
        <f t="shared" ref="C144:C149" si="5">E144/D144</f>
        <v>4.5211636443249483E-3</v>
      </c>
      <c r="D144" s="14">
        <f>+'[1]CM.06-DEPRECIACION'!$F$9</f>
        <v>432.63475666264787</v>
      </c>
      <c r="E144" s="15">
        <v>1.9560125330945342</v>
      </c>
    </row>
    <row r="145" spans="1:5" x14ac:dyDescent="0.25">
      <c r="A145" s="16" t="str">
        <f>+'[1]CM.06-DEPRECIACION'!$A$10</f>
        <v xml:space="preserve">Impresora </v>
      </c>
      <c r="B145" s="17" t="str">
        <f>+'[1]CM.06-DEPRECIACION'!$C$10</f>
        <v>Unidad</v>
      </c>
      <c r="C145" s="18">
        <f t="shared" si="5"/>
        <v>2.4715386051409401E-3</v>
      </c>
      <c r="D145" s="19">
        <f>+'[1]CM.06-DEPRECIACION'!$F$10</f>
        <v>572.1878112864174</v>
      </c>
      <c r="E145" s="20">
        <v>1.4141842649854794</v>
      </c>
    </row>
    <row r="146" spans="1:5" x14ac:dyDescent="0.25">
      <c r="A146" s="16" t="str">
        <f>+'[1]CM.06-DEPRECIACION'!$A$11</f>
        <v>Modulo de Trabajo</v>
      </c>
      <c r="B146" s="17" t="str">
        <f>+'[1]CM.06-DEPRECIACION'!$C$11</f>
        <v>Unidad</v>
      </c>
      <c r="C146" s="18">
        <f t="shared" si="5"/>
        <v>4.0891925047506803E-4</v>
      </c>
      <c r="D146" s="19">
        <f>+'[1]CM.06-DEPRECIACION'!$F$11</f>
        <v>114.19253400000001</v>
      </c>
      <c r="E146" s="20">
        <v>4.6695525413128727E-2</v>
      </c>
    </row>
    <row r="147" spans="1:5" x14ac:dyDescent="0.25">
      <c r="A147" s="16" t="str">
        <f>+'[1]CM.06-DEPRECIACION'!$A$12</f>
        <v xml:space="preserve">Escritorio </v>
      </c>
      <c r="B147" s="17" t="str">
        <f>+'[1]CM.06-DEPRECIACION'!$C$12</f>
        <v>Unidad</v>
      </c>
      <c r="C147" s="18">
        <f t="shared" si="5"/>
        <v>5.9942790600650735E-6</v>
      </c>
      <c r="D147" s="19">
        <f>+'[1]CM.06-DEPRECIACION'!$F$12</f>
        <v>66.359206896551726</v>
      </c>
      <c r="E147" s="20">
        <v>3.9777560434252584E-4</v>
      </c>
    </row>
    <row r="148" spans="1:5" x14ac:dyDescent="0.25">
      <c r="A148" s="16" t="str">
        <f>+'[1]CM.06-DEPRECIACION'!$A$13</f>
        <v>Sillon Giratorio</v>
      </c>
      <c r="B148" s="17" t="str">
        <f>+'[1]CM.06-DEPRECIACION'!$C$13</f>
        <v>Unidad</v>
      </c>
      <c r="C148" s="18">
        <f t="shared" si="5"/>
        <v>4.279078450169968E-4</v>
      </c>
      <c r="D148" s="19">
        <f>+'[1]CM.06-DEPRECIACION'!$F$13</f>
        <v>52.228571428571435</v>
      </c>
      <c r="E148" s="20">
        <v>2.2349015448316294E-2</v>
      </c>
    </row>
    <row r="149" spans="1:5" x14ac:dyDescent="0.25">
      <c r="A149" s="21" t="str">
        <f>+'[1]CM.06-DEPRECIACION'!$A$14</f>
        <v>Armario</v>
      </c>
      <c r="B149" s="22" t="str">
        <f>+'[1]CM.06-DEPRECIACION'!$C$14</f>
        <v>Unidad</v>
      </c>
      <c r="C149" s="23">
        <f t="shared" si="5"/>
        <v>8.3783285285379838E-4</v>
      </c>
      <c r="D149" s="24">
        <f>+'[2]CM.06-DEPRECIACION'!$F$14</f>
        <v>123.04117647058825</v>
      </c>
      <c r="E149" s="25">
        <v>0.10308793990084061</v>
      </c>
    </row>
    <row r="150" spans="1:5" x14ac:dyDescent="0.25">
      <c r="A150" s="26"/>
      <c r="B150" s="27"/>
      <c r="C150" s="28" t="s">
        <v>142</v>
      </c>
      <c r="D150" s="29"/>
      <c r="E150" s="30">
        <f>+SUM(E144:E149)</f>
        <v>3.5427270544466416</v>
      </c>
    </row>
    <row r="151" spans="1:5" x14ac:dyDescent="0.25">
      <c r="A151" s="26"/>
      <c r="B151" s="27"/>
      <c r="C151" s="31" t="s">
        <v>143</v>
      </c>
      <c r="D151" s="32"/>
      <c r="E151" s="108">
        <v>1</v>
      </c>
    </row>
    <row r="152" spans="1:5" x14ac:dyDescent="0.25">
      <c r="A152" s="26"/>
      <c r="B152" s="27"/>
      <c r="C152" s="33" t="s">
        <v>144</v>
      </c>
      <c r="D152" s="34"/>
      <c r="E152" s="30">
        <f>+E150/E151</f>
        <v>3.5427270544466416</v>
      </c>
    </row>
    <row r="153" spans="1:5" x14ac:dyDescent="0.25">
      <c r="A153" s="1"/>
      <c r="B153" s="1"/>
      <c r="C153" s="1"/>
      <c r="D153" s="1"/>
      <c r="E153" s="1"/>
    </row>
    <row r="154" spans="1:5" x14ac:dyDescent="0.25">
      <c r="A154" s="350" t="s">
        <v>145</v>
      </c>
      <c r="B154" s="350"/>
      <c r="C154" s="350"/>
      <c r="D154" s="350"/>
      <c r="E154" s="350"/>
    </row>
    <row r="157" spans="1:5" ht="52.5" customHeight="1" x14ac:dyDescent="0.25">
      <c r="A157" s="351" t="s">
        <v>129</v>
      </c>
      <c r="B157" s="351"/>
      <c r="C157" s="351"/>
      <c r="D157" s="351"/>
      <c r="E157" s="351"/>
    </row>
    <row r="158" spans="1:5" x14ac:dyDescent="0.25">
      <c r="A158" s="1"/>
      <c r="B158" s="1"/>
      <c r="C158" s="1"/>
      <c r="D158" s="1"/>
      <c r="E158" s="1"/>
    </row>
    <row r="159" spans="1:5" ht="15.75" x14ac:dyDescent="0.25">
      <c r="A159" s="357" t="s">
        <v>130</v>
      </c>
      <c r="B159" s="357"/>
      <c r="C159" s="357"/>
      <c r="D159" s="357"/>
      <c r="E159" s="357"/>
    </row>
    <row r="160" spans="1:5" ht="15.75" x14ac:dyDescent="0.25">
      <c r="A160" s="352" t="s">
        <v>131</v>
      </c>
      <c r="B160" s="352"/>
      <c r="C160" s="352"/>
      <c r="D160" s="352"/>
      <c r="E160" s="352"/>
    </row>
    <row r="161" spans="1:5" ht="15.75" thickBot="1" x14ac:dyDescent="0.3">
      <c r="A161" s="88" t="s">
        <v>132</v>
      </c>
      <c r="B161" s="89"/>
      <c r="C161" s="90"/>
      <c r="D161" s="89"/>
      <c r="E161" s="89"/>
    </row>
    <row r="162" spans="1:5" ht="15" customHeight="1" x14ac:dyDescent="0.25">
      <c r="A162" s="406" t="s">
        <v>290</v>
      </c>
      <c r="B162" s="405"/>
      <c r="C162" s="405"/>
      <c r="D162" s="405"/>
      <c r="E162" s="407"/>
    </row>
    <row r="163" spans="1:5" ht="15" customHeight="1" x14ac:dyDescent="0.25">
      <c r="A163" s="408" t="s">
        <v>291</v>
      </c>
      <c r="B163" s="409"/>
      <c r="C163" s="409"/>
      <c r="D163" s="409"/>
      <c r="E163" s="410"/>
    </row>
    <row r="164" spans="1:5" ht="44.25" customHeight="1" thickBot="1" x14ac:dyDescent="0.3">
      <c r="A164" s="402" t="s">
        <v>288</v>
      </c>
      <c r="B164" s="403" t="s">
        <v>286</v>
      </c>
      <c r="C164" s="403"/>
      <c r="D164" s="403"/>
      <c r="E164" s="404"/>
    </row>
    <row r="165" spans="1:5" x14ac:dyDescent="0.25">
      <c r="A165" s="139"/>
      <c r="B165" s="123"/>
      <c r="C165" s="124"/>
      <c r="D165" s="123"/>
      <c r="E165" s="123"/>
    </row>
    <row r="166" spans="1:5" ht="15.75" thickBot="1" x14ac:dyDescent="0.3">
      <c r="A166" s="140" t="s">
        <v>133</v>
      </c>
      <c r="B166" s="121"/>
      <c r="C166" s="122"/>
      <c r="D166" s="121"/>
      <c r="E166" s="121"/>
    </row>
    <row r="167" spans="1:5" ht="24.75" customHeight="1" thickBot="1" x14ac:dyDescent="0.3">
      <c r="A167" s="396" t="s">
        <v>274</v>
      </c>
      <c r="B167" s="397"/>
      <c r="C167" s="397"/>
      <c r="D167" s="397"/>
      <c r="E167" s="398"/>
    </row>
    <row r="168" spans="1:5" ht="45.75" customHeight="1" x14ac:dyDescent="0.25">
      <c r="A168" s="9" t="s">
        <v>134</v>
      </c>
      <c r="B168" s="9" t="s">
        <v>135</v>
      </c>
      <c r="C168" s="9" t="s">
        <v>136</v>
      </c>
      <c r="D168" s="9" t="s">
        <v>137</v>
      </c>
      <c r="E168" s="9" t="s">
        <v>138</v>
      </c>
    </row>
    <row r="169" spans="1:5" ht="19.5" customHeight="1" x14ac:dyDescent="0.25">
      <c r="A169" s="10"/>
      <c r="B169" s="10"/>
      <c r="C169" s="10" t="s">
        <v>139</v>
      </c>
      <c r="D169" s="10" t="s">
        <v>140</v>
      </c>
      <c r="E169" s="10" t="s">
        <v>141</v>
      </c>
    </row>
    <row r="170" spans="1:5" x14ac:dyDescent="0.25">
      <c r="A170" s="11" t="str">
        <f>+'[1]CM.06-DEPRECIACION'!$A$9</f>
        <v xml:space="preserve">Computadora </v>
      </c>
      <c r="B170" s="12" t="str">
        <f>+'[1]CM.06-DEPRECIACION'!$C$9</f>
        <v>Unidad</v>
      </c>
      <c r="C170" s="13">
        <f t="shared" ref="C170:C175" si="6">E170/D170</f>
        <v>4.5211636443249483E-3</v>
      </c>
      <c r="D170" s="14">
        <f>+'[1]CM.06-DEPRECIACION'!$F$9</f>
        <v>432.63475666264787</v>
      </c>
      <c r="E170" s="15">
        <v>1.9560125330945342</v>
      </c>
    </row>
    <row r="171" spans="1:5" x14ac:dyDescent="0.25">
      <c r="A171" s="16" t="str">
        <f>+'[1]CM.06-DEPRECIACION'!$A$10</f>
        <v xml:space="preserve">Impresora </v>
      </c>
      <c r="B171" s="17" t="str">
        <f>+'[1]CM.06-DEPRECIACION'!$C$10</f>
        <v>Unidad</v>
      </c>
      <c r="C171" s="18">
        <f t="shared" si="6"/>
        <v>2.4715386051409401E-3</v>
      </c>
      <c r="D171" s="19">
        <f>+'[1]CM.06-DEPRECIACION'!$F$10</f>
        <v>572.1878112864174</v>
      </c>
      <c r="E171" s="20">
        <v>1.4141842649854794</v>
      </c>
    </row>
    <row r="172" spans="1:5" x14ac:dyDescent="0.25">
      <c r="A172" s="16" t="str">
        <f>+'[1]CM.06-DEPRECIACION'!$A$11</f>
        <v>Modulo de Trabajo</v>
      </c>
      <c r="B172" s="17" t="str">
        <f>+'[1]CM.06-DEPRECIACION'!$C$11</f>
        <v>Unidad</v>
      </c>
      <c r="C172" s="18">
        <f t="shared" si="6"/>
        <v>4.0891925047506803E-4</v>
      </c>
      <c r="D172" s="19">
        <f>+'[1]CM.06-DEPRECIACION'!$F$11</f>
        <v>114.19253400000001</v>
      </c>
      <c r="E172" s="20">
        <v>4.6695525413128727E-2</v>
      </c>
    </row>
    <row r="173" spans="1:5" x14ac:dyDescent="0.25">
      <c r="A173" s="16" t="str">
        <f>+'[1]CM.06-DEPRECIACION'!$A$12</f>
        <v xml:space="preserve">Escritorio </v>
      </c>
      <c r="B173" s="17" t="str">
        <f>+'[1]CM.06-DEPRECIACION'!$C$12</f>
        <v>Unidad</v>
      </c>
      <c r="C173" s="18">
        <f t="shared" si="6"/>
        <v>5.9942790600650735E-6</v>
      </c>
      <c r="D173" s="19">
        <f>+'[1]CM.06-DEPRECIACION'!$F$12</f>
        <v>66.359206896551726</v>
      </c>
      <c r="E173" s="20">
        <v>3.9777560434252584E-4</v>
      </c>
    </row>
    <row r="174" spans="1:5" x14ac:dyDescent="0.25">
      <c r="A174" s="16" t="str">
        <f>+'[1]CM.06-DEPRECIACION'!$A$13</f>
        <v>Sillon Giratorio</v>
      </c>
      <c r="B174" s="17" t="str">
        <f>+'[1]CM.06-DEPRECIACION'!$C$13</f>
        <v>Unidad</v>
      </c>
      <c r="C174" s="18">
        <f t="shared" si="6"/>
        <v>4.279078450169968E-4</v>
      </c>
      <c r="D174" s="19">
        <f>+'[1]CM.06-DEPRECIACION'!$F$13</f>
        <v>52.228571428571435</v>
      </c>
      <c r="E174" s="20">
        <v>2.2349015448316294E-2</v>
      </c>
    </row>
    <row r="175" spans="1:5" x14ac:dyDescent="0.25">
      <c r="A175" s="21" t="str">
        <f>+'[1]CM.06-DEPRECIACION'!$A$14</f>
        <v>Armario</v>
      </c>
      <c r="B175" s="22" t="str">
        <f>+'[1]CM.06-DEPRECIACION'!$C$14</f>
        <v>Unidad</v>
      </c>
      <c r="C175" s="23">
        <f t="shared" si="6"/>
        <v>8.3783285285379838E-4</v>
      </c>
      <c r="D175" s="24">
        <f>+'[2]CM.06-DEPRECIACION'!$F$14</f>
        <v>123.04117647058825</v>
      </c>
      <c r="E175" s="25">
        <v>0.10308793990084061</v>
      </c>
    </row>
    <row r="176" spans="1:5" x14ac:dyDescent="0.25">
      <c r="A176" s="26"/>
      <c r="B176" s="27"/>
      <c r="C176" s="28" t="s">
        <v>142</v>
      </c>
      <c r="D176" s="29"/>
      <c r="E176" s="30">
        <f>+SUM(E170:E175)</f>
        <v>3.5427270544466416</v>
      </c>
    </row>
    <row r="177" spans="1:5" x14ac:dyDescent="0.25">
      <c r="A177" s="26"/>
      <c r="B177" s="27"/>
      <c r="C177" s="31" t="s">
        <v>143</v>
      </c>
      <c r="D177" s="32"/>
      <c r="E177" s="108">
        <v>1</v>
      </c>
    </row>
    <row r="178" spans="1:5" x14ac:dyDescent="0.25">
      <c r="A178" s="26"/>
      <c r="B178" s="27"/>
      <c r="C178" s="33" t="s">
        <v>144</v>
      </c>
      <c r="D178" s="34"/>
      <c r="E178" s="30">
        <f>+E176/E177</f>
        <v>3.5427270544466416</v>
      </c>
    </row>
    <row r="179" spans="1:5" x14ac:dyDescent="0.25">
      <c r="A179" s="1"/>
      <c r="B179" s="1"/>
      <c r="C179" s="1"/>
      <c r="D179" s="1"/>
      <c r="E179" s="1"/>
    </row>
    <row r="180" spans="1:5" x14ac:dyDescent="0.25">
      <c r="A180" s="350" t="s">
        <v>145</v>
      </c>
      <c r="B180" s="350"/>
      <c r="C180" s="350"/>
      <c r="D180" s="350"/>
      <c r="E180" s="350"/>
    </row>
    <row r="183" spans="1:5" ht="51" customHeight="1" x14ac:dyDescent="0.25">
      <c r="A183" s="351" t="s">
        <v>129</v>
      </c>
      <c r="B183" s="351"/>
      <c r="C183" s="351"/>
      <c r="D183" s="351"/>
      <c r="E183" s="351"/>
    </row>
    <row r="184" spans="1:5" x14ac:dyDescent="0.25">
      <c r="A184" s="1"/>
      <c r="B184" s="1"/>
      <c r="C184" s="1"/>
      <c r="D184" s="1"/>
      <c r="E184" s="1"/>
    </row>
    <row r="185" spans="1:5" ht="15.75" x14ac:dyDescent="0.25">
      <c r="A185" s="357" t="s">
        <v>130</v>
      </c>
      <c r="B185" s="357"/>
      <c r="C185" s="357"/>
      <c r="D185" s="357"/>
      <c r="E185" s="357"/>
    </row>
    <row r="186" spans="1:5" ht="15.75" x14ac:dyDescent="0.25">
      <c r="A186" s="352" t="s">
        <v>131</v>
      </c>
      <c r="B186" s="352"/>
      <c r="C186" s="352"/>
      <c r="D186" s="352"/>
      <c r="E186" s="352"/>
    </row>
    <row r="187" spans="1:5" ht="15.75" thickBot="1" x14ac:dyDescent="0.3">
      <c r="A187" s="88" t="s">
        <v>132</v>
      </c>
      <c r="B187" s="89"/>
      <c r="C187" s="90"/>
      <c r="D187" s="89"/>
      <c r="E187" s="89"/>
    </row>
    <row r="188" spans="1:5" ht="15" customHeight="1" x14ac:dyDescent="0.25">
      <c r="A188" s="406" t="s">
        <v>290</v>
      </c>
      <c r="B188" s="405"/>
      <c r="C188" s="405"/>
      <c r="D188" s="405"/>
      <c r="E188" s="407"/>
    </row>
    <row r="189" spans="1:5" ht="15" customHeight="1" x14ac:dyDescent="0.25">
      <c r="A189" s="408" t="s">
        <v>291</v>
      </c>
      <c r="B189" s="409"/>
      <c r="C189" s="409"/>
      <c r="D189" s="409"/>
      <c r="E189" s="410"/>
    </row>
    <row r="190" spans="1:5" ht="32.25" customHeight="1" thickBot="1" x14ac:dyDescent="0.3">
      <c r="A190" s="402" t="s">
        <v>289</v>
      </c>
      <c r="B190" s="403" t="s">
        <v>286</v>
      </c>
      <c r="C190" s="403"/>
      <c r="D190" s="403"/>
      <c r="E190" s="404"/>
    </row>
    <row r="191" spans="1:5" x14ac:dyDescent="0.25">
      <c r="A191" s="139"/>
      <c r="B191" s="123"/>
      <c r="C191" s="124"/>
      <c r="D191" s="123"/>
      <c r="E191" s="123"/>
    </row>
    <row r="192" spans="1:5" ht="15.75" thickBot="1" x14ac:dyDescent="0.3">
      <c r="A192" s="140" t="s">
        <v>133</v>
      </c>
      <c r="B192" s="121"/>
      <c r="C192" s="122"/>
      <c r="D192" s="121"/>
      <c r="E192" s="121"/>
    </row>
    <row r="193" spans="1:5" ht="28.5" customHeight="1" thickBot="1" x14ac:dyDescent="0.3">
      <c r="A193" s="396" t="s">
        <v>274</v>
      </c>
      <c r="B193" s="397"/>
      <c r="C193" s="397"/>
      <c r="D193" s="397"/>
      <c r="E193" s="398"/>
    </row>
    <row r="194" spans="1:5" ht="45.75" customHeight="1" x14ac:dyDescent="0.25">
      <c r="A194" s="9" t="s">
        <v>134</v>
      </c>
      <c r="B194" s="9" t="s">
        <v>135</v>
      </c>
      <c r="C194" s="9" t="s">
        <v>136</v>
      </c>
      <c r="D194" s="9" t="s">
        <v>137</v>
      </c>
      <c r="E194" s="9" t="s">
        <v>138</v>
      </c>
    </row>
    <row r="195" spans="1:5" ht="19.5" customHeight="1" x14ac:dyDescent="0.25">
      <c r="A195" s="10"/>
      <c r="B195" s="10"/>
      <c r="C195" s="10" t="s">
        <v>139</v>
      </c>
      <c r="D195" s="10" t="s">
        <v>140</v>
      </c>
      <c r="E195" s="10" t="s">
        <v>141</v>
      </c>
    </row>
    <row r="196" spans="1:5" x14ac:dyDescent="0.25">
      <c r="A196" s="11" t="str">
        <f>+'[1]CM.06-DEPRECIACION'!$A$9</f>
        <v xml:space="preserve">Computadora </v>
      </c>
      <c r="B196" s="12" t="str">
        <f>+'[1]CM.06-DEPRECIACION'!$C$9</f>
        <v>Unidad</v>
      </c>
      <c r="C196" s="13">
        <f t="shared" ref="C196:C201" si="7">E196/D196</f>
        <v>2.3088355175756546E-2</v>
      </c>
      <c r="D196" s="14">
        <f>+'[1]CM.06-DEPRECIACION'!$F$9</f>
        <v>432.63475666264787</v>
      </c>
      <c r="E196" s="15">
        <v>9.9888249232042199</v>
      </c>
    </row>
    <row r="197" spans="1:5" x14ac:dyDescent="0.25">
      <c r="A197" s="16" t="str">
        <f>+'[1]CM.06-DEPRECIACION'!$A$10</f>
        <v xml:space="preserve">Impresora </v>
      </c>
      <c r="B197" s="17" t="str">
        <f>+'[1]CM.06-DEPRECIACION'!$C$10</f>
        <v>Unidad</v>
      </c>
      <c r="C197" s="18">
        <f t="shared" si="7"/>
        <v>1.2599097622285452E-2</v>
      </c>
      <c r="D197" s="19">
        <f>+'[1]CM.06-DEPRECIACION'!$F$10</f>
        <v>572.1878112864174</v>
      </c>
      <c r="E197" s="20">
        <v>7.2090500926794183</v>
      </c>
    </row>
    <row r="198" spans="1:5" x14ac:dyDescent="0.25">
      <c r="A198" s="16" t="str">
        <f>+'[1]CM.06-DEPRECIACION'!$A$11</f>
        <v>Modulo de Trabajo</v>
      </c>
      <c r="B198" s="17" t="str">
        <f>+'[1]CM.06-DEPRECIACION'!$C$11</f>
        <v>Unidad</v>
      </c>
      <c r="C198" s="18">
        <f t="shared" si="7"/>
        <v>2.0927043994900538E-3</v>
      </c>
      <c r="D198" s="19">
        <f>+'[1]CM.06-DEPRECIACION'!$F$11</f>
        <v>114.19253400000001</v>
      </c>
      <c r="E198" s="20">
        <v>0.23897121829071757</v>
      </c>
    </row>
    <row r="199" spans="1:5" x14ac:dyDescent="0.25">
      <c r="A199" s="16" t="str">
        <f>+'[1]CM.06-DEPRECIACION'!$A$12</f>
        <v xml:space="preserve">Escritorio </v>
      </c>
      <c r="B199" s="17" t="str">
        <f>+'[1]CM.06-DEPRECIACION'!$C$12</f>
        <v>Unidad</v>
      </c>
      <c r="C199" s="18">
        <f t="shared" si="7"/>
        <v>5.9942790600650735E-6</v>
      </c>
      <c r="D199" s="19">
        <f>+'[1]CM.06-DEPRECIACION'!$F$12</f>
        <v>66.359206896551726</v>
      </c>
      <c r="E199" s="20">
        <v>3.9777560434252584E-4</v>
      </c>
    </row>
    <row r="200" spans="1:5" x14ac:dyDescent="0.25">
      <c r="A200" s="16" t="str">
        <f>+'[1]CM.06-DEPRECIACION'!$A$13</f>
        <v>Sillon Giratorio</v>
      </c>
      <c r="B200" s="17" t="str">
        <f>+'[1]CM.06-DEPRECIACION'!$C$13</f>
        <v>Unidad</v>
      </c>
      <c r="C200" s="18">
        <f t="shared" si="7"/>
        <v>2.1158343478744151E-3</v>
      </c>
      <c r="D200" s="19">
        <f>+'[1]CM.06-DEPRECIACION'!$F$13</f>
        <v>52.228571428571435</v>
      </c>
      <c r="E200" s="20">
        <v>0.11050700536898375</v>
      </c>
    </row>
    <row r="201" spans="1:5" x14ac:dyDescent="0.25">
      <c r="A201" s="21" t="str">
        <f>+'[1]CM.06-DEPRECIACION'!$A$14</f>
        <v>Armario</v>
      </c>
      <c r="B201" s="22" t="str">
        <f>+'[1]CM.06-DEPRECIACION'!$C$14</f>
        <v>Unidad</v>
      </c>
      <c r="C201" s="23">
        <f t="shared" si="7"/>
        <v>4.2136858585686346E-3</v>
      </c>
      <c r="D201" s="24">
        <f>+'[2]CM.06-DEPRECIACION'!$F$14</f>
        <v>123.04117647058825</v>
      </c>
      <c r="E201" s="25">
        <v>0.51845686531576551</v>
      </c>
    </row>
    <row r="202" spans="1:5" x14ac:dyDescent="0.25">
      <c r="A202" s="26"/>
      <c r="B202" s="27"/>
      <c r="C202" s="28" t="s">
        <v>142</v>
      </c>
      <c r="D202" s="29"/>
      <c r="E202" s="30">
        <f>+SUM(E196:E201)</f>
        <v>18.066207880463448</v>
      </c>
    </row>
    <row r="203" spans="1:5" x14ac:dyDescent="0.25">
      <c r="A203" s="26"/>
      <c r="B203" s="27"/>
      <c r="C203" s="31" t="s">
        <v>143</v>
      </c>
      <c r="D203" s="32"/>
      <c r="E203" s="108">
        <v>1</v>
      </c>
    </row>
    <row r="204" spans="1:5" x14ac:dyDescent="0.25">
      <c r="A204" s="26"/>
      <c r="B204" s="27"/>
      <c r="C204" s="33" t="s">
        <v>144</v>
      </c>
      <c r="D204" s="34"/>
      <c r="E204" s="30">
        <f>+E202/E203</f>
        <v>18.066207880463448</v>
      </c>
    </row>
    <row r="205" spans="1:5" x14ac:dyDescent="0.25">
      <c r="A205" s="1"/>
      <c r="B205" s="1"/>
      <c r="C205" s="1"/>
      <c r="D205" s="1"/>
      <c r="E205" s="1"/>
    </row>
    <row r="206" spans="1:5" x14ac:dyDescent="0.25">
      <c r="A206" s="350" t="s">
        <v>145</v>
      </c>
      <c r="B206" s="350"/>
      <c r="C206" s="350"/>
      <c r="D206" s="350"/>
      <c r="E206" s="350"/>
    </row>
    <row r="209" spans="1:5" ht="51" customHeight="1" x14ac:dyDescent="0.25">
      <c r="A209" s="351" t="s">
        <v>129</v>
      </c>
      <c r="B209" s="351"/>
      <c r="C209" s="351"/>
      <c r="D209" s="351"/>
      <c r="E209" s="351"/>
    </row>
    <row r="210" spans="1:5" x14ac:dyDescent="0.25">
      <c r="A210" s="1"/>
      <c r="B210" s="1"/>
      <c r="C210" s="1"/>
      <c r="D210" s="1"/>
      <c r="E210" s="1"/>
    </row>
    <row r="211" spans="1:5" ht="15.75" x14ac:dyDescent="0.25">
      <c r="A211" s="357" t="s">
        <v>130</v>
      </c>
      <c r="B211" s="357"/>
      <c r="C211" s="357"/>
      <c r="D211" s="357"/>
      <c r="E211" s="357"/>
    </row>
    <row r="212" spans="1:5" ht="15.75" x14ac:dyDescent="0.25">
      <c r="A212" s="352" t="s">
        <v>131</v>
      </c>
      <c r="B212" s="352"/>
      <c r="C212" s="352"/>
      <c r="D212" s="352"/>
      <c r="E212" s="352"/>
    </row>
    <row r="213" spans="1:5" ht="15.75" thickBot="1" x14ac:dyDescent="0.3">
      <c r="A213" s="88" t="s">
        <v>132</v>
      </c>
      <c r="B213" s="89"/>
      <c r="C213" s="90"/>
      <c r="D213" s="89"/>
      <c r="E213" s="89"/>
    </row>
    <row r="214" spans="1:5" ht="15.75" customHeight="1" x14ac:dyDescent="0.25">
      <c r="A214" s="406" t="s">
        <v>290</v>
      </c>
      <c r="B214" s="405"/>
      <c r="C214" s="405"/>
      <c r="D214" s="405"/>
      <c r="E214" s="407"/>
    </row>
    <row r="215" spans="1:5" ht="15.75" customHeight="1" x14ac:dyDescent="0.25">
      <c r="A215" s="408" t="s">
        <v>292</v>
      </c>
      <c r="B215" s="409"/>
      <c r="C215" s="409"/>
      <c r="D215" s="409"/>
      <c r="E215" s="410"/>
    </row>
    <row r="216" spans="1:5" ht="45.75" customHeight="1" thickBot="1" x14ac:dyDescent="0.3">
      <c r="A216" s="402" t="s">
        <v>285</v>
      </c>
      <c r="B216" s="403" t="s">
        <v>286</v>
      </c>
      <c r="C216" s="403"/>
      <c r="D216" s="403"/>
      <c r="E216" s="404"/>
    </row>
    <row r="217" spans="1:5" x14ac:dyDescent="0.25">
      <c r="A217" s="139"/>
      <c r="B217" s="123"/>
      <c r="C217" s="124"/>
      <c r="D217" s="123"/>
      <c r="E217" s="123"/>
    </row>
    <row r="218" spans="1:5" ht="15.75" thickBot="1" x14ac:dyDescent="0.3">
      <c r="A218" s="140" t="s">
        <v>133</v>
      </c>
      <c r="B218" s="121"/>
      <c r="C218" s="122"/>
      <c r="D218" s="121"/>
      <c r="E218" s="121"/>
    </row>
    <row r="219" spans="1:5" ht="27.75" customHeight="1" thickBot="1" x14ac:dyDescent="0.3">
      <c r="A219" s="396" t="s">
        <v>274</v>
      </c>
      <c r="B219" s="397"/>
      <c r="C219" s="397"/>
      <c r="D219" s="397"/>
      <c r="E219" s="398"/>
    </row>
    <row r="220" spans="1:5" ht="45.75" customHeight="1" x14ac:dyDescent="0.25">
      <c r="A220" s="9" t="s">
        <v>134</v>
      </c>
      <c r="B220" s="9" t="s">
        <v>135</v>
      </c>
      <c r="C220" s="9" t="s">
        <v>136</v>
      </c>
      <c r="D220" s="9" t="s">
        <v>137</v>
      </c>
      <c r="E220" s="9" t="s">
        <v>138</v>
      </c>
    </row>
    <row r="221" spans="1:5" ht="19.5" customHeight="1" x14ac:dyDescent="0.25">
      <c r="A221" s="10"/>
      <c r="B221" s="10"/>
      <c r="C221" s="10" t="s">
        <v>139</v>
      </c>
      <c r="D221" s="10" t="s">
        <v>140</v>
      </c>
      <c r="E221" s="10" t="s">
        <v>141</v>
      </c>
    </row>
    <row r="222" spans="1:5" x14ac:dyDescent="0.25">
      <c r="A222" s="11" t="str">
        <f>+'[1]CM.06-DEPRECIACION'!$A$9</f>
        <v xml:space="preserve">Computadora </v>
      </c>
      <c r="B222" s="12" t="str">
        <f>+'[1]CM.06-DEPRECIACION'!$C$9</f>
        <v>Unidad</v>
      </c>
      <c r="C222" s="13">
        <f t="shared" ref="C222:C227" si="8">E222/D222</f>
        <v>4.5211636443249483E-3</v>
      </c>
      <c r="D222" s="14">
        <f>+'[1]CM.06-DEPRECIACION'!$F$9</f>
        <v>432.63475666264787</v>
      </c>
      <c r="E222" s="15">
        <v>1.9560125330945342</v>
      </c>
    </row>
    <row r="223" spans="1:5" x14ac:dyDescent="0.25">
      <c r="A223" s="16" t="str">
        <f>+'[1]CM.06-DEPRECIACION'!$A$10</f>
        <v xml:space="preserve">Impresora </v>
      </c>
      <c r="B223" s="17" t="str">
        <f>+'[1]CM.06-DEPRECIACION'!$C$10</f>
        <v>Unidad</v>
      </c>
      <c r="C223" s="18">
        <f t="shared" si="8"/>
        <v>2.4715386051409401E-3</v>
      </c>
      <c r="D223" s="19">
        <f>+'[1]CM.06-DEPRECIACION'!$F$10</f>
        <v>572.1878112864174</v>
      </c>
      <c r="E223" s="20">
        <v>1.4141842649854794</v>
      </c>
    </row>
    <row r="224" spans="1:5" x14ac:dyDescent="0.25">
      <c r="A224" s="16" t="str">
        <f>+'[1]CM.06-DEPRECIACION'!$A$11</f>
        <v>Modulo de Trabajo</v>
      </c>
      <c r="B224" s="17" t="str">
        <f>+'[1]CM.06-DEPRECIACION'!$C$11</f>
        <v>Unidad</v>
      </c>
      <c r="C224" s="18">
        <f t="shared" si="8"/>
        <v>4.0891925047506803E-4</v>
      </c>
      <c r="D224" s="19">
        <f>+'[1]CM.06-DEPRECIACION'!$F$11</f>
        <v>114.19253400000001</v>
      </c>
      <c r="E224" s="20">
        <v>4.6695525413128727E-2</v>
      </c>
    </row>
    <row r="225" spans="1:5" x14ac:dyDescent="0.25">
      <c r="A225" s="16" t="str">
        <f>+'[1]CM.06-DEPRECIACION'!$A$12</f>
        <v xml:space="preserve">Escritorio </v>
      </c>
      <c r="B225" s="17" t="str">
        <f>+'[1]CM.06-DEPRECIACION'!$C$12</f>
        <v>Unidad</v>
      </c>
      <c r="C225" s="18">
        <f t="shared" si="8"/>
        <v>5.9942790600650735E-6</v>
      </c>
      <c r="D225" s="19">
        <f>+'[1]CM.06-DEPRECIACION'!$F$12</f>
        <v>66.359206896551726</v>
      </c>
      <c r="E225" s="20">
        <v>3.9777560434252584E-4</v>
      </c>
    </row>
    <row r="226" spans="1:5" x14ac:dyDescent="0.25">
      <c r="A226" s="16" t="str">
        <f>+'[1]CM.06-DEPRECIACION'!$A$13</f>
        <v>Sillon Giratorio</v>
      </c>
      <c r="B226" s="17" t="str">
        <f>+'[1]CM.06-DEPRECIACION'!$C$13</f>
        <v>Unidad</v>
      </c>
      <c r="C226" s="18">
        <f t="shared" si="8"/>
        <v>4.279078450169968E-4</v>
      </c>
      <c r="D226" s="19">
        <f>+'[1]CM.06-DEPRECIACION'!$F$13</f>
        <v>52.228571428571435</v>
      </c>
      <c r="E226" s="20">
        <v>2.2349015448316294E-2</v>
      </c>
    </row>
    <row r="227" spans="1:5" x14ac:dyDescent="0.25">
      <c r="A227" s="21" t="str">
        <f>+'[1]CM.06-DEPRECIACION'!$A$14</f>
        <v>Armario</v>
      </c>
      <c r="B227" s="22" t="str">
        <f>+'[1]CM.06-DEPRECIACION'!$C$14</f>
        <v>Unidad</v>
      </c>
      <c r="C227" s="23">
        <f t="shared" si="8"/>
        <v>8.3783285285379838E-4</v>
      </c>
      <c r="D227" s="24">
        <f>+'[2]CM.06-DEPRECIACION'!$F$14</f>
        <v>123.04117647058825</v>
      </c>
      <c r="E227" s="25">
        <v>0.10308793990084061</v>
      </c>
    </row>
    <row r="228" spans="1:5" x14ac:dyDescent="0.25">
      <c r="A228" s="26"/>
      <c r="B228" s="27"/>
      <c r="C228" s="28" t="s">
        <v>142</v>
      </c>
      <c r="D228" s="29"/>
      <c r="E228" s="30">
        <f>+SUM(E222:E227)</f>
        <v>3.5427270544466416</v>
      </c>
    </row>
    <row r="229" spans="1:5" x14ac:dyDescent="0.25">
      <c r="A229" s="26"/>
      <c r="B229" s="27"/>
      <c r="C229" s="31" t="s">
        <v>143</v>
      </c>
      <c r="D229" s="32"/>
      <c r="E229" s="108">
        <v>1</v>
      </c>
    </row>
    <row r="230" spans="1:5" x14ac:dyDescent="0.25">
      <c r="A230" s="26"/>
      <c r="B230" s="27"/>
      <c r="C230" s="33" t="s">
        <v>144</v>
      </c>
      <c r="D230" s="34"/>
      <c r="E230" s="30">
        <f>+E228/E229</f>
        <v>3.5427270544466416</v>
      </c>
    </row>
    <row r="231" spans="1:5" x14ac:dyDescent="0.25">
      <c r="A231" s="1"/>
      <c r="B231" s="1"/>
      <c r="C231" s="1"/>
      <c r="D231" s="1"/>
      <c r="E231" s="1"/>
    </row>
    <row r="232" spans="1:5" x14ac:dyDescent="0.25">
      <c r="A232" s="350" t="s">
        <v>145</v>
      </c>
      <c r="B232" s="350"/>
      <c r="C232" s="350"/>
      <c r="D232" s="350"/>
      <c r="E232" s="350"/>
    </row>
    <row r="235" spans="1:5" ht="50.25" customHeight="1" x14ac:dyDescent="0.25">
      <c r="A235" s="351" t="s">
        <v>129</v>
      </c>
      <c r="B235" s="351"/>
      <c r="C235" s="351"/>
      <c r="D235" s="351"/>
      <c r="E235" s="351"/>
    </row>
    <row r="236" spans="1:5" x14ac:dyDescent="0.25">
      <c r="A236" s="1"/>
      <c r="B236" s="1"/>
      <c r="C236" s="1"/>
      <c r="D236" s="1"/>
      <c r="E236" s="1"/>
    </row>
    <row r="237" spans="1:5" ht="15.75" x14ac:dyDescent="0.25">
      <c r="A237" s="357" t="s">
        <v>130</v>
      </c>
      <c r="B237" s="357"/>
      <c r="C237" s="357"/>
      <c r="D237" s="357"/>
      <c r="E237" s="357"/>
    </row>
    <row r="238" spans="1:5" ht="15.75" x14ac:dyDescent="0.25">
      <c r="A238" s="352" t="s">
        <v>131</v>
      </c>
      <c r="B238" s="352"/>
      <c r="C238" s="352"/>
      <c r="D238" s="352"/>
      <c r="E238" s="352"/>
    </row>
    <row r="239" spans="1:5" ht="15.75" thickBot="1" x14ac:dyDescent="0.3">
      <c r="A239" s="88" t="s">
        <v>132</v>
      </c>
      <c r="B239" s="89"/>
      <c r="C239" s="90"/>
      <c r="D239" s="89"/>
      <c r="E239" s="89"/>
    </row>
    <row r="240" spans="1:5" ht="15.75" customHeight="1" x14ac:dyDescent="0.25">
      <c r="A240" s="406" t="s">
        <v>290</v>
      </c>
      <c r="B240" s="405"/>
      <c r="C240" s="405"/>
      <c r="D240" s="405"/>
      <c r="E240" s="407"/>
    </row>
    <row r="241" spans="1:5" ht="15.75" customHeight="1" x14ac:dyDescent="0.25">
      <c r="A241" s="408" t="s">
        <v>292</v>
      </c>
      <c r="B241" s="409"/>
      <c r="C241" s="409"/>
      <c r="D241" s="409"/>
      <c r="E241" s="410"/>
    </row>
    <row r="242" spans="1:5" ht="38.25" customHeight="1" thickBot="1" x14ac:dyDescent="0.3">
      <c r="A242" s="402" t="s">
        <v>287</v>
      </c>
      <c r="B242" s="403" t="s">
        <v>286</v>
      </c>
      <c r="C242" s="403"/>
      <c r="D242" s="403"/>
      <c r="E242" s="404"/>
    </row>
    <row r="243" spans="1:5" x14ac:dyDescent="0.25">
      <c r="A243" s="139"/>
      <c r="B243" s="123"/>
      <c r="C243" s="124"/>
      <c r="D243" s="123"/>
      <c r="E243" s="123"/>
    </row>
    <row r="244" spans="1:5" ht="15.75" thickBot="1" x14ac:dyDescent="0.3">
      <c r="A244" s="140" t="s">
        <v>133</v>
      </c>
      <c r="B244" s="121"/>
      <c r="C244" s="122"/>
      <c r="D244" s="121"/>
      <c r="E244" s="121"/>
    </row>
    <row r="245" spans="1:5" ht="27.75" customHeight="1" thickBot="1" x14ac:dyDescent="0.3">
      <c r="A245" s="396" t="s">
        <v>274</v>
      </c>
      <c r="B245" s="397"/>
      <c r="C245" s="397"/>
      <c r="D245" s="397"/>
      <c r="E245" s="398"/>
    </row>
    <row r="246" spans="1:5" ht="45.75" customHeight="1" x14ac:dyDescent="0.25">
      <c r="A246" s="9" t="s">
        <v>134</v>
      </c>
      <c r="B246" s="9" t="s">
        <v>135</v>
      </c>
      <c r="C246" s="9" t="s">
        <v>136</v>
      </c>
      <c r="D246" s="9" t="s">
        <v>137</v>
      </c>
      <c r="E246" s="9" t="s">
        <v>138</v>
      </c>
    </row>
    <row r="247" spans="1:5" ht="19.5" customHeight="1" x14ac:dyDescent="0.25">
      <c r="A247" s="10"/>
      <c r="B247" s="10"/>
      <c r="C247" s="10" t="s">
        <v>139</v>
      </c>
      <c r="D247" s="10" t="s">
        <v>140</v>
      </c>
      <c r="E247" s="10" t="s">
        <v>141</v>
      </c>
    </row>
    <row r="248" spans="1:5" x14ac:dyDescent="0.25">
      <c r="A248" s="11" t="str">
        <f>+'[1]CM.06-DEPRECIACION'!$A$9</f>
        <v xml:space="preserve">Computadora </v>
      </c>
      <c r="B248" s="12" t="str">
        <f>+'[1]CM.06-DEPRECIACION'!$C$9</f>
        <v>Unidad</v>
      </c>
      <c r="C248" s="13">
        <f t="shared" ref="C248:C253" si="9">E248/D248</f>
        <v>4.5211636443249483E-3</v>
      </c>
      <c r="D248" s="14">
        <f>+'[1]CM.06-DEPRECIACION'!$F$9</f>
        <v>432.63475666264787</v>
      </c>
      <c r="E248" s="15">
        <v>1.9560125330945342</v>
      </c>
    </row>
    <row r="249" spans="1:5" x14ac:dyDescent="0.25">
      <c r="A249" s="16" t="str">
        <f>+'[1]CM.06-DEPRECIACION'!$A$10</f>
        <v xml:space="preserve">Impresora </v>
      </c>
      <c r="B249" s="17" t="str">
        <f>+'[1]CM.06-DEPRECIACION'!$C$10</f>
        <v>Unidad</v>
      </c>
      <c r="C249" s="18">
        <f t="shared" si="9"/>
        <v>2.4715386051409401E-3</v>
      </c>
      <c r="D249" s="19">
        <f>+'[1]CM.06-DEPRECIACION'!$F$10</f>
        <v>572.1878112864174</v>
      </c>
      <c r="E249" s="20">
        <v>1.4141842649854794</v>
      </c>
    </row>
    <row r="250" spans="1:5" x14ac:dyDescent="0.25">
      <c r="A250" s="16" t="str">
        <f>+'[1]CM.06-DEPRECIACION'!$A$11</f>
        <v>Modulo de Trabajo</v>
      </c>
      <c r="B250" s="17" t="str">
        <f>+'[1]CM.06-DEPRECIACION'!$C$11</f>
        <v>Unidad</v>
      </c>
      <c r="C250" s="18">
        <f t="shared" si="9"/>
        <v>4.0891925047506803E-4</v>
      </c>
      <c r="D250" s="19">
        <f>+'[1]CM.06-DEPRECIACION'!$F$11</f>
        <v>114.19253400000001</v>
      </c>
      <c r="E250" s="20">
        <v>4.6695525413128727E-2</v>
      </c>
    </row>
    <row r="251" spans="1:5" x14ac:dyDescent="0.25">
      <c r="A251" s="16" t="str">
        <f>+'[1]CM.06-DEPRECIACION'!$A$12</f>
        <v xml:space="preserve">Escritorio </v>
      </c>
      <c r="B251" s="17" t="str">
        <f>+'[1]CM.06-DEPRECIACION'!$C$12</f>
        <v>Unidad</v>
      </c>
      <c r="C251" s="18">
        <f t="shared" si="9"/>
        <v>5.9942790600650735E-6</v>
      </c>
      <c r="D251" s="19">
        <f>+'[1]CM.06-DEPRECIACION'!$F$12</f>
        <v>66.359206896551726</v>
      </c>
      <c r="E251" s="20">
        <v>3.9777560434252584E-4</v>
      </c>
    </row>
    <row r="252" spans="1:5" x14ac:dyDescent="0.25">
      <c r="A252" s="16" t="str">
        <f>+'[1]CM.06-DEPRECIACION'!$A$13</f>
        <v>Sillon Giratorio</v>
      </c>
      <c r="B252" s="17" t="str">
        <f>+'[1]CM.06-DEPRECIACION'!$C$13</f>
        <v>Unidad</v>
      </c>
      <c r="C252" s="18">
        <f t="shared" si="9"/>
        <v>4.279078450169968E-4</v>
      </c>
      <c r="D252" s="19">
        <f>+'[1]CM.06-DEPRECIACION'!$F$13</f>
        <v>52.228571428571435</v>
      </c>
      <c r="E252" s="20">
        <v>2.2349015448316294E-2</v>
      </c>
    </row>
    <row r="253" spans="1:5" x14ac:dyDescent="0.25">
      <c r="A253" s="21" t="str">
        <f>+'[1]CM.06-DEPRECIACION'!$A$14</f>
        <v>Armario</v>
      </c>
      <c r="B253" s="22" t="str">
        <f>+'[1]CM.06-DEPRECIACION'!$C$14</f>
        <v>Unidad</v>
      </c>
      <c r="C253" s="23">
        <f t="shared" si="9"/>
        <v>8.3783285285379838E-4</v>
      </c>
      <c r="D253" s="24">
        <f>+'[2]CM.06-DEPRECIACION'!$F$14</f>
        <v>123.04117647058825</v>
      </c>
      <c r="E253" s="25">
        <v>0.10308793990084061</v>
      </c>
    </row>
    <row r="254" spans="1:5" x14ac:dyDescent="0.25">
      <c r="A254" s="26"/>
      <c r="B254" s="27"/>
      <c r="C254" s="28" t="s">
        <v>142</v>
      </c>
      <c r="D254" s="29"/>
      <c r="E254" s="30">
        <f>+SUM(E248:E253)</f>
        <v>3.5427270544466416</v>
      </c>
    </row>
    <row r="255" spans="1:5" x14ac:dyDescent="0.25">
      <c r="A255" s="26"/>
      <c r="B255" s="27"/>
      <c r="C255" s="31" t="s">
        <v>143</v>
      </c>
      <c r="D255" s="32"/>
      <c r="E255" s="108">
        <v>1</v>
      </c>
    </row>
    <row r="256" spans="1:5" x14ac:dyDescent="0.25">
      <c r="A256" s="26"/>
      <c r="B256" s="27"/>
      <c r="C256" s="33" t="s">
        <v>144</v>
      </c>
      <c r="D256" s="34"/>
      <c r="E256" s="30">
        <f>+E254/E255</f>
        <v>3.5427270544466416</v>
      </c>
    </row>
    <row r="257" spans="1:5" x14ac:dyDescent="0.25">
      <c r="A257" s="1"/>
      <c r="B257" s="1"/>
      <c r="C257" s="1"/>
      <c r="D257" s="1"/>
      <c r="E257" s="1"/>
    </row>
    <row r="258" spans="1:5" x14ac:dyDescent="0.25">
      <c r="A258" s="350" t="s">
        <v>145</v>
      </c>
      <c r="B258" s="350"/>
      <c r="C258" s="350"/>
      <c r="D258" s="350"/>
      <c r="E258" s="350"/>
    </row>
    <row r="261" spans="1:5" ht="53.25" customHeight="1" x14ac:dyDescent="0.25">
      <c r="A261" s="351" t="s">
        <v>129</v>
      </c>
      <c r="B261" s="351"/>
      <c r="C261" s="351"/>
      <c r="D261" s="351"/>
      <c r="E261" s="351"/>
    </row>
    <row r="262" spans="1:5" x14ac:dyDescent="0.25">
      <c r="A262" s="1"/>
      <c r="B262" s="1"/>
      <c r="C262" s="1"/>
      <c r="D262" s="1"/>
      <c r="E262" s="1"/>
    </row>
    <row r="263" spans="1:5" ht="15.75" x14ac:dyDescent="0.25">
      <c r="A263" s="357" t="s">
        <v>130</v>
      </c>
      <c r="B263" s="357"/>
      <c r="C263" s="357"/>
      <c r="D263" s="357"/>
      <c r="E263" s="357"/>
    </row>
    <row r="264" spans="1:5" ht="15.75" x14ac:dyDescent="0.25">
      <c r="A264" s="352" t="s">
        <v>131</v>
      </c>
      <c r="B264" s="352"/>
      <c r="C264" s="352"/>
      <c r="D264" s="352"/>
      <c r="E264" s="352"/>
    </row>
    <row r="265" spans="1:5" ht="15.75" thickBot="1" x14ac:dyDescent="0.3">
      <c r="A265" s="88" t="s">
        <v>132</v>
      </c>
      <c r="B265" s="89"/>
      <c r="C265" s="90"/>
      <c r="D265" s="89"/>
      <c r="E265" s="89"/>
    </row>
    <row r="266" spans="1:5" ht="15.75" customHeight="1" x14ac:dyDescent="0.25">
      <c r="A266" s="406" t="s">
        <v>290</v>
      </c>
      <c r="B266" s="405"/>
      <c r="C266" s="405"/>
      <c r="D266" s="405"/>
      <c r="E266" s="407"/>
    </row>
    <row r="267" spans="1:5" ht="15.75" customHeight="1" x14ac:dyDescent="0.25">
      <c r="A267" s="408" t="s">
        <v>292</v>
      </c>
      <c r="B267" s="409"/>
      <c r="C267" s="409"/>
      <c r="D267" s="409"/>
      <c r="E267" s="410"/>
    </row>
    <row r="268" spans="1:5" ht="44.25" customHeight="1" thickBot="1" x14ac:dyDescent="0.3">
      <c r="A268" s="402" t="s">
        <v>288</v>
      </c>
      <c r="B268" s="403" t="s">
        <v>286</v>
      </c>
      <c r="C268" s="403"/>
      <c r="D268" s="403"/>
      <c r="E268" s="404"/>
    </row>
    <row r="269" spans="1:5" x14ac:dyDescent="0.25">
      <c r="A269" s="139"/>
      <c r="B269" s="123"/>
      <c r="C269" s="124"/>
      <c r="D269" s="123"/>
      <c r="E269" s="123"/>
    </row>
    <row r="270" spans="1:5" ht="15.75" thickBot="1" x14ac:dyDescent="0.3">
      <c r="A270" s="140" t="s">
        <v>133</v>
      </c>
      <c r="B270" s="121"/>
      <c r="C270" s="122"/>
      <c r="D270" s="121"/>
      <c r="E270" s="121"/>
    </row>
    <row r="271" spans="1:5" ht="27.75" customHeight="1" thickBot="1" x14ac:dyDescent="0.3">
      <c r="A271" s="396" t="s">
        <v>274</v>
      </c>
      <c r="B271" s="397"/>
      <c r="C271" s="397"/>
      <c r="D271" s="397"/>
      <c r="E271" s="398"/>
    </row>
    <row r="272" spans="1:5" ht="45.75" customHeight="1" x14ac:dyDescent="0.25">
      <c r="A272" s="9" t="s">
        <v>134</v>
      </c>
      <c r="B272" s="9" t="s">
        <v>135</v>
      </c>
      <c r="C272" s="9" t="s">
        <v>136</v>
      </c>
      <c r="D272" s="9" t="s">
        <v>137</v>
      </c>
      <c r="E272" s="9" t="s">
        <v>138</v>
      </c>
    </row>
    <row r="273" spans="1:5" ht="19.5" customHeight="1" x14ac:dyDescent="0.25">
      <c r="A273" s="10"/>
      <c r="B273" s="10"/>
      <c r="C273" s="10" t="s">
        <v>139</v>
      </c>
      <c r="D273" s="10" t="s">
        <v>140</v>
      </c>
      <c r="E273" s="10" t="s">
        <v>141</v>
      </c>
    </row>
    <row r="274" spans="1:5" x14ac:dyDescent="0.25">
      <c r="A274" s="11" t="str">
        <f>+'[1]CM.06-DEPRECIACION'!$A$9</f>
        <v xml:space="preserve">Computadora </v>
      </c>
      <c r="B274" s="12" t="str">
        <f>+'[1]CM.06-DEPRECIACION'!$C$9</f>
        <v>Unidad</v>
      </c>
      <c r="C274" s="13">
        <f t="shared" ref="C274:C279" si="10">E274/D274</f>
        <v>4.5211636443249483E-3</v>
      </c>
      <c r="D274" s="14">
        <f>+'[1]CM.06-DEPRECIACION'!$F$9</f>
        <v>432.63475666264787</v>
      </c>
      <c r="E274" s="15">
        <v>1.9560125330945342</v>
      </c>
    </row>
    <row r="275" spans="1:5" x14ac:dyDescent="0.25">
      <c r="A275" s="16" t="str">
        <f>+'[1]CM.06-DEPRECIACION'!$A$10</f>
        <v xml:space="preserve">Impresora </v>
      </c>
      <c r="B275" s="17" t="str">
        <f>+'[1]CM.06-DEPRECIACION'!$C$10</f>
        <v>Unidad</v>
      </c>
      <c r="C275" s="18">
        <f t="shared" si="10"/>
        <v>2.4715386051409401E-3</v>
      </c>
      <c r="D275" s="19">
        <f>+'[1]CM.06-DEPRECIACION'!$F$10</f>
        <v>572.1878112864174</v>
      </c>
      <c r="E275" s="20">
        <v>1.4141842649854794</v>
      </c>
    </row>
    <row r="276" spans="1:5" x14ac:dyDescent="0.25">
      <c r="A276" s="16" t="str">
        <f>+'[1]CM.06-DEPRECIACION'!$A$11</f>
        <v>Modulo de Trabajo</v>
      </c>
      <c r="B276" s="17" t="str">
        <f>+'[1]CM.06-DEPRECIACION'!$C$11</f>
        <v>Unidad</v>
      </c>
      <c r="C276" s="18">
        <f t="shared" si="10"/>
        <v>4.0891925047506803E-4</v>
      </c>
      <c r="D276" s="19">
        <f>+'[1]CM.06-DEPRECIACION'!$F$11</f>
        <v>114.19253400000001</v>
      </c>
      <c r="E276" s="20">
        <v>4.6695525413128727E-2</v>
      </c>
    </row>
    <row r="277" spans="1:5" x14ac:dyDescent="0.25">
      <c r="A277" s="16" t="str">
        <f>+'[1]CM.06-DEPRECIACION'!$A$12</f>
        <v xml:space="preserve">Escritorio </v>
      </c>
      <c r="B277" s="17" t="str">
        <f>+'[1]CM.06-DEPRECIACION'!$C$12</f>
        <v>Unidad</v>
      </c>
      <c r="C277" s="18">
        <f t="shared" si="10"/>
        <v>5.9942790600650735E-6</v>
      </c>
      <c r="D277" s="19">
        <f>+'[1]CM.06-DEPRECIACION'!$F$12</f>
        <v>66.359206896551726</v>
      </c>
      <c r="E277" s="20">
        <v>3.9777560434252584E-4</v>
      </c>
    </row>
    <row r="278" spans="1:5" x14ac:dyDescent="0.25">
      <c r="A278" s="16" t="str">
        <f>+'[1]CM.06-DEPRECIACION'!$A$13</f>
        <v>Sillon Giratorio</v>
      </c>
      <c r="B278" s="17" t="str">
        <f>+'[1]CM.06-DEPRECIACION'!$C$13</f>
        <v>Unidad</v>
      </c>
      <c r="C278" s="18">
        <f t="shared" si="10"/>
        <v>4.279078450169968E-4</v>
      </c>
      <c r="D278" s="19">
        <f>+'[1]CM.06-DEPRECIACION'!$F$13</f>
        <v>52.228571428571435</v>
      </c>
      <c r="E278" s="20">
        <v>2.2349015448316294E-2</v>
      </c>
    </row>
    <row r="279" spans="1:5" x14ac:dyDescent="0.25">
      <c r="A279" s="21" t="str">
        <f>+'[1]CM.06-DEPRECIACION'!$A$14</f>
        <v>Armario</v>
      </c>
      <c r="B279" s="22" t="str">
        <f>+'[1]CM.06-DEPRECIACION'!$C$14</f>
        <v>Unidad</v>
      </c>
      <c r="C279" s="23">
        <f t="shared" si="10"/>
        <v>8.3783285285379838E-4</v>
      </c>
      <c r="D279" s="24">
        <f>+'[2]CM.06-DEPRECIACION'!$F$14</f>
        <v>123.04117647058825</v>
      </c>
      <c r="E279" s="25">
        <v>0.10308793990084061</v>
      </c>
    </row>
    <row r="280" spans="1:5" x14ac:dyDescent="0.25">
      <c r="A280" s="26"/>
      <c r="B280" s="27"/>
      <c r="C280" s="28" t="s">
        <v>142</v>
      </c>
      <c r="D280" s="29"/>
      <c r="E280" s="30">
        <f>+SUM(E274:E279)</f>
        <v>3.5427270544466416</v>
      </c>
    </row>
    <row r="281" spans="1:5" x14ac:dyDescent="0.25">
      <c r="A281" s="26"/>
      <c r="B281" s="27"/>
      <c r="C281" s="31" t="s">
        <v>143</v>
      </c>
      <c r="D281" s="32"/>
      <c r="E281" s="108">
        <v>1</v>
      </c>
    </row>
    <row r="282" spans="1:5" x14ac:dyDescent="0.25">
      <c r="A282" s="26"/>
      <c r="B282" s="27"/>
      <c r="C282" s="33" t="s">
        <v>144</v>
      </c>
      <c r="D282" s="34"/>
      <c r="E282" s="30">
        <f>+E280/E281</f>
        <v>3.5427270544466416</v>
      </c>
    </row>
    <row r="283" spans="1:5" x14ac:dyDescent="0.25">
      <c r="A283" s="1"/>
      <c r="B283" s="1"/>
      <c r="C283" s="1"/>
      <c r="D283" s="1"/>
      <c r="E283" s="1"/>
    </row>
    <row r="284" spans="1:5" x14ac:dyDescent="0.25">
      <c r="A284" s="350" t="s">
        <v>145</v>
      </c>
      <c r="B284" s="350"/>
      <c r="C284" s="350"/>
      <c r="D284" s="350"/>
      <c r="E284" s="350"/>
    </row>
    <row r="287" spans="1:5" ht="47.25" customHeight="1" x14ac:dyDescent="0.25">
      <c r="A287" s="351" t="s">
        <v>129</v>
      </c>
      <c r="B287" s="351"/>
      <c r="C287" s="351"/>
      <c r="D287" s="351"/>
      <c r="E287" s="351"/>
    </row>
    <row r="288" spans="1:5" x14ac:dyDescent="0.25">
      <c r="A288" s="1"/>
      <c r="B288" s="1"/>
      <c r="C288" s="1"/>
      <c r="D288" s="1"/>
      <c r="E288" s="1"/>
    </row>
    <row r="289" spans="1:5" ht="15.75" x14ac:dyDescent="0.25">
      <c r="A289" s="357" t="s">
        <v>130</v>
      </c>
      <c r="B289" s="357"/>
      <c r="C289" s="357"/>
      <c r="D289" s="357"/>
      <c r="E289" s="357"/>
    </row>
    <row r="290" spans="1:5" ht="15.75" x14ac:dyDescent="0.25">
      <c r="A290" s="352" t="s">
        <v>131</v>
      </c>
      <c r="B290" s="352"/>
      <c r="C290" s="352"/>
      <c r="D290" s="352"/>
      <c r="E290" s="352"/>
    </row>
    <row r="291" spans="1:5" ht="15.75" thickBot="1" x14ac:dyDescent="0.3">
      <c r="A291" s="88" t="s">
        <v>132</v>
      </c>
      <c r="B291" s="89"/>
      <c r="C291" s="90"/>
      <c r="D291" s="89"/>
      <c r="E291" s="89"/>
    </row>
    <row r="292" spans="1:5" ht="15.75" customHeight="1" x14ac:dyDescent="0.25">
      <c r="A292" s="406" t="s">
        <v>290</v>
      </c>
      <c r="B292" s="405"/>
      <c r="C292" s="405"/>
      <c r="D292" s="405"/>
      <c r="E292" s="407"/>
    </row>
    <row r="293" spans="1:5" ht="15.75" customHeight="1" x14ac:dyDescent="0.25">
      <c r="A293" s="408" t="s">
        <v>292</v>
      </c>
      <c r="B293" s="409"/>
      <c r="C293" s="409"/>
      <c r="D293" s="409"/>
      <c r="E293" s="410"/>
    </row>
    <row r="294" spans="1:5" ht="30.75" customHeight="1" thickBot="1" x14ac:dyDescent="0.3">
      <c r="A294" s="402" t="s">
        <v>289</v>
      </c>
      <c r="B294" s="403" t="s">
        <v>286</v>
      </c>
      <c r="C294" s="403"/>
      <c r="D294" s="403"/>
      <c r="E294" s="404"/>
    </row>
    <row r="295" spans="1:5" x14ac:dyDescent="0.25">
      <c r="A295" s="139"/>
      <c r="B295" s="123"/>
      <c r="C295" s="124"/>
      <c r="D295" s="123"/>
      <c r="E295" s="123"/>
    </row>
    <row r="296" spans="1:5" ht="15.75" thickBot="1" x14ac:dyDescent="0.3">
      <c r="A296" s="140" t="s">
        <v>133</v>
      </c>
      <c r="B296" s="121"/>
      <c r="C296" s="122"/>
      <c r="D296" s="121"/>
      <c r="E296" s="121"/>
    </row>
    <row r="297" spans="1:5" ht="27.75" customHeight="1" thickBot="1" x14ac:dyDescent="0.3">
      <c r="A297" s="396" t="s">
        <v>274</v>
      </c>
      <c r="B297" s="397"/>
      <c r="C297" s="397"/>
      <c r="D297" s="397"/>
      <c r="E297" s="398"/>
    </row>
    <row r="298" spans="1:5" ht="45.75" customHeight="1" x14ac:dyDescent="0.25">
      <c r="A298" s="9" t="s">
        <v>134</v>
      </c>
      <c r="B298" s="9" t="s">
        <v>135</v>
      </c>
      <c r="C298" s="9" t="s">
        <v>136</v>
      </c>
      <c r="D298" s="9" t="s">
        <v>137</v>
      </c>
      <c r="E298" s="9" t="s">
        <v>138</v>
      </c>
    </row>
    <row r="299" spans="1:5" ht="19.5" customHeight="1" x14ac:dyDescent="0.25">
      <c r="A299" s="10"/>
      <c r="B299" s="10"/>
      <c r="C299" s="10" t="s">
        <v>139</v>
      </c>
      <c r="D299" s="10" t="s">
        <v>140</v>
      </c>
      <c r="E299" s="10" t="s">
        <v>141</v>
      </c>
    </row>
    <row r="300" spans="1:5" x14ac:dyDescent="0.25">
      <c r="A300" s="11" t="str">
        <f>+'[1]CM.06-DEPRECIACION'!$A$9</f>
        <v xml:space="preserve">Computadora </v>
      </c>
      <c r="B300" s="12" t="str">
        <f>+'[1]CM.06-DEPRECIACION'!$C$9</f>
        <v>Unidad</v>
      </c>
      <c r="C300" s="13">
        <f t="shared" ref="C300:C305" si="11">E300/D300</f>
        <v>2.3088355175756546E-2</v>
      </c>
      <c r="D300" s="14">
        <f>+'[1]CM.06-DEPRECIACION'!$F$9</f>
        <v>432.63475666264787</v>
      </c>
      <c r="E300" s="15">
        <v>9.9888249232042199</v>
      </c>
    </row>
    <row r="301" spans="1:5" x14ac:dyDescent="0.25">
      <c r="A301" s="16" t="str">
        <f>+'[1]CM.06-DEPRECIACION'!$A$10</f>
        <v xml:space="preserve">Impresora </v>
      </c>
      <c r="B301" s="17" t="str">
        <f>+'[1]CM.06-DEPRECIACION'!$C$10</f>
        <v>Unidad</v>
      </c>
      <c r="C301" s="18">
        <f t="shared" si="11"/>
        <v>1.2599097622285452E-2</v>
      </c>
      <c r="D301" s="19">
        <f>+'[1]CM.06-DEPRECIACION'!$F$10</f>
        <v>572.1878112864174</v>
      </c>
      <c r="E301" s="20">
        <v>7.2090500926794183</v>
      </c>
    </row>
    <row r="302" spans="1:5" x14ac:dyDescent="0.25">
      <c r="A302" s="16" t="str">
        <f>+'[1]CM.06-DEPRECIACION'!$A$11</f>
        <v>Modulo de Trabajo</v>
      </c>
      <c r="B302" s="17" t="str">
        <f>+'[1]CM.06-DEPRECIACION'!$C$11</f>
        <v>Unidad</v>
      </c>
      <c r="C302" s="18">
        <f t="shared" si="11"/>
        <v>2.0927043994900538E-3</v>
      </c>
      <c r="D302" s="19">
        <f>+'[1]CM.06-DEPRECIACION'!$F$11</f>
        <v>114.19253400000001</v>
      </c>
      <c r="E302" s="20">
        <v>0.23897121829071757</v>
      </c>
    </row>
    <row r="303" spans="1:5" x14ac:dyDescent="0.25">
      <c r="A303" s="16" t="str">
        <f>+'[1]CM.06-DEPRECIACION'!$A$12</f>
        <v xml:space="preserve">Escritorio </v>
      </c>
      <c r="B303" s="17" t="str">
        <f>+'[1]CM.06-DEPRECIACION'!$C$12</f>
        <v>Unidad</v>
      </c>
      <c r="C303" s="18">
        <f t="shared" si="11"/>
        <v>5.9942790600650735E-6</v>
      </c>
      <c r="D303" s="19">
        <f>+'[1]CM.06-DEPRECIACION'!$F$12</f>
        <v>66.359206896551726</v>
      </c>
      <c r="E303" s="20">
        <v>3.9777560434252584E-4</v>
      </c>
    </row>
    <row r="304" spans="1:5" x14ac:dyDescent="0.25">
      <c r="A304" s="16" t="str">
        <f>+'[1]CM.06-DEPRECIACION'!$A$13</f>
        <v>Sillon Giratorio</v>
      </c>
      <c r="B304" s="17" t="str">
        <f>+'[1]CM.06-DEPRECIACION'!$C$13</f>
        <v>Unidad</v>
      </c>
      <c r="C304" s="18">
        <f t="shared" si="11"/>
        <v>2.1158343478744151E-3</v>
      </c>
      <c r="D304" s="19">
        <f>+'[1]CM.06-DEPRECIACION'!$F$13</f>
        <v>52.228571428571435</v>
      </c>
      <c r="E304" s="20">
        <v>0.11050700536898375</v>
      </c>
    </row>
    <row r="305" spans="1:5" x14ac:dyDescent="0.25">
      <c r="A305" s="21" t="str">
        <f>+'[1]CM.06-DEPRECIACION'!$A$14</f>
        <v>Armario</v>
      </c>
      <c r="B305" s="22" t="str">
        <f>+'[1]CM.06-DEPRECIACION'!$C$14</f>
        <v>Unidad</v>
      </c>
      <c r="C305" s="23">
        <f t="shared" si="11"/>
        <v>4.2136858585686346E-3</v>
      </c>
      <c r="D305" s="24">
        <f>+'[2]CM.06-DEPRECIACION'!$F$14</f>
        <v>123.04117647058825</v>
      </c>
      <c r="E305" s="25">
        <v>0.51845686531576551</v>
      </c>
    </row>
    <row r="306" spans="1:5" x14ac:dyDescent="0.25">
      <c r="A306" s="26"/>
      <c r="B306" s="27"/>
      <c r="C306" s="28" t="s">
        <v>142</v>
      </c>
      <c r="D306" s="29"/>
      <c r="E306" s="30">
        <f>+SUM(E300:E305)</f>
        <v>18.066207880463448</v>
      </c>
    </row>
    <row r="307" spans="1:5" x14ac:dyDescent="0.25">
      <c r="A307" s="26"/>
      <c r="B307" s="27"/>
      <c r="C307" s="31" t="s">
        <v>143</v>
      </c>
      <c r="D307" s="32"/>
      <c r="E307" s="108">
        <v>1</v>
      </c>
    </row>
    <row r="308" spans="1:5" x14ac:dyDescent="0.25">
      <c r="A308" s="26"/>
      <c r="B308" s="27"/>
      <c r="C308" s="33" t="s">
        <v>144</v>
      </c>
      <c r="D308" s="34"/>
      <c r="E308" s="30">
        <f>+E306/E307</f>
        <v>18.066207880463448</v>
      </c>
    </row>
    <row r="309" spans="1:5" x14ac:dyDescent="0.25">
      <c r="A309" s="1"/>
      <c r="B309" s="1"/>
      <c r="C309" s="1"/>
      <c r="D309" s="1"/>
      <c r="E309" s="1"/>
    </row>
    <row r="310" spans="1:5" x14ac:dyDescent="0.25">
      <c r="A310" s="350" t="s">
        <v>145</v>
      </c>
      <c r="B310" s="350"/>
      <c r="C310" s="350"/>
      <c r="D310" s="350"/>
      <c r="E310" s="350"/>
    </row>
    <row r="313" spans="1:5" ht="54" customHeight="1" x14ac:dyDescent="0.25">
      <c r="A313" s="351" t="s">
        <v>129</v>
      </c>
      <c r="B313" s="351"/>
      <c r="C313" s="351"/>
      <c r="D313" s="351"/>
      <c r="E313" s="351"/>
    </row>
    <row r="314" spans="1:5" x14ac:dyDescent="0.25">
      <c r="A314" s="1"/>
      <c r="B314" s="1"/>
      <c r="C314" s="1"/>
      <c r="D314" s="1"/>
      <c r="E314" s="1"/>
    </row>
    <row r="315" spans="1:5" ht="15.75" x14ac:dyDescent="0.25">
      <c r="A315" s="357" t="s">
        <v>130</v>
      </c>
      <c r="B315" s="357"/>
      <c r="C315" s="357"/>
      <c r="D315" s="357"/>
      <c r="E315" s="357"/>
    </row>
    <row r="316" spans="1:5" ht="15.75" x14ac:dyDescent="0.25">
      <c r="A316" s="352" t="s">
        <v>131</v>
      </c>
      <c r="B316" s="352"/>
      <c r="C316" s="352"/>
      <c r="D316" s="352"/>
      <c r="E316" s="352"/>
    </row>
    <row r="317" spans="1:5" ht="15.75" thickBot="1" x14ac:dyDescent="0.3">
      <c r="A317" s="88" t="s">
        <v>132</v>
      </c>
      <c r="B317" s="89"/>
      <c r="C317" s="90"/>
      <c r="D317" s="89"/>
      <c r="E317" s="89"/>
    </row>
    <row r="318" spans="1:5" ht="15.75" customHeight="1" x14ac:dyDescent="0.25">
      <c r="A318" s="406" t="s">
        <v>293</v>
      </c>
      <c r="B318" s="405"/>
      <c r="C318" s="405"/>
      <c r="D318" s="405"/>
      <c r="E318" s="407"/>
    </row>
    <row r="319" spans="1:5" ht="31.5" customHeight="1" thickBot="1" x14ac:dyDescent="0.3">
      <c r="A319" s="402" t="s">
        <v>294</v>
      </c>
      <c r="B319" s="403"/>
      <c r="C319" s="403"/>
      <c r="D319" s="403"/>
      <c r="E319" s="404"/>
    </row>
    <row r="320" spans="1:5" x14ac:dyDescent="0.25">
      <c r="A320" s="91"/>
      <c r="B320" s="92"/>
      <c r="C320" s="93"/>
      <c r="D320" s="92"/>
      <c r="E320" s="92"/>
    </row>
    <row r="321" spans="1:5" ht="15.75" thickBot="1" x14ac:dyDescent="0.3">
      <c r="A321" s="88" t="s">
        <v>133</v>
      </c>
      <c r="B321" s="89"/>
      <c r="C321" s="93"/>
      <c r="D321" s="92"/>
      <c r="E321" s="92"/>
    </row>
    <row r="322" spans="1:5" ht="27.75" customHeight="1" thickBot="1" x14ac:dyDescent="0.3">
      <c r="A322" s="396" t="s">
        <v>274</v>
      </c>
      <c r="B322" s="397"/>
      <c r="C322" s="397"/>
      <c r="D322" s="397"/>
      <c r="E322" s="398"/>
    </row>
    <row r="323" spans="1:5" x14ac:dyDescent="0.25">
      <c r="A323" s="8"/>
      <c r="B323" s="8"/>
      <c r="C323" s="8"/>
      <c r="D323" s="8"/>
      <c r="E323" s="8"/>
    </row>
    <row r="324" spans="1:5" ht="45.75" customHeight="1" x14ac:dyDescent="0.25">
      <c r="A324" s="9" t="s">
        <v>134</v>
      </c>
      <c r="B324" s="9" t="s">
        <v>135</v>
      </c>
      <c r="C324" s="9" t="s">
        <v>136</v>
      </c>
      <c r="D324" s="9" t="s">
        <v>137</v>
      </c>
      <c r="E324" s="9" t="s">
        <v>138</v>
      </c>
    </row>
    <row r="325" spans="1:5" ht="19.5" customHeight="1" x14ac:dyDescent="0.25">
      <c r="A325" s="10"/>
      <c r="B325" s="10"/>
      <c r="C325" s="10" t="s">
        <v>139</v>
      </c>
      <c r="D325" s="10" t="s">
        <v>140</v>
      </c>
      <c r="E325" s="10" t="s">
        <v>141</v>
      </c>
    </row>
    <row r="326" spans="1:5" x14ac:dyDescent="0.25">
      <c r="A326" s="11" t="str">
        <f>+'[1]CM.06-DEPRECIACION'!$A$9</f>
        <v xml:space="preserve">Computadora </v>
      </c>
      <c r="B326" s="12" t="str">
        <f>+'[1]CM.06-DEPRECIACION'!$C$9</f>
        <v>Unidad</v>
      </c>
      <c r="C326" s="13">
        <f t="shared" ref="C326:C331" si="12">E326/D326</f>
        <v>9.0423272886498967E-3</v>
      </c>
      <c r="D326" s="14">
        <f>+'[1]CM.06-DEPRECIACION'!$F$9</f>
        <v>432.63475666264787</v>
      </c>
      <c r="E326" s="15">
        <v>3.9120250661890683</v>
      </c>
    </row>
    <row r="327" spans="1:5" x14ac:dyDescent="0.25">
      <c r="A327" s="16" t="str">
        <f>+'[1]CM.06-DEPRECIACION'!$A$10</f>
        <v xml:space="preserve">Impresora </v>
      </c>
      <c r="B327" s="17" t="str">
        <f>+'[1]CM.06-DEPRECIACION'!$C$10</f>
        <v>Unidad</v>
      </c>
      <c r="C327" s="18">
        <f t="shared" si="12"/>
        <v>4.9430772102818802E-3</v>
      </c>
      <c r="D327" s="19">
        <f>+'[1]CM.06-DEPRECIACION'!$F$10</f>
        <v>572.1878112864174</v>
      </c>
      <c r="E327" s="20">
        <v>2.8283685299709589</v>
      </c>
    </row>
    <row r="328" spans="1:5" x14ac:dyDescent="0.25">
      <c r="A328" s="16" t="str">
        <f>+'[1]CM.06-DEPRECIACION'!$A$11</f>
        <v>Modulo de Trabajo</v>
      </c>
      <c r="B328" s="17" t="str">
        <f>+'[1]CM.06-DEPRECIACION'!$C$11</f>
        <v>Unidad</v>
      </c>
      <c r="C328" s="18">
        <f t="shared" si="12"/>
        <v>8.1783850095013607E-4</v>
      </c>
      <c r="D328" s="19">
        <f>+'[1]CM.06-DEPRECIACION'!$F$11</f>
        <v>114.19253400000001</v>
      </c>
      <c r="E328" s="20">
        <v>9.3391050826257455E-2</v>
      </c>
    </row>
    <row r="329" spans="1:5" x14ac:dyDescent="0.25">
      <c r="A329" s="16" t="str">
        <f>+'[1]CM.06-DEPRECIACION'!$A$12</f>
        <v xml:space="preserve">Escritorio </v>
      </c>
      <c r="B329" s="17" t="str">
        <f>+'[1]CM.06-DEPRECIACION'!$C$12</f>
        <v>Unidad</v>
      </c>
      <c r="C329" s="18">
        <f t="shared" si="12"/>
        <v>1.1988558120130147E-5</v>
      </c>
      <c r="D329" s="19">
        <f>+'[1]CM.06-DEPRECIACION'!$F$12</f>
        <v>66.359206896551726</v>
      </c>
      <c r="E329" s="20">
        <v>7.9555120868505169E-4</v>
      </c>
    </row>
    <row r="330" spans="1:5" x14ac:dyDescent="0.25">
      <c r="A330" s="16" t="str">
        <f>+'[1]CM.06-DEPRECIACION'!$A$13</f>
        <v>Sillon Giratorio</v>
      </c>
      <c r="B330" s="17" t="str">
        <f>+'[1]CM.06-DEPRECIACION'!$C$13</f>
        <v>Unidad</v>
      </c>
      <c r="C330" s="18">
        <f t="shared" si="12"/>
        <v>8.558156900339936E-4</v>
      </c>
      <c r="D330" s="19">
        <f>+'[1]CM.06-DEPRECIACION'!$F$13</f>
        <v>52.228571428571435</v>
      </c>
      <c r="E330" s="20">
        <v>4.4698030896632587E-2</v>
      </c>
    </row>
    <row r="331" spans="1:5" x14ac:dyDescent="0.25">
      <c r="A331" s="21" t="str">
        <f>+'[1]CM.06-DEPRECIACION'!$A$14</f>
        <v>Armario</v>
      </c>
      <c r="B331" s="22" t="str">
        <f>+'[1]CM.06-DEPRECIACION'!$C$14</f>
        <v>Unidad</v>
      </c>
      <c r="C331" s="23">
        <f t="shared" si="12"/>
        <v>1.6756657057075968E-3</v>
      </c>
      <c r="D331" s="24">
        <f>+'[2]CM.06-DEPRECIACION'!$F$14</f>
        <v>123.04117647058825</v>
      </c>
      <c r="E331" s="25">
        <v>0.20617587980168123</v>
      </c>
    </row>
    <row r="332" spans="1:5" x14ac:dyDescent="0.25">
      <c r="A332" s="26"/>
      <c r="B332" s="27"/>
      <c r="C332" s="28" t="s">
        <v>142</v>
      </c>
      <c r="D332" s="29"/>
      <c r="E332" s="30">
        <f>+SUM(E326:E331)</f>
        <v>7.0854541088932832</v>
      </c>
    </row>
    <row r="333" spans="1:5" x14ac:dyDescent="0.25">
      <c r="A333" s="26"/>
      <c r="B333" s="27"/>
      <c r="C333" s="31" t="s">
        <v>143</v>
      </c>
      <c r="D333" s="32"/>
      <c r="E333" s="108">
        <v>2</v>
      </c>
    </row>
    <row r="334" spans="1:5" x14ac:dyDescent="0.25">
      <c r="A334" s="26"/>
      <c r="B334" s="27"/>
      <c r="C334" s="33" t="s">
        <v>144</v>
      </c>
      <c r="D334" s="34"/>
      <c r="E334" s="30">
        <f>+E332/E333</f>
        <v>3.5427270544466416</v>
      </c>
    </row>
    <row r="335" spans="1:5" x14ac:dyDescent="0.25">
      <c r="A335" s="1"/>
      <c r="B335" s="1"/>
      <c r="C335" s="1"/>
      <c r="D335" s="1"/>
      <c r="E335" s="1"/>
    </row>
    <row r="336" spans="1:5" x14ac:dyDescent="0.25">
      <c r="A336" s="350" t="s">
        <v>145</v>
      </c>
      <c r="B336" s="350"/>
      <c r="C336" s="350"/>
      <c r="D336" s="350"/>
      <c r="E336" s="350"/>
    </row>
    <row r="339" spans="1:5" ht="45" customHeight="1" x14ac:dyDescent="0.25">
      <c r="A339" s="351" t="s">
        <v>129</v>
      </c>
      <c r="B339" s="351"/>
      <c r="C339" s="351"/>
      <c r="D339" s="351"/>
      <c r="E339" s="351"/>
    </row>
    <row r="340" spans="1:5" x14ac:dyDescent="0.25">
      <c r="A340" s="1"/>
      <c r="B340" s="1"/>
      <c r="C340" s="1"/>
      <c r="D340" s="1"/>
      <c r="E340" s="1"/>
    </row>
    <row r="341" spans="1:5" ht="15.75" x14ac:dyDescent="0.25">
      <c r="A341" s="357" t="s">
        <v>130</v>
      </c>
      <c r="B341" s="357"/>
      <c r="C341" s="357"/>
      <c r="D341" s="357"/>
      <c r="E341" s="357"/>
    </row>
    <row r="342" spans="1:5" ht="15.75" x14ac:dyDescent="0.25">
      <c r="A342" s="352" t="s">
        <v>131</v>
      </c>
      <c r="B342" s="352"/>
      <c r="C342" s="352"/>
      <c r="D342" s="352"/>
      <c r="E342" s="352"/>
    </row>
    <row r="343" spans="1:5" x14ac:dyDescent="0.25">
      <c r="A343" s="2"/>
      <c r="B343" s="3"/>
      <c r="C343" s="3"/>
      <c r="D343" s="2"/>
      <c r="E343" s="2"/>
    </row>
    <row r="344" spans="1:5" ht="15.75" customHeight="1" thickBot="1" x14ac:dyDescent="0.3">
      <c r="A344" s="88" t="s">
        <v>132</v>
      </c>
      <c r="B344" s="89"/>
      <c r="C344" s="90"/>
      <c r="D344" s="89"/>
      <c r="E344" s="89"/>
    </row>
    <row r="345" spans="1:5" ht="15.75" customHeight="1" x14ac:dyDescent="0.25">
      <c r="A345" s="406" t="s">
        <v>293</v>
      </c>
      <c r="B345" s="405"/>
      <c r="C345" s="405"/>
      <c r="D345" s="405"/>
      <c r="E345" s="407"/>
    </row>
    <row r="346" spans="1:5" ht="53.25" customHeight="1" thickBot="1" x14ac:dyDescent="0.3">
      <c r="A346" s="402" t="s">
        <v>295</v>
      </c>
      <c r="B346" s="403"/>
      <c r="C346" s="403"/>
      <c r="D346" s="403"/>
      <c r="E346" s="404"/>
    </row>
    <row r="347" spans="1:5" x14ac:dyDescent="0.25">
      <c r="A347" s="91"/>
      <c r="B347" s="92"/>
      <c r="C347" s="93"/>
      <c r="D347" s="92"/>
      <c r="E347" s="92"/>
    </row>
    <row r="348" spans="1:5" ht="15.75" thickBot="1" x14ac:dyDescent="0.3">
      <c r="A348" s="88" t="s">
        <v>133</v>
      </c>
      <c r="B348" s="89"/>
      <c r="C348" s="93"/>
      <c r="D348" s="92"/>
      <c r="E348" s="92"/>
    </row>
    <row r="349" spans="1:5" ht="27.75" customHeight="1" thickBot="1" x14ac:dyDescent="0.3">
      <c r="A349" s="396" t="s">
        <v>274</v>
      </c>
      <c r="B349" s="397"/>
      <c r="C349" s="397"/>
      <c r="D349" s="397"/>
      <c r="E349" s="398"/>
    </row>
    <row r="350" spans="1:5" ht="45.75" customHeight="1" x14ac:dyDescent="0.25">
      <c r="A350" s="9" t="s">
        <v>134</v>
      </c>
      <c r="B350" s="9" t="s">
        <v>135</v>
      </c>
      <c r="C350" s="9" t="s">
        <v>136</v>
      </c>
      <c r="D350" s="9" t="s">
        <v>137</v>
      </c>
      <c r="E350" s="9" t="s">
        <v>138</v>
      </c>
    </row>
    <row r="351" spans="1:5" ht="19.5" customHeight="1" x14ac:dyDescent="0.25">
      <c r="A351" s="10"/>
      <c r="B351" s="10"/>
      <c r="C351" s="10" t="s">
        <v>139</v>
      </c>
      <c r="D351" s="10" t="s">
        <v>140</v>
      </c>
      <c r="E351" s="10" t="s">
        <v>141</v>
      </c>
    </row>
    <row r="352" spans="1:5" x14ac:dyDescent="0.25">
      <c r="A352" s="11" t="str">
        <f>+'[1]CM.06-DEPRECIACION'!$A$9</f>
        <v xml:space="preserve">Computadora </v>
      </c>
      <c r="B352" s="12" t="str">
        <f>+'[1]CM.06-DEPRECIACION'!$C$9</f>
        <v>Unidad</v>
      </c>
      <c r="C352" s="13">
        <f t="shared" ref="C352:C357" si="13">E352/D352</f>
        <v>9.0423272886498967E-3</v>
      </c>
      <c r="D352" s="14">
        <f>+'[1]CM.06-DEPRECIACION'!$F$9</f>
        <v>432.63475666264787</v>
      </c>
      <c r="E352" s="15">
        <v>3.9120250661890683</v>
      </c>
    </row>
    <row r="353" spans="1:5" x14ac:dyDescent="0.25">
      <c r="A353" s="16" t="str">
        <f>+'[1]CM.06-DEPRECIACION'!$A$10</f>
        <v xml:space="preserve">Impresora </v>
      </c>
      <c r="B353" s="17" t="str">
        <f>+'[1]CM.06-DEPRECIACION'!$C$10</f>
        <v>Unidad</v>
      </c>
      <c r="C353" s="18">
        <f t="shared" si="13"/>
        <v>4.9430772102818802E-3</v>
      </c>
      <c r="D353" s="19">
        <f>+'[1]CM.06-DEPRECIACION'!$F$10</f>
        <v>572.1878112864174</v>
      </c>
      <c r="E353" s="20">
        <v>2.8283685299709589</v>
      </c>
    </row>
    <row r="354" spans="1:5" x14ac:dyDescent="0.25">
      <c r="A354" s="16" t="str">
        <f>+'[1]CM.06-DEPRECIACION'!$A$11</f>
        <v>Modulo de Trabajo</v>
      </c>
      <c r="B354" s="17" t="str">
        <f>+'[1]CM.06-DEPRECIACION'!$C$11</f>
        <v>Unidad</v>
      </c>
      <c r="C354" s="18">
        <f t="shared" si="13"/>
        <v>8.1783850095013607E-4</v>
      </c>
      <c r="D354" s="19">
        <f>+'[1]CM.06-DEPRECIACION'!$F$11</f>
        <v>114.19253400000001</v>
      </c>
      <c r="E354" s="20">
        <v>9.3391050826257455E-2</v>
      </c>
    </row>
    <row r="355" spans="1:5" x14ac:dyDescent="0.25">
      <c r="A355" s="16" t="str">
        <f>+'[1]CM.06-DEPRECIACION'!$A$12</f>
        <v xml:space="preserve">Escritorio </v>
      </c>
      <c r="B355" s="17" t="str">
        <f>+'[1]CM.06-DEPRECIACION'!$C$12</f>
        <v>Unidad</v>
      </c>
      <c r="C355" s="18">
        <f t="shared" si="13"/>
        <v>1.1988558120130147E-5</v>
      </c>
      <c r="D355" s="19">
        <f>+'[1]CM.06-DEPRECIACION'!$F$12</f>
        <v>66.359206896551726</v>
      </c>
      <c r="E355" s="20">
        <v>7.9555120868505169E-4</v>
      </c>
    </row>
    <row r="356" spans="1:5" x14ac:dyDescent="0.25">
      <c r="A356" s="16" t="str">
        <f>+'[1]CM.06-DEPRECIACION'!$A$13</f>
        <v>Sillon Giratorio</v>
      </c>
      <c r="B356" s="17" t="str">
        <f>+'[1]CM.06-DEPRECIACION'!$C$13</f>
        <v>Unidad</v>
      </c>
      <c r="C356" s="18">
        <f t="shared" si="13"/>
        <v>8.558156900339936E-4</v>
      </c>
      <c r="D356" s="19">
        <f>+'[1]CM.06-DEPRECIACION'!$F$13</f>
        <v>52.228571428571435</v>
      </c>
      <c r="E356" s="20">
        <v>4.4698030896632587E-2</v>
      </c>
    </row>
    <row r="357" spans="1:5" x14ac:dyDescent="0.25">
      <c r="A357" s="21" t="str">
        <f>+'[1]CM.06-DEPRECIACION'!$A$14</f>
        <v>Armario</v>
      </c>
      <c r="B357" s="22" t="str">
        <f>+'[1]CM.06-DEPRECIACION'!$C$14</f>
        <v>Unidad</v>
      </c>
      <c r="C357" s="23">
        <f t="shared" si="13"/>
        <v>1.6756657057075968E-3</v>
      </c>
      <c r="D357" s="24">
        <f>+'[2]CM.06-DEPRECIACION'!$F$14</f>
        <v>123.04117647058825</v>
      </c>
      <c r="E357" s="25">
        <v>0.20617587980168123</v>
      </c>
    </row>
    <row r="358" spans="1:5" x14ac:dyDescent="0.25">
      <c r="A358" s="26"/>
      <c r="B358" s="27"/>
      <c r="C358" s="28" t="s">
        <v>142</v>
      </c>
      <c r="D358" s="29"/>
      <c r="E358" s="30">
        <f>+SUM(E352:E357)</f>
        <v>7.0854541088932832</v>
      </c>
    </row>
    <row r="359" spans="1:5" x14ac:dyDescent="0.25">
      <c r="A359" s="26"/>
      <c r="B359" s="27"/>
      <c r="C359" s="31" t="s">
        <v>143</v>
      </c>
      <c r="D359" s="32"/>
      <c r="E359" s="108">
        <v>2</v>
      </c>
    </row>
    <row r="360" spans="1:5" x14ac:dyDescent="0.25">
      <c r="A360" s="26"/>
      <c r="B360" s="27"/>
      <c r="C360" s="33" t="s">
        <v>144</v>
      </c>
      <c r="D360" s="34"/>
      <c r="E360" s="30">
        <f>+E358/E359</f>
        <v>3.5427270544466416</v>
      </c>
    </row>
    <row r="361" spans="1:5" x14ac:dyDescent="0.25">
      <c r="A361" s="1"/>
      <c r="B361" s="1"/>
      <c r="C361" s="1"/>
      <c r="D361" s="1"/>
      <c r="E361" s="1"/>
    </row>
    <row r="362" spans="1:5" x14ac:dyDescent="0.25">
      <c r="A362" s="350" t="s">
        <v>145</v>
      </c>
      <c r="B362" s="350"/>
      <c r="C362" s="350"/>
      <c r="D362" s="350"/>
      <c r="E362" s="350"/>
    </row>
    <row r="365" spans="1:5" ht="42.75" customHeight="1" x14ac:dyDescent="0.25">
      <c r="A365" s="351" t="s">
        <v>129</v>
      </c>
      <c r="B365" s="351"/>
      <c r="C365" s="351"/>
      <c r="D365" s="351"/>
      <c r="E365" s="351"/>
    </row>
    <row r="366" spans="1:5" x14ac:dyDescent="0.25">
      <c r="A366" s="1"/>
      <c r="B366" s="1"/>
      <c r="C366" s="1"/>
      <c r="D366" s="1"/>
      <c r="E366" s="1"/>
    </row>
    <row r="367" spans="1:5" ht="15.75" x14ac:dyDescent="0.25">
      <c r="A367" s="357" t="s">
        <v>130</v>
      </c>
      <c r="B367" s="357"/>
      <c r="C367" s="357"/>
      <c r="D367" s="357"/>
      <c r="E367" s="357"/>
    </row>
    <row r="368" spans="1:5" ht="15.75" customHeight="1" x14ac:dyDescent="0.25">
      <c r="A368" s="352" t="s">
        <v>131</v>
      </c>
      <c r="B368" s="352"/>
      <c r="C368" s="352"/>
      <c r="D368" s="352"/>
      <c r="E368" s="352"/>
    </row>
    <row r="369" spans="1:5" x14ac:dyDescent="0.25">
      <c r="A369" s="2"/>
      <c r="B369" s="3"/>
      <c r="C369" s="3"/>
      <c r="D369" s="2"/>
      <c r="E369" s="2"/>
    </row>
    <row r="370" spans="1:5" ht="15.75" thickBot="1" x14ac:dyDescent="0.3">
      <c r="A370" s="88" t="s">
        <v>132</v>
      </c>
      <c r="B370" s="89"/>
      <c r="C370" s="90"/>
      <c r="D370" s="89"/>
      <c r="E370" s="89"/>
    </row>
    <row r="371" spans="1:5" ht="15.75" customHeight="1" x14ac:dyDescent="0.25">
      <c r="A371" s="406" t="s">
        <v>296</v>
      </c>
      <c r="B371" s="405"/>
      <c r="C371" s="405"/>
      <c r="D371" s="405"/>
      <c r="E371" s="407"/>
    </row>
    <row r="372" spans="1:5" ht="56.25" customHeight="1" thickBot="1" x14ac:dyDescent="0.3">
      <c r="A372" s="402" t="s">
        <v>285</v>
      </c>
      <c r="B372" s="403" t="s">
        <v>286</v>
      </c>
      <c r="C372" s="403"/>
      <c r="D372" s="403"/>
      <c r="E372" s="404"/>
    </row>
    <row r="373" spans="1:5" x14ac:dyDescent="0.25">
      <c r="A373" s="139"/>
      <c r="B373" s="123"/>
      <c r="C373" s="124"/>
      <c r="D373" s="123"/>
      <c r="E373" s="123"/>
    </row>
    <row r="374" spans="1:5" ht="15.75" thickBot="1" x14ac:dyDescent="0.3">
      <c r="A374" s="140" t="s">
        <v>133</v>
      </c>
      <c r="B374" s="121"/>
      <c r="C374" s="122"/>
      <c r="D374" s="121"/>
      <c r="E374" s="121"/>
    </row>
    <row r="375" spans="1:5" ht="33" customHeight="1" thickBot="1" x14ac:dyDescent="0.3">
      <c r="A375" s="396" t="s">
        <v>274</v>
      </c>
      <c r="B375" s="397"/>
      <c r="C375" s="397"/>
      <c r="D375" s="397"/>
      <c r="E375" s="398"/>
    </row>
    <row r="376" spans="1:5" ht="45.75" customHeight="1" x14ac:dyDescent="0.25">
      <c r="A376" s="9" t="s">
        <v>134</v>
      </c>
      <c r="B376" s="9" t="s">
        <v>135</v>
      </c>
      <c r="C376" s="9" t="s">
        <v>136</v>
      </c>
      <c r="D376" s="9" t="s">
        <v>137</v>
      </c>
      <c r="E376" s="9" t="s">
        <v>138</v>
      </c>
    </row>
    <row r="377" spans="1:5" ht="19.5" customHeight="1" x14ac:dyDescent="0.25">
      <c r="A377" s="10"/>
      <c r="B377" s="10"/>
      <c r="C377" s="10" t="s">
        <v>139</v>
      </c>
      <c r="D377" s="10" t="s">
        <v>140</v>
      </c>
      <c r="E377" s="10" t="s">
        <v>141</v>
      </c>
    </row>
    <row r="378" spans="1:5" ht="15" customHeight="1" x14ac:dyDescent="0.25">
      <c r="A378" s="11" t="str">
        <f>+'[1]CM.06-DEPRECIACION'!$A$9</f>
        <v xml:space="preserve">Computadora </v>
      </c>
      <c r="B378" s="12" t="str">
        <f>+'[1]CM.06-DEPRECIACION'!$C$9</f>
        <v>Unidad</v>
      </c>
      <c r="C378" s="13">
        <f t="shared" ref="C378:C383" si="14">E378/D378</f>
        <v>4.5211636443249483E-3</v>
      </c>
      <c r="D378" s="14">
        <f>+'[1]CM.06-DEPRECIACION'!$F$9</f>
        <v>432.63475666264787</v>
      </c>
      <c r="E378" s="15">
        <v>1.9560125330945342</v>
      </c>
    </row>
    <row r="379" spans="1:5" x14ac:dyDescent="0.25">
      <c r="A379" s="16" t="str">
        <f>+'[1]CM.06-DEPRECIACION'!$A$10</f>
        <v xml:space="preserve">Impresora </v>
      </c>
      <c r="B379" s="17" t="str">
        <f>+'[1]CM.06-DEPRECIACION'!$C$10</f>
        <v>Unidad</v>
      </c>
      <c r="C379" s="18">
        <f t="shared" si="14"/>
        <v>2.4715386051409401E-3</v>
      </c>
      <c r="D379" s="19">
        <f>+'[1]CM.06-DEPRECIACION'!$F$10</f>
        <v>572.1878112864174</v>
      </c>
      <c r="E379" s="20">
        <v>1.4141842649854794</v>
      </c>
    </row>
    <row r="380" spans="1:5" ht="15" customHeight="1" x14ac:dyDescent="0.25">
      <c r="A380" s="16" t="str">
        <f>+'[1]CM.06-DEPRECIACION'!$A$11</f>
        <v>Modulo de Trabajo</v>
      </c>
      <c r="B380" s="17" t="str">
        <f>+'[1]CM.06-DEPRECIACION'!$C$11</f>
        <v>Unidad</v>
      </c>
      <c r="C380" s="18">
        <f t="shared" si="14"/>
        <v>4.0891925047506803E-4</v>
      </c>
      <c r="D380" s="19">
        <f>+'[1]CM.06-DEPRECIACION'!$F$11</f>
        <v>114.19253400000001</v>
      </c>
      <c r="E380" s="20">
        <v>4.6695525413128727E-2</v>
      </c>
    </row>
    <row r="381" spans="1:5" x14ac:dyDescent="0.25">
      <c r="A381" s="16" t="str">
        <f>+'[1]CM.06-DEPRECIACION'!$A$12</f>
        <v xml:space="preserve">Escritorio </v>
      </c>
      <c r="B381" s="17" t="str">
        <f>+'[1]CM.06-DEPRECIACION'!$C$12</f>
        <v>Unidad</v>
      </c>
      <c r="C381" s="18">
        <f t="shared" si="14"/>
        <v>5.9942790600650735E-6</v>
      </c>
      <c r="D381" s="19">
        <f>+'[1]CM.06-DEPRECIACION'!$F$12</f>
        <v>66.359206896551726</v>
      </c>
      <c r="E381" s="20">
        <v>3.9777560434252584E-4</v>
      </c>
    </row>
    <row r="382" spans="1:5" ht="15" customHeight="1" x14ac:dyDescent="0.25">
      <c r="A382" s="16" t="str">
        <f>+'[1]CM.06-DEPRECIACION'!$A$13</f>
        <v>Sillon Giratorio</v>
      </c>
      <c r="B382" s="17" t="str">
        <f>+'[1]CM.06-DEPRECIACION'!$C$13</f>
        <v>Unidad</v>
      </c>
      <c r="C382" s="18">
        <f t="shared" si="14"/>
        <v>4.279078450169968E-4</v>
      </c>
      <c r="D382" s="19">
        <f>+'[1]CM.06-DEPRECIACION'!$F$13</f>
        <v>52.228571428571435</v>
      </c>
      <c r="E382" s="20">
        <v>2.2349015448316294E-2</v>
      </c>
    </row>
    <row r="383" spans="1:5" x14ac:dyDescent="0.25">
      <c r="A383" s="21" t="str">
        <f>+'[1]CM.06-DEPRECIACION'!$A$14</f>
        <v>Armario</v>
      </c>
      <c r="B383" s="22" t="str">
        <f>+'[1]CM.06-DEPRECIACION'!$C$14</f>
        <v>Unidad</v>
      </c>
      <c r="C383" s="23">
        <f t="shared" si="14"/>
        <v>8.3783285285379838E-4</v>
      </c>
      <c r="D383" s="24">
        <f>+'[2]CM.06-DEPRECIACION'!$F$14</f>
        <v>123.04117647058825</v>
      </c>
      <c r="E383" s="25">
        <v>0.10308793990084061</v>
      </c>
    </row>
    <row r="384" spans="1:5" x14ac:dyDescent="0.25">
      <c r="A384" s="26"/>
      <c r="B384" s="27"/>
      <c r="C384" s="28" t="s">
        <v>142</v>
      </c>
      <c r="D384" s="29"/>
      <c r="E384" s="30">
        <f>+SUM(E378:E383)</f>
        <v>3.5427270544466416</v>
      </c>
    </row>
    <row r="385" spans="1:5" x14ac:dyDescent="0.25">
      <c r="A385" s="26"/>
      <c r="B385" s="27"/>
      <c r="C385" s="31" t="s">
        <v>143</v>
      </c>
      <c r="D385" s="32"/>
      <c r="E385" s="108">
        <v>1</v>
      </c>
    </row>
    <row r="386" spans="1:5" x14ac:dyDescent="0.25">
      <c r="A386" s="26"/>
      <c r="B386" s="27"/>
      <c r="C386" s="33" t="s">
        <v>144</v>
      </c>
      <c r="D386" s="34"/>
      <c r="E386" s="30">
        <f>+E384/E385</f>
        <v>3.5427270544466416</v>
      </c>
    </row>
    <row r="387" spans="1:5" x14ac:dyDescent="0.25">
      <c r="A387" s="1"/>
      <c r="B387" s="1"/>
      <c r="C387" s="1"/>
      <c r="D387" s="1"/>
      <c r="E387" s="1"/>
    </row>
    <row r="388" spans="1:5" x14ac:dyDescent="0.25">
      <c r="A388" s="350" t="s">
        <v>145</v>
      </c>
      <c r="B388" s="350"/>
      <c r="C388" s="350"/>
      <c r="D388" s="350"/>
      <c r="E388" s="350"/>
    </row>
    <row r="391" spans="1:5" ht="48.75" customHeight="1" x14ac:dyDescent="0.25">
      <c r="A391" s="351" t="s">
        <v>129</v>
      </c>
      <c r="B391" s="351"/>
      <c r="C391" s="351"/>
      <c r="D391" s="351"/>
      <c r="E391" s="351"/>
    </row>
    <row r="392" spans="1:5" x14ac:dyDescent="0.25">
      <c r="A392" s="1"/>
      <c r="B392" s="1"/>
      <c r="C392" s="1"/>
      <c r="D392" s="1"/>
      <c r="E392" s="1"/>
    </row>
    <row r="393" spans="1:5" ht="15.75" x14ac:dyDescent="0.25">
      <c r="A393" s="357" t="s">
        <v>130</v>
      </c>
      <c r="B393" s="357"/>
      <c r="C393" s="357"/>
      <c r="D393" s="357"/>
      <c r="E393" s="357"/>
    </row>
    <row r="394" spans="1:5" ht="15.75" customHeight="1" x14ac:dyDescent="0.25">
      <c r="A394" s="352" t="s">
        <v>131</v>
      </c>
      <c r="B394" s="352"/>
      <c r="C394" s="352"/>
      <c r="D394" s="352"/>
      <c r="E394" s="352"/>
    </row>
    <row r="395" spans="1:5" x14ac:dyDescent="0.25">
      <c r="A395" s="2"/>
      <c r="B395" s="3"/>
      <c r="C395" s="3"/>
      <c r="D395" s="2"/>
      <c r="E395" s="2"/>
    </row>
    <row r="396" spans="1:5" ht="15.75" thickBot="1" x14ac:dyDescent="0.3">
      <c r="A396" s="88" t="s">
        <v>132</v>
      </c>
      <c r="B396" s="89"/>
      <c r="C396" s="90"/>
      <c r="D396" s="89"/>
      <c r="E396" s="89"/>
    </row>
    <row r="397" spans="1:5" ht="15.75" customHeight="1" x14ac:dyDescent="0.25">
      <c r="A397" s="406" t="s">
        <v>296</v>
      </c>
      <c r="B397" s="405"/>
      <c r="C397" s="405"/>
      <c r="D397" s="405"/>
      <c r="E397" s="407"/>
    </row>
    <row r="398" spans="1:5" ht="54" customHeight="1" thickBot="1" x14ac:dyDescent="0.3">
      <c r="A398" s="402" t="s">
        <v>287</v>
      </c>
      <c r="B398" s="403" t="s">
        <v>286</v>
      </c>
      <c r="C398" s="403"/>
      <c r="D398" s="403"/>
      <c r="E398" s="404"/>
    </row>
    <row r="399" spans="1:5" x14ac:dyDescent="0.25">
      <c r="A399" s="139"/>
      <c r="B399" s="123"/>
      <c r="C399" s="124"/>
      <c r="D399" s="123"/>
      <c r="E399" s="123"/>
    </row>
    <row r="400" spans="1:5" ht="15.75" thickBot="1" x14ac:dyDescent="0.3">
      <c r="A400" s="140" t="s">
        <v>133</v>
      </c>
      <c r="B400" s="121"/>
      <c r="C400" s="122"/>
      <c r="D400" s="121"/>
      <c r="E400" s="121"/>
    </row>
    <row r="401" spans="1:5" ht="34.5" customHeight="1" thickBot="1" x14ac:dyDescent="0.3">
      <c r="A401" s="396" t="s">
        <v>274</v>
      </c>
      <c r="B401" s="397"/>
      <c r="C401" s="397"/>
      <c r="D401" s="397"/>
      <c r="E401" s="398"/>
    </row>
    <row r="402" spans="1:5" ht="45.75" customHeight="1" x14ac:dyDescent="0.25">
      <c r="A402" s="9" t="s">
        <v>134</v>
      </c>
      <c r="B402" s="9" t="s">
        <v>135</v>
      </c>
      <c r="C402" s="9" t="s">
        <v>136</v>
      </c>
      <c r="D402" s="9" t="s">
        <v>137</v>
      </c>
      <c r="E402" s="9" t="s">
        <v>138</v>
      </c>
    </row>
    <row r="403" spans="1:5" ht="19.5" customHeight="1" x14ac:dyDescent="0.25">
      <c r="A403" s="10"/>
      <c r="B403" s="10"/>
      <c r="C403" s="10" t="s">
        <v>139</v>
      </c>
      <c r="D403" s="10" t="s">
        <v>140</v>
      </c>
      <c r="E403" s="10" t="s">
        <v>141</v>
      </c>
    </row>
    <row r="404" spans="1:5" ht="15" customHeight="1" x14ac:dyDescent="0.25">
      <c r="A404" s="11" t="str">
        <f>+'[1]CM.06-DEPRECIACION'!$A$9</f>
        <v xml:space="preserve">Computadora </v>
      </c>
      <c r="B404" s="12" t="str">
        <f>+'[1]CM.06-DEPRECIACION'!$C$9</f>
        <v>Unidad</v>
      </c>
      <c r="C404" s="13">
        <f t="shared" ref="C404:C409" si="15">E404/D404</f>
        <v>4.5211636443249483E-3</v>
      </c>
      <c r="D404" s="14">
        <f>+'[1]CM.06-DEPRECIACION'!$F$9</f>
        <v>432.63475666264787</v>
      </c>
      <c r="E404" s="15">
        <v>1.9560125330945342</v>
      </c>
    </row>
    <row r="405" spans="1:5" x14ac:dyDescent="0.25">
      <c r="A405" s="16" t="str">
        <f>+'[1]CM.06-DEPRECIACION'!$A$10</f>
        <v xml:space="preserve">Impresora </v>
      </c>
      <c r="B405" s="17" t="str">
        <f>+'[1]CM.06-DEPRECIACION'!$C$10</f>
        <v>Unidad</v>
      </c>
      <c r="C405" s="18">
        <f t="shared" si="15"/>
        <v>2.4715386051409401E-3</v>
      </c>
      <c r="D405" s="19">
        <f>+'[1]CM.06-DEPRECIACION'!$F$10</f>
        <v>572.1878112864174</v>
      </c>
      <c r="E405" s="20">
        <v>1.4141842649854794</v>
      </c>
    </row>
    <row r="406" spans="1:5" ht="15" customHeight="1" x14ac:dyDescent="0.25">
      <c r="A406" s="16" t="str">
        <f>+'[1]CM.06-DEPRECIACION'!$A$11</f>
        <v>Modulo de Trabajo</v>
      </c>
      <c r="B406" s="17" t="str">
        <f>+'[1]CM.06-DEPRECIACION'!$C$11</f>
        <v>Unidad</v>
      </c>
      <c r="C406" s="18">
        <f t="shared" si="15"/>
        <v>4.0891925047506803E-4</v>
      </c>
      <c r="D406" s="19">
        <f>+'[1]CM.06-DEPRECIACION'!$F$11</f>
        <v>114.19253400000001</v>
      </c>
      <c r="E406" s="20">
        <v>4.6695525413128727E-2</v>
      </c>
    </row>
    <row r="407" spans="1:5" x14ac:dyDescent="0.25">
      <c r="A407" s="16" t="str">
        <f>+'[1]CM.06-DEPRECIACION'!$A$12</f>
        <v xml:space="preserve">Escritorio </v>
      </c>
      <c r="B407" s="17" t="str">
        <f>+'[1]CM.06-DEPRECIACION'!$C$12</f>
        <v>Unidad</v>
      </c>
      <c r="C407" s="18">
        <f t="shared" si="15"/>
        <v>5.9942790600650735E-6</v>
      </c>
      <c r="D407" s="19">
        <f>+'[1]CM.06-DEPRECIACION'!$F$12</f>
        <v>66.359206896551726</v>
      </c>
      <c r="E407" s="20">
        <v>3.9777560434252584E-4</v>
      </c>
    </row>
    <row r="408" spans="1:5" ht="15" customHeight="1" x14ac:dyDescent="0.25">
      <c r="A408" s="16" t="str">
        <f>+'[1]CM.06-DEPRECIACION'!$A$13</f>
        <v>Sillon Giratorio</v>
      </c>
      <c r="B408" s="17" t="str">
        <f>+'[1]CM.06-DEPRECIACION'!$C$13</f>
        <v>Unidad</v>
      </c>
      <c r="C408" s="18">
        <f t="shared" si="15"/>
        <v>4.279078450169968E-4</v>
      </c>
      <c r="D408" s="19">
        <f>+'[1]CM.06-DEPRECIACION'!$F$13</f>
        <v>52.228571428571435</v>
      </c>
      <c r="E408" s="20">
        <v>2.2349015448316294E-2</v>
      </c>
    </row>
    <row r="409" spans="1:5" x14ac:dyDescent="0.25">
      <c r="A409" s="21" t="str">
        <f>+'[1]CM.06-DEPRECIACION'!$A$14</f>
        <v>Armario</v>
      </c>
      <c r="B409" s="22" t="str">
        <f>+'[1]CM.06-DEPRECIACION'!$C$14</f>
        <v>Unidad</v>
      </c>
      <c r="C409" s="23">
        <f t="shared" si="15"/>
        <v>8.3783285285379838E-4</v>
      </c>
      <c r="D409" s="24">
        <f>+'[2]CM.06-DEPRECIACION'!$F$14</f>
        <v>123.04117647058825</v>
      </c>
      <c r="E409" s="25">
        <v>0.10308793990084061</v>
      </c>
    </row>
    <row r="410" spans="1:5" x14ac:dyDescent="0.25">
      <c r="A410" s="26"/>
      <c r="B410" s="27"/>
      <c r="C410" s="28" t="s">
        <v>142</v>
      </c>
      <c r="D410" s="29"/>
      <c r="E410" s="30">
        <f>+SUM(E404:E409)</f>
        <v>3.5427270544466416</v>
      </c>
    </row>
    <row r="411" spans="1:5" x14ac:dyDescent="0.25">
      <c r="A411" s="26"/>
      <c r="B411" s="27"/>
      <c r="C411" s="31" t="s">
        <v>143</v>
      </c>
      <c r="D411" s="32"/>
      <c r="E411" s="108">
        <v>1</v>
      </c>
    </row>
    <row r="412" spans="1:5" x14ac:dyDescent="0.25">
      <c r="A412" s="26"/>
      <c r="B412" s="27"/>
      <c r="C412" s="33" t="s">
        <v>144</v>
      </c>
      <c r="D412" s="34"/>
      <c r="E412" s="30">
        <f>+E410/E411</f>
        <v>3.5427270544466416</v>
      </c>
    </row>
    <row r="413" spans="1:5" x14ac:dyDescent="0.25">
      <c r="A413" s="1"/>
      <c r="B413" s="1"/>
      <c r="C413" s="1"/>
      <c r="D413" s="1"/>
      <c r="E413" s="1"/>
    </row>
    <row r="414" spans="1:5" x14ac:dyDescent="0.25">
      <c r="A414" s="350" t="s">
        <v>145</v>
      </c>
      <c r="B414" s="350"/>
      <c r="C414" s="350"/>
      <c r="D414" s="350"/>
      <c r="E414" s="350"/>
    </row>
    <row r="417" spans="1:5" ht="41.25" customHeight="1" x14ac:dyDescent="0.25">
      <c r="A417" s="351" t="s">
        <v>129</v>
      </c>
      <c r="B417" s="351"/>
      <c r="C417" s="351"/>
      <c r="D417" s="351"/>
      <c r="E417" s="351"/>
    </row>
    <row r="418" spans="1:5" x14ac:dyDescent="0.25">
      <c r="A418" s="1"/>
      <c r="B418" s="1"/>
      <c r="C418" s="1"/>
      <c r="D418" s="1"/>
      <c r="E418" s="1"/>
    </row>
    <row r="419" spans="1:5" ht="15.75" x14ac:dyDescent="0.25">
      <c r="A419" s="357" t="s">
        <v>130</v>
      </c>
      <c r="B419" s="357"/>
      <c r="C419" s="357"/>
      <c r="D419" s="357"/>
      <c r="E419" s="357"/>
    </row>
    <row r="420" spans="1:5" ht="15.75" customHeight="1" x14ac:dyDescent="0.25">
      <c r="A420" s="352" t="s">
        <v>131</v>
      </c>
      <c r="B420" s="352"/>
      <c r="C420" s="352"/>
      <c r="D420" s="352"/>
      <c r="E420" s="352"/>
    </row>
    <row r="421" spans="1:5" x14ac:dyDescent="0.25">
      <c r="A421" s="2"/>
      <c r="B421" s="3"/>
      <c r="C421" s="3"/>
      <c r="D421" s="2"/>
      <c r="E421" s="2"/>
    </row>
    <row r="422" spans="1:5" ht="15.75" thickBot="1" x14ac:dyDescent="0.3">
      <c r="A422" s="88" t="s">
        <v>132</v>
      </c>
      <c r="B422" s="89"/>
      <c r="C422" s="90"/>
      <c r="D422" s="89"/>
      <c r="E422" s="89"/>
    </row>
    <row r="423" spans="1:5" ht="15.75" customHeight="1" x14ac:dyDescent="0.25">
      <c r="A423" s="406" t="s">
        <v>296</v>
      </c>
      <c r="B423" s="405"/>
      <c r="C423" s="405"/>
      <c r="D423" s="405"/>
      <c r="E423" s="407"/>
    </row>
    <row r="424" spans="1:5" ht="46.5" customHeight="1" thickBot="1" x14ac:dyDescent="0.3">
      <c r="A424" s="402" t="s">
        <v>288</v>
      </c>
      <c r="B424" s="403" t="s">
        <v>286</v>
      </c>
      <c r="C424" s="403"/>
      <c r="D424" s="403"/>
      <c r="E424" s="404"/>
    </row>
    <row r="425" spans="1:5" x14ac:dyDescent="0.25">
      <c r="A425" s="139"/>
      <c r="B425" s="123"/>
      <c r="C425" s="124"/>
      <c r="D425" s="123"/>
      <c r="E425" s="123"/>
    </row>
    <row r="426" spans="1:5" ht="15.75" thickBot="1" x14ac:dyDescent="0.3">
      <c r="A426" s="140" t="s">
        <v>133</v>
      </c>
      <c r="B426" s="121"/>
      <c r="C426" s="122"/>
      <c r="D426" s="121"/>
      <c r="E426" s="121"/>
    </row>
    <row r="427" spans="1:5" ht="27" customHeight="1" thickBot="1" x14ac:dyDescent="0.3">
      <c r="A427" s="396" t="s">
        <v>274</v>
      </c>
      <c r="B427" s="397"/>
      <c r="C427" s="397"/>
      <c r="D427" s="397"/>
      <c r="E427" s="398"/>
    </row>
    <row r="428" spans="1:5" ht="45.75" customHeight="1" x14ac:dyDescent="0.25">
      <c r="A428" s="9" t="s">
        <v>134</v>
      </c>
      <c r="B428" s="9" t="s">
        <v>135</v>
      </c>
      <c r="C428" s="9" t="s">
        <v>136</v>
      </c>
      <c r="D428" s="9" t="s">
        <v>137</v>
      </c>
      <c r="E428" s="9" t="s">
        <v>138</v>
      </c>
    </row>
    <row r="429" spans="1:5" ht="19.5" customHeight="1" x14ac:dyDescent="0.25">
      <c r="A429" s="10"/>
      <c r="B429" s="10"/>
      <c r="C429" s="10" t="s">
        <v>139</v>
      </c>
      <c r="D429" s="10" t="s">
        <v>140</v>
      </c>
      <c r="E429" s="10" t="s">
        <v>141</v>
      </c>
    </row>
    <row r="430" spans="1:5" ht="15" customHeight="1" x14ac:dyDescent="0.25">
      <c r="A430" s="11" t="str">
        <f>+'[1]CM.06-DEPRECIACION'!$A$9</f>
        <v xml:space="preserve">Computadora </v>
      </c>
      <c r="B430" s="12" t="str">
        <f>+'[1]CM.06-DEPRECIACION'!$C$9</f>
        <v>Unidad</v>
      </c>
      <c r="C430" s="13">
        <f t="shared" ref="C430:C435" si="16">E430/D430</f>
        <v>4.5211636443249483E-3</v>
      </c>
      <c r="D430" s="14">
        <f>+'[1]CM.06-DEPRECIACION'!$F$9</f>
        <v>432.63475666264787</v>
      </c>
      <c r="E430" s="15">
        <v>1.9560125330945342</v>
      </c>
    </row>
    <row r="431" spans="1:5" x14ac:dyDescent="0.25">
      <c r="A431" s="16" t="str">
        <f>+'[1]CM.06-DEPRECIACION'!$A$10</f>
        <v xml:space="preserve">Impresora </v>
      </c>
      <c r="B431" s="17" t="str">
        <f>+'[1]CM.06-DEPRECIACION'!$C$10</f>
        <v>Unidad</v>
      </c>
      <c r="C431" s="18">
        <f t="shared" si="16"/>
        <v>2.4715386051409401E-3</v>
      </c>
      <c r="D431" s="19">
        <f>+'[1]CM.06-DEPRECIACION'!$F$10</f>
        <v>572.1878112864174</v>
      </c>
      <c r="E431" s="20">
        <v>1.4141842649854794</v>
      </c>
    </row>
    <row r="432" spans="1:5" ht="15" customHeight="1" x14ac:dyDescent="0.25">
      <c r="A432" s="16" t="str">
        <f>+'[1]CM.06-DEPRECIACION'!$A$11</f>
        <v>Modulo de Trabajo</v>
      </c>
      <c r="B432" s="17" t="str">
        <f>+'[1]CM.06-DEPRECIACION'!$C$11</f>
        <v>Unidad</v>
      </c>
      <c r="C432" s="18">
        <f t="shared" si="16"/>
        <v>4.0891925047506803E-4</v>
      </c>
      <c r="D432" s="19">
        <f>+'[1]CM.06-DEPRECIACION'!$F$11</f>
        <v>114.19253400000001</v>
      </c>
      <c r="E432" s="20">
        <v>4.6695525413128727E-2</v>
      </c>
    </row>
    <row r="433" spans="1:5" x14ac:dyDescent="0.25">
      <c r="A433" s="16" t="str">
        <f>+'[1]CM.06-DEPRECIACION'!$A$12</f>
        <v xml:space="preserve">Escritorio </v>
      </c>
      <c r="B433" s="17" t="str">
        <f>+'[1]CM.06-DEPRECIACION'!$C$12</f>
        <v>Unidad</v>
      </c>
      <c r="C433" s="18">
        <f t="shared" si="16"/>
        <v>5.9942790600650735E-6</v>
      </c>
      <c r="D433" s="19">
        <f>+'[1]CM.06-DEPRECIACION'!$F$12</f>
        <v>66.359206896551726</v>
      </c>
      <c r="E433" s="20">
        <v>3.9777560434252584E-4</v>
      </c>
    </row>
    <row r="434" spans="1:5" ht="15" customHeight="1" x14ac:dyDescent="0.25">
      <c r="A434" s="16" t="str">
        <f>+'[1]CM.06-DEPRECIACION'!$A$13</f>
        <v>Sillon Giratorio</v>
      </c>
      <c r="B434" s="17" t="str">
        <f>+'[1]CM.06-DEPRECIACION'!$C$13</f>
        <v>Unidad</v>
      </c>
      <c r="C434" s="18">
        <f t="shared" si="16"/>
        <v>4.279078450169968E-4</v>
      </c>
      <c r="D434" s="19">
        <f>+'[1]CM.06-DEPRECIACION'!$F$13</f>
        <v>52.228571428571435</v>
      </c>
      <c r="E434" s="20">
        <v>2.2349015448316294E-2</v>
      </c>
    </row>
    <row r="435" spans="1:5" x14ac:dyDescent="0.25">
      <c r="A435" s="21" t="str">
        <f>+'[1]CM.06-DEPRECIACION'!$A$14</f>
        <v>Armario</v>
      </c>
      <c r="B435" s="22" t="str">
        <f>+'[1]CM.06-DEPRECIACION'!$C$14</f>
        <v>Unidad</v>
      </c>
      <c r="C435" s="23">
        <f t="shared" si="16"/>
        <v>8.3783285285379838E-4</v>
      </c>
      <c r="D435" s="24">
        <f>+'[2]CM.06-DEPRECIACION'!$F$14</f>
        <v>123.04117647058825</v>
      </c>
      <c r="E435" s="25">
        <v>0.10308793990084061</v>
      </c>
    </row>
    <row r="436" spans="1:5" x14ac:dyDescent="0.25">
      <c r="A436" s="26"/>
      <c r="B436" s="27"/>
      <c r="C436" s="28" t="s">
        <v>142</v>
      </c>
      <c r="D436" s="29"/>
      <c r="E436" s="30">
        <f>+SUM(E430:E435)</f>
        <v>3.5427270544466416</v>
      </c>
    </row>
    <row r="437" spans="1:5" x14ac:dyDescent="0.25">
      <c r="A437" s="26"/>
      <c r="B437" s="27"/>
      <c r="C437" s="31" t="s">
        <v>143</v>
      </c>
      <c r="D437" s="32"/>
      <c r="E437" s="108">
        <v>1</v>
      </c>
    </row>
    <row r="438" spans="1:5" x14ac:dyDescent="0.25">
      <c r="A438" s="26"/>
      <c r="B438" s="27"/>
      <c r="C438" s="33" t="s">
        <v>144</v>
      </c>
      <c r="D438" s="34"/>
      <c r="E438" s="30">
        <f>+E436/E437</f>
        <v>3.5427270544466416</v>
      </c>
    </row>
    <row r="439" spans="1:5" x14ac:dyDescent="0.25">
      <c r="A439" s="1"/>
      <c r="B439" s="1"/>
      <c r="C439" s="1"/>
      <c r="D439" s="1"/>
      <c r="E439" s="1"/>
    </row>
    <row r="440" spans="1:5" x14ac:dyDescent="0.25">
      <c r="A440" s="350" t="s">
        <v>145</v>
      </c>
      <c r="B440" s="350"/>
      <c r="C440" s="350"/>
      <c r="D440" s="350"/>
      <c r="E440" s="350"/>
    </row>
    <row r="443" spans="1:5" ht="54.75" customHeight="1" x14ac:dyDescent="0.25">
      <c r="A443" s="351" t="s">
        <v>129</v>
      </c>
      <c r="B443" s="351"/>
      <c r="C443" s="351"/>
      <c r="D443" s="351"/>
      <c r="E443" s="351"/>
    </row>
    <row r="444" spans="1:5" x14ac:dyDescent="0.25">
      <c r="A444" s="1"/>
      <c r="B444" s="1"/>
      <c r="C444" s="1"/>
      <c r="D444" s="1"/>
      <c r="E444" s="1"/>
    </row>
    <row r="445" spans="1:5" ht="15.75" x14ac:dyDescent="0.25">
      <c r="A445" s="357" t="s">
        <v>130</v>
      </c>
      <c r="B445" s="357"/>
      <c r="C445" s="357"/>
      <c r="D445" s="357"/>
      <c r="E445" s="357"/>
    </row>
    <row r="446" spans="1:5" ht="15.75" customHeight="1" x14ac:dyDescent="0.25">
      <c r="A446" s="352" t="s">
        <v>131</v>
      </c>
      <c r="B446" s="352"/>
      <c r="C446" s="352"/>
      <c r="D446" s="352"/>
      <c r="E446" s="352"/>
    </row>
    <row r="447" spans="1:5" x14ac:dyDescent="0.25">
      <c r="A447" s="2"/>
      <c r="B447" s="3"/>
      <c r="C447" s="3"/>
      <c r="D447" s="2"/>
      <c r="E447" s="2"/>
    </row>
    <row r="448" spans="1:5" ht="15.75" thickBot="1" x14ac:dyDescent="0.3">
      <c r="A448" s="88" t="s">
        <v>132</v>
      </c>
      <c r="B448" s="89"/>
      <c r="C448" s="90"/>
      <c r="D448" s="89"/>
      <c r="E448" s="89"/>
    </row>
    <row r="449" spans="1:5" ht="15.75" customHeight="1" x14ac:dyDescent="0.25">
      <c r="A449" s="406" t="s">
        <v>296</v>
      </c>
      <c r="B449" s="405"/>
      <c r="C449" s="405"/>
      <c r="D449" s="405"/>
      <c r="E449" s="407"/>
    </row>
    <row r="450" spans="1:5" ht="37.5" customHeight="1" thickBot="1" x14ac:dyDescent="0.3">
      <c r="A450" s="402" t="s">
        <v>289</v>
      </c>
      <c r="B450" s="403" t="s">
        <v>286</v>
      </c>
      <c r="C450" s="403"/>
      <c r="D450" s="403"/>
      <c r="E450" s="404"/>
    </row>
    <row r="451" spans="1:5" x14ac:dyDescent="0.25">
      <c r="A451" s="139"/>
      <c r="B451" s="123"/>
      <c r="C451" s="124"/>
      <c r="D451" s="123"/>
      <c r="E451" s="123"/>
    </row>
    <row r="452" spans="1:5" ht="15.75" thickBot="1" x14ac:dyDescent="0.3">
      <c r="A452" s="140" t="s">
        <v>133</v>
      </c>
      <c r="B452" s="121"/>
      <c r="C452" s="122"/>
      <c r="D452" s="121"/>
      <c r="E452" s="121"/>
    </row>
    <row r="453" spans="1:5" ht="25.5" customHeight="1" thickBot="1" x14ac:dyDescent="0.3">
      <c r="A453" s="396" t="s">
        <v>274</v>
      </c>
      <c r="B453" s="397"/>
      <c r="C453" s="397"/>
      <c r="D453" s="397"/>
      <c r="E453" s="398"/>
    </row>
    <row r="454" spans="1:5" ht="45.75" customHeight="1" x14ac:dyDescent="0.25">
      <c r="A454" s="9" t="s">
        <v>134</v>
      </c>
      <c r="B454" s="9" t="s">
        <v>135</v>
      </c>
      <c r="C454" s="9" t="s">
        <v>136</v>
      </c>
      <c r="D454" s="9" t="s">
        <v>137</v>
      </c>
      <c r="E454" s="9" t="s">
        <v>138</v>
      </c>
    </row>
    <row r="455" spans="1:5" ht="19.5" customHeight="1" x14ac:dyDescent="0.25">
      <c r="A455" s="10"/>
      <c r="B455" s="10"/>
      <c r="C455" s="10" t="s">
        <v>139</v>
      </c>
      <c r="D455" s="10" t="s">
        <v>140</v>
      </c>
      <c r="E455" s="10" t="s">
        <v>141</v>
      </c>
    </row>
    <row r="456" spans="1:5" ht="15" customHeight="1" x14ac:dyDescent="0.25">
      <c r="A456" s="11" t="str">
        <f>+'[1]CM.06-DEPRECIACION'!$A$9</f>
        <v xml:space="preserve">Computadora </v>
      </c>
      <c r="B456" s="12" t="str">
        <f>+'[1]CM.06-DEPRECIACION'!$C$9</f>
        <v>Unidad</v>
      </c>
      <c r="C456" s="13">
        <f t="shared" ref="C456:C461" si="17">E456/D456</f>
        <v>2.3088355175756546E-2</v>
      </c>
      <c r="D456" s="14">
        <f>+'[1]CM.06-DEPRECIACION'!$F$9</f>
        <v>432.63475666264787</v>
      </c>
      <c r="E456" s="15">
        <v>9.9888249232042199</v>
      </c>
    </row>
    <row r="457" spans="1:5" x14ac:dyDescent="0.25">
      <c r="A457" s="16" t="str">
        <f>+'[1]CM.06-DEPRECIACION'!$A$10</f>
        <v xml:space="preserve">Impresora </v>
      </c>
      <c r="B457" s="17" t="str">
        <f>+'[1]CM.06-DEPRECIACION'!$C$10</f>
        <v>Unidad</v>
      </c>
      <c r="C457" s="18">
        <f t="shared" si="17"/>
        <v>1.2599097622285452E-2</v>
      </c>
      <c r="D457" s="19">
        <f>+'[1]CM.06-DEPRECIACION'!$F$10</f>
        <v>572.1878112864174</v>
      </c>
      <c r="E457" s="20">
        <v>7.2090500926794183</v>
      </c>
    </row>
    <row r="458" spans="1:5" ht="15" customHeight="1" x14ac:dyDescent="0.25">
      <c r="A458" s="16" t="str">
        <f>+'[1]CM.06-DEPRECIACION'!$A$11</f>
        <v>Modulo de Trabajo</v>
      </c>
      <c r="B458" s="17" t="str">
        <f>+'[1]CM.06-DEPRECIACION'!$C$11</f>
        <v>Unidad</v>
      </c>
      <c r="C458" s="18">
        <f t="shared" si="17"/>
        <v>2.0927043994900538E-3</v>
      </c>
      <c r="D458" s="19">
        <f>+'[1]CM.06-DEPRECIACION'!$F$11</f>
        <v>114.19253400000001</v>
      </c>
      <c r="E458" s="20">
        <v>0.23897121829071757</v>
      </c>
    </row>
    <row r="459" spans="1:5" x14ac:dyDescent="0.25">
      <c r="A459" s="16" t="str">
        <f>+'[1]CM.06-DEPRECIACION'!$A$12</f>
        <v xml:space="preserve">Escritorio </v>
      </c>
      <c r="B459" s="17" t="str">
        <f>+'[1]CM.06-DEPRECIACION'!$C$12</f>
        <v>Unidad</v>
      </c>
      <c r="C459" s="18">
        <f t="shared" si="17"/>
        <v>5.9942790600650735E-6</v>
      </c>
      <c r="D459" s="19">
        <f>+'[1]CM.06-DEPRECIACION'!$F$12</f>
        <v>66.359206896551726</v>
      </c>
      <c r="E459" s="20">
        <v>3.9777560434252584E-4</v>
      </c>
    </row>
    <row r="460" spans="1:5" ht="15" customHeight="1" x14ac:dyDescent="0.25">
      <c r="A460" s="16" t="str">
        <f>+'[1]CM.06-DEPRECIACION'!$A$13</f>
        <v>Sillon Giratorio</v>
      </c>
      <c r="B460" s="17" t="str">
        <f>+'[1]CM.06-DEPRECIACION'!$C$13</f>
        <v>Unidad</v>
      </c>
      <c r="C460" s="18">
        <f t="shared" si="17"/>
        <v>2.1158343478744151E-3</v>
      </c>
      <c r="D460" s="19">
        <f>+'[1]CM.06-DEPRECIACION'!$F$13</f>
        <v>52.228571428571435</v>
      </c>
      <c r="E460" s="20">
        <v>0.11050700536898375</v>
      </c>
    </row>
    <row r="461" spans="1:5" x14ac:dyDescent="0.25">
      <c r="A461" s="21" t="str">
        <f>+'[1]CM.06-DEPRECIACION'!$A$14</f>
        <v>Armario</v>
      </c>
      <c r="B461" s="22" t="str">
        <f>+'[1]CM.06-DEPRECIACION'!$C$14</f>
        <v>Unidad</v>
      </c>
      <c r="C461" s="23">
        <f t="shared" si="17"/>
        <v>4.2136858585686346E-3</v>
      </c>
      <c r="D461" s="24">
        <f>+'[2]CM.06-DEPRECIACION'!$F$14</f>
        <v>123.04117647058825</v>
      </c>
      <c r="E461" s="25">
        <v>0.51845686531576551</v>
      </c>
    </row>
    <row r="462" spans="1:5" x14ac:dyDescent="0.25">
      <c r="A462" s="26"/>
      <c r="B462" s="27"/>
      <c r="C462" s="28" t="s">
        <v>142</v>
      </c>
      <c r="D462" s="29"/>
      <c r="E462" s="30">
        <f>+SUM(E456:E461)</f>
        <v>18.066207880463448</v>
      </c>
    </row>
    <row r="463" spans="1:5" x14ac:dyDescent="0.25">
      <c r="A463" s="26"/>
      <c r="B463" s="27"/>
      <c r="C463" s="31" t="s">
        <v>143</v>
      </c>
      <c r="D463" s="32"/>
      <c r="E463" s="108">
        <v>1</v>
      </c>
    </row>
    <row r="464" spans="1:5" x14ac:dyDescent="0.25">
      <c r="A464" s="26"/>
      <c r="B464" s="27"/>
      <c r="C464" s="33" t="s">
        <v>144</v>
      </c>
      <c r="D464" s="34"/>
      <c r="E464" s="30">
        <f>+E462/E463</f>
        <v>18.066207880463448</v>
      </c>
    </row>
    <row r="465" spans="1:5" x14ac:dyDescent="0.25">
      <c r="A465" s="1"/>
      <c r="B465" s="1"/>
      <c r="C465" s="1"/>
      <c r="D465" s="1"/>
      <c r="E465" s="1"/>
    </row>
    <row r="466" spans="1:5" x14ac:dyDescent="0.25">
      <c r="A466" s="350" t="s">
        <v>145</v>
      </c>
      <c r="B466" s="350"/>
      <c r="C466" s="350"/>
      <c r="D466" s="350"/>
      <c r="E466" s="350"/>
    </row>
    <row r="469" spans="1:5" ht="46.5" customHeight="1" x14ac:dyDescent="0.25">
      <c r="A469" s="351" t="s">
        <v>129</v>
      </c>
      <c r="B469" s="351"/>
      <c r="C469" s="351"/>
      <c r="D469" s="351"/>
      <c r="E469" s="351"/>
    </row>
    <row r="470" spans="1:5" x14ac:dyDescent="0.25">
      <c r="A470" s="1"/>
      <c r="B470" s="1"/>
      <c r="C470" s="1"/>
      <c r="D470" s="1"/>
      <c r="E470" s="1"/>
    </row>
    <row r="471" spans="1:5" ht="15.75" x14ac:dyDescent="0.25">
      <c r="A471" s="357" t="s">
        <v>130</v>
      </c>
      <c r="B471" s="357"/>
      <c r="C471" s="357"/>
      <c r="D471" s="357"/>
      <c r="E471" s="357"/>
    </row>
    <row r="472" spans="1:5" ht="15.75" customHeight="1" x14ac:dyDescent="0.25">
      <c r="A472" s="352" t="s">
        <v>131</v>
      </c>
      <c r="B472" s="352"/>
      <c r="C472" s="352"/>
      <c r="D472" s="352"/>
      <c r="E472" s="352"/>
    </row>
    <row r="473" spans="1:5" x14ac:dyDescent="0.25">
      <c r="A473" s="2"/>
      <c r="B473" s="3"/>
      <c r="C473" s="3"/>
      <c r="D473" s="2"/>
      <c r="E473" s="2"/>
    </row>
    <row r="474" spans="1:5" ht="15.75" thickBot="1" x14ac:dyDescent="0.3">
      <c r="A474" s="88" t="s">
        <v>132</v>
      </c>
      <c r="B474" s="89"/>
      <c r="C474" s="90"/>
      <c r="D474" s="89"/>
      <c r="E474" s="89"/>
    </row>
    <row r="475" spans="1:5" ht="15.75" customHeight="1" x14ac:dyDescent="0.25">
      <c r="A475" s="406" t="s">
        <v>297</v>
      </c>
      <c r="B475" s="405"/>
      <c r="C475" s="405"/>
      <c r="D475" s="405"/>
      <c r="E475" s="407"/>
    </row>
    <row r="476" spans="1:5" ht="39" customHeight="1" thickBot="1" x14ac:dyDescent="0.3">
      <c r="A476" s="402" t="s">
        <v>285</v>
      </c>
      <c r="B476" s="403" t="s">
        <v>286</v>
      </c>
      <c r="C476" s="403"/>
      <c r="D476" s="403"/>
      <c r="E476" s="404"/>
    </row>
    <row r="477" spans="1:5" x14ac:dyDescent="0.25">
      <c r="A477" s="91"/>
      <c r="B477" s="92"/>
      <c r="C477" s="93"/>
      <c r="D477" s="92"/>
      <c r="E477" s="92"/>
    </row>
    <row r="478" spans="1:5" ht="15.75" thickBot="1" x14ac:dyDescent="0.3">
      <c r="A478" s="88" t="s">
        <v>133</v>
      </c>
      <c r="B478" s="89"/>
      <c r="C478" s="93"/>
      <c r="D478" s="92"/>
      <c r="E478" s="92"/>
    </row>
    <row r="479" spans="1:5" ht="25.5" customHeight="1" thickBot="1" x14ac:dyDescent="0.3">
      <c r="A479" s="396" t="s">
        <v>274</v>
      </c>
      <c r="B479" s="397"/>
      <c r="C479" s="397"/>
      <c r="D479" s="397"/>
      <c r="E479" s="398"/>
    </row>
    <row r="480" spans="1:5" ht="45.75" customHeight="1" x14ac:dyDescent="0.25">
      <c r="A480" s="9" t="s">
        <v>134</v>
      </c>
      <c r="B480" s="9" t="s">
        <v>135</v>
      </c>
      <c r="C480" s="9" t="s">
        <v>136</v>
      </c>
      <c r="D480" s="9" t="s">
        <v>137</v>
      </c>
      <c r="E480" s="9" t="s">
        <v>138</v>
      </c>
    </row>
    <row r="481" spans="1:5" ht="19.5" customHeight="1" x14ac:dyDescent="0.25">
      <c r="A481" s="10"/>
      <c r="B481" s="10"/>
      <c r="C481" s="10" t="s">
        <v>139</v>
      </c>
      <c r="D481" s="10" t="s">
        <v>140</v>
      </c>
      <c r="E481" s="10" t="s">
        <v>141</v>
      </c>
    </row>
    <row r="482" spans="1:5" ht="15" customHeight="1" x14ac:dyDescent="0.25">
      <c r="A482" s="11" t="str">
        <f>+'[1]CM.06-DEPRECIACION'!$A$9</f>
        <v xml:space="preserve">Computadora </v>
      </c>
      <c r="B482" s="12" t="str">
        <f>+'[1]CM.06-DEPRECIACION'!$C$9</f>
        <v>Unidad</v>
      </c>
      <c r="C482" s="13">
        <f t="shared" ref="C482:C487" si="18">E482/D482</f>
        <v>4.5211636443249483E-3</v>
      </c>
      <c r="D482" s="14">
        <f>+'[1]CM.06-DEPRECIACION'!$F$9</f>
        <v>432.63475666264787</v>
      </c>
      <c r="E482" s="15">
        <v>1.9560125330945342</v>
      </c>
    </row>
    <row r="483" spans="1:5" x14ac:dyDescent="0.25">
      <c r="A483" s="16" t="str">
        <f>+'[1]CM.06-DEPRECIACION'!$A$10</f>
        <v xml:space="preserve">Impresora </v>
      </c>
      <c r="B483" s="17" t="str">
        <f>+'[1]CM.06-DEPRECIACION'!$C$10</f>
        <v>Unidad</v>
      </c>
      <c r="C483" s="18">
        <f t="shared" si="18"/>
        <v>2.4715386051409401E-3</v>
      </c>
      <c r="D483" s="19">
        <f>+'[1]CM.06-DEPRECIACION'!$F$10</f>
        <v>572.1878112864174</v>
      </c>
      <c r="E483" s="20">
        <v>1.4141842649854794</v>
      </c>
    </row>
    <row r="484" spans="1:5" ht="15" customHeight="1" x14ac:dyDescent="0.25">
      <c r="A484" s="16" t="str">
        <f>+'[1]CM.06-DEPRECIACION'!$A$11</f>
        <v>Modulo de Trabajo</v>
      </c>
      <c r="B484" s="17" t="str">
        <f>+'[1]CM.06-DEPRECIACION'!$C$11</f>
        <v>Unidad</v>
      </c>
      <c r="C484" s="18">
        <f t="shared" si="18"/>
        <v>4.0891925047506803E-4</v>
      </c>
      <c r="D484" s="19">
        <f>+'[1]CM.06-DEPRECIACION'!$F$11</f>
        <v>114.19253400000001</v>
      </c>
      <c r="E484" s="20">
        <v>4.6695525413128727E-2</v>
      </c>
    </row>
    <row r="485" spans="1:5" x14ac:dyDescent="0.25">
      <c r="A485" s="16" t="str">
        <f>+'[1]CM.06-DEPRECIACION'!$A$12</f>
        <v xml:space="preserve">Escritorio </v>
      </c>
      <c r="B485" s="17" t="str">
        <f>+'[1]CM.06-DEPRECIACION'!$C$12</f>
        <v>Unidad</v>
      </c>
      <c r="C485" s="18">
        <f t="shared" si="18"/>
        <v>5.9942790600650735E-6</v>
      </c>
      <c r="D485" s="19">
        <f>+'[1]CM.06-DEPRECIACION'!$F$12</f>
        <v>66.359206896551726</v>
      </c>
      <c r="E485" s="20">
        <v>3.9777560434252584E-4</v>
      </c>
    </row>
    <row r="486" spans="1:5" ht="15" customHeight="1" x14ac:dyDescent="0.25">
      <c r="A486" s="16" t="str">
        <f>+'[1]CM.06-DEPRECIACION'!$A$13</f>
        <v>Sillon Giratorio</v>
      </c>
      <c r="B486" s="17" t="str">
        <f>+'[1]CM.06-DEPRECIACION'!$C$13</f>
        <v>Unidad</v>
      </c>
      <c r="C486" s="18">
        <f t="shared" si="18"/>
        <v>4.279078450169968E-4</v>
      </c>
      <c r="D486" s="19">
        <f>+'[1]CM.06-DEPRECIACION'!$F$13</f>
        <v>52.228571428571435</v>
      </c>
      <c r="E486" s="20">
        <v>2.2349015448316294E-2</v>
      </c>
    </row>
    <row r="487" spans="1:5" x14ac:dyDescent="0.25">
      <c r="A487" s="21" t="str">
        <f>+'[1]CM.06-DEPRECIACION'!$A$14</f>
        <v>Armario</v>
      </c>
      <c r="B487" s="22" t="str">
        <f>+'[1]CM.06-DEPRECIACION'!$C$14</f>
        <v>Unidad</v>
      </c>
      <c r="C487" s="23">
        <f t="shared" si="18"/>
        <v>8.3783285285379838E-4</v>
      </c>
      <c r="D487" s="24">
        <f>+'[2]CM.06-DEPRECIACION'!$F$14</f>
        <v>123.04117647058825</v>
      </c>
      <c r="E487" s="25">
        <v>0.10308793990084061</v>
      </c>
    </row>
    <row r="488" spans="1:5" x14ac:dyDescent="0.25">
      <c r="A488" s="26"/>
      <c r="B488" s="27"/>
      <c r="C488" s="28" t="s">
        <v>142</v>
      </c>
      <c r="D488" s="29"/>
      <c r="E488" s="30">
        <f>+SUM(E482:E487)</f>
        <v>3.5427270544466416</v>
      </c>
    </row>
    <row r="489" spans="1:5" x14ac:dyDescent="0.25">
      <c r="A489" s="26"/>
      <c r="B489" s="27"/>
      <c r="C489" s="31" t="s">
        <v>143</v>
      </c>
      <c r="D489" s="32"/>
      <c r="E489" s="108">
        <v>1</v>
      </c>
    </row>
    <row r="490" spans="1:5" x14ac:dyDescent="0.25">
      <c r="A490" s="26"/>
      <c r="B490" s="27"/>
      <c r="C490" s="33" t="s">
        <v>144</v>
      </c>
      <c r="D490" s="34"/>
      <c r="E490" s="30">
        <f>+E488/E489</f>
        <v>3.5427270544466416</v>
      </c>
    </row>
    <row r="491" spans="1:5" x14ac:dyDescent="0.25">
      <c r="A491" s="1"/>
      <c r="B491" s="1"/>
      <c r="C491" s="1"/>
      <c r="D491" s="1"/>
      <c r="E491" s="1"/>
    </row>
    <row r="492" spans="1:5" x14ac:dyDescent="0.25">
      <c r="A492" s="350" t="s">
        <v>145</v>
      </c>
      <c r="B492" s="350"/>
      <c r="C492" s="350"/>
      <c r="D492" s="350"/>
      <c r="E492" s="350"/>
    </row>
    <row r="495" spans="1:5" ht="54" customHeight="1" x14ac:dyDescent="0.25">
      <c r="A495" s="351" t="s">
        <v>129</v>
      </c>
      <c r="B495" s="351"/>
      <c r="C495" s="351"/>
      <c r="D495" s="351"/>
      <c r="E495" s="351"/>
    </row>
    <row r="496" spans="1:5" x14ac:dyDescent="0.25">
      <c r="A496" s="1"/>
      <c r="B496" s="1"/>
      <c r="C496" s="1"/>
      <c r="D496" s="1"/>
      <c r="E496" s="1"/>
    </row>
    <row r="497" spans="1:5" ht="15.75" x14ac:dyDescent="0.25">
      <c r="A497" s="357" t="s">
        <v>130</v>
      </c>
      <c r="B497" s="357"/>
      <c r="C497" s="357"/>
      <c r="D497" s="357"/>
      <c r="E497" s="357"/>
    </row>
    <row r="498" spans="1:5" ht="15.75" customHeight="1" x14ac:dyDescent="0.25">
      <c r="A498" s="352" t="s">
        <v>131</v>
      </c>
      <c r="B498" s="352"/>
      <c r="C498" s="352"/>
      <c r="D498" s="352"/>
      <c r="E498" s="352"/>
    </row>
    <row r="499" spans="1:5" x14ac:dyDescent="0.25">
      <c r="A499" s="2"/>
      <c r="B499" s="3"/>
      <c r="C499" s="3"/>
      <c r="D499" s="2"/>
      <c r="E499" s="2"/>
    </row>
    <row r="500" spans="1:5" ht="15.75" thickBot="1" x14ac:dyDescent="0.3">
      <c r="A500" s="88" t="s">
        <v>132</v>
      </c>
      <c r="B500" s="89"/>
      <c r="C500" s="90"/>
      <c r="D500" s="89"/>
      <c r="E500" s="89"/>
    </row>
    <row r="501" spans="1:5" ht="15.75" customHeight="1" x14ac:dyDescent="0.25">
      <c r="A501" s="406" t="s">
        <v>297</v>
      </c>
      <c r="B501" s="405"/>
      <c r="C501" s="405"/>
      <c r="D501" s="405"/>
      <c r="E501" s="407"/>
    </row>
    <row r="502" spans="1:5" ht="51.75" customHeight="1" thickBot="1" x14ac:dyDescent="0.3">
      <c r="A502" s="402" t="s">
        <v>287</v>
      </c>
      <c r="B502" s="403" t="s">
        <v>286</v>
      </c>
      <c r="C502" s="403"/>
      <c r="D502" s="403"/>
      <c r="E502" s="404"/>
    </row>
    <row r="503" spans="1:5" x14ac:dyDescent="0.25">
      <c r="A503" s="91"/>
      <c r="B503" s="92"/>
      <c r="C503" s="93"/>
      <c r="D503" s="92"/>
      <c r="E503" s="92"/>
    </row>
    <row r="504" spans="1:5" ht="15.75" thickBot="1" x14ac:dyDescent="0.3">
      <c r="A504" s="88" t="s">
        <v>133</v>
      </c>
      <c r="B504" s="89"/>
      <c r="C504" s="93"/>
      <c r="D504" s="92"/>
      <c r="E504" s="92"/>
    </row>
    <row r="505" spans="1:5" ht="25.5" customHeight="1" thickBot="1" x14ac:dyDescent="0.3">
      <c r="A505" s="396" t="s">
        <v>274</v>
      </c>
      <c r="B505" s="397"/>
      <c r="C505" s="397"/>
      <c r="D505" s="397"/>
      <c r="E505" s="398"/>
    </row>
    <row r="506" spans="1:5" ht="45.75" customHeight="1" x14ac:dyDescent="0.25">
      <c r="A506" s="9" t="s">
        <v>134</v>
      </c>
      <c r="B506" s="9" t="s">
        <v>135</v>
      </c>
      <c r="C506" s="9" t="s">
        <v>136</v>
      </c>
      <c r="D506" s="9" t="s">
        <v>137</v>
      </c>
      <c r="E506" s="9" t="s">
        <v>138</v>
      </c>
    </row>
    <row r="507" spans="1:5" ht="19.5" customHeight="1" x14ac:dyDescent="0.25">
      <c r="A507" s="10"/>
      <c r="B507" s="10"/>
      <c r="C507" s="10" t="s">
        <v>139</v>
      </c>
      <c r="D507" s="10" t="s">
        <v>140</v>
      </c>
      <c r="E507" s="10" t="s">
        <v>141</v>
      </c>
    </row>
    <row r="508" spans="1:5" ht="15" customHeight="1" x14ac:dyDescent="0.25">
      <c r="A508" s="11" t="str">
        <f>+'[1]CM.06-DEPRECIACION'!$A$9</f>
        <v xml:space="preserve">Computadora </v>
      </c>
      <c r="B508" s="12" t="str">
        <f>+'[1]CM.06-DEPRECIACION'!$C$9</f>
        <v>Unidad</v>
      </c>
      <c r="C508" s="13">
        <f t="shared" ref="C508:C513" si="19">E508/D508</f>
        <v>4.5211636443249483E-3</v>
      </c>
      <c r="D508" s="14">
        <f>+'[1]CM.06-DEPRECIACION'!$F$9</f>
        <v>432.63475666264787</v>
      </c>
      <c r="E508" s="15">
        <v>1.9560125330945342</v>
      </c>
    </row>
    <row r="509" spans="1:5" x14ac:dyDescent="0.25">
      <c r="A509" s="16" t="str">
        <f>+'[1]CM.06-DEPRECIACION'!$A$10</f>
        <v xml:space="preserve">Impresora </v>
      </c>
      <c r="B509" s="17" t="str">
        <f>+'[1]CM.06-DEPRECIACION'!$C$10</f>
        <v>Unidad</v>
      </c>
      <c r="C509" s="18">
        <f t="shared" si="19"/>
        <v>2.4715386051409401E-3</v>
      </c>
      <c r="D509" s="19">
        <f>+'[1]CM.06-DEPRECIACION'!$F$10</f>
        <v>572.1878112864174</v>
      </c>
      <c r="E509" s="20">
        <v>1.4141842649854794</v>
      </c>
    </row>
    <row r="510" spans="1:5" ht="15" customHeight="1" x14ac:dyDescent="0.25">
      <c r="A510" s="16" t="str">
        <f>+'[1]CM.06-DEPRECIACION'!$A$11</f>
        <v>Modulo de Trabajo</v>
      </c>
      <c r="B510" s="17" t="str">
        <f>+'[1]CM.06-DEPRECIACION'!$C$11</f>
        <v>Unidad</v>
      </c>
      <c r="C510" s="18">
        <f t="shared" si="19"/>
        <v>4.0891925047506803E-4</v>
      </c>
      <c r="D510" s="19">
        <f>+'[1]CM.06-DEPRECIACION'!$F$11</f>
        <v>114.19253400000001</v>
      </c>
      <c r="E510" s="20">
        <v>4.6695525413128727E-2</v>
      </c>
    </row>
    <row r="511" spans="1:5" x14ac:dyDescent="0.25">
      <c r="A511" s="16" t="str">
        <f>+'[1]CM.06-DEPRECIACION'!$A$12</f>
        <v xml:space="preserve">Escritorio </v>
      </c>
      <c r="B511" s="17" t="str">
        <f>+'[1]CM.06-DEPRECIACION'!$C$12</f>
        <v>Unidad</v>
      </c>
      <c r="C511" s="18">
        <f t="shared" si="19"/>
        <v>5.9942790600650735E-6</v>
      </c>
      <c r="D511" s="19">
        <f>+'[1]CM.06-DEPRECIACION'!$F$12</f>
        <v>66.359206896551726</v>
      </c>
      <c r="E511" s="20">
        <v>3.9777560434252584E-4</v>
      </c>
    </row>
    <row r="512" spans="1:5" ht="15" customHeight="1" x14ac:dyDescent="0.25">
      <c r="A512" s="16" t="str">
        <f>+'[1]CM.06-DEPRECIACION'!$A$13</f>
        <v>Sillon Giratorio</v>
      </c>
      <c r="B512" s="17" t="str">
        <f>+'[1]CM.06-DEPRECIACION'!$C$13</f>
        <v>Unidad</v>
      </c>
      <c r="C512" s="18">
        <f t="shared" si="19"/>
        <v>4.279078450169968E-4</v>
      </c>
      <c r="D512" s="19">
        <f>+'[1]CM.06-DEPRECIACION'!$F$13</f>
        <v>52.228571428571435</v>
      </c>
      <c r="E512" s="20">
        <v>2.2349015448316294E-2</v>
      </c>
    </row>
    <row r="513" spans="1:5" x14ac:dyDescent="0.25">
      <c r="A513" s="21" t="str">
        <f>+'[1]CM.06-DEPRECIACION'!$A$14</f>
        <v>Armario</v>
      </c>
      <c r="B513" s="22" t="str">
        <f>+'[1]CM.06-DEPRECIACION'!$C$14</f>
        <v>Unidad</v>
      </c>
      <c r="C513" s="23">
        <f t="shared" si="19"/>
        <v>8.3783285285379838E-4</v>
      </c>
      <c r="D513" s="24">
        <f>+'[2]CM.06-DEPRECIACION'!$F$14</f>
        <v>123.04117647058825</v>
      </c>
      <c r="E513" s="25">
        <v>0.10308793990084061</v>
      </c>
    </row>
    <row r="514" spans="1:5" x14ac:dyDescent="0.25">
      <c r="A514" s="26"/>
      <c r="B514" s="27"/>
      <c r="C514" s="28" t="s">
        <v>142</v>
      </c>
      <c r="D514" s="29"/>
      <c r="E514" s="30">
        <f>+SUM(E508:E513)</f>
        <v>3.5427270544466416</v>
      </c>
    </row>
    <row r="515" spans="1:5" x14ac:dyDescent="0.25">
      <c r="A515" s="26"/>
      <c r="B515" s="27"/>
      <c r="C515" s="31" t="s">
        <v>143</v>
      </c>
      <c r="D515" s="32"/>
      <c r="E515" s="108">
        <v>1</v>
      </c>
    </row>
    <row r="516" spans="1:5" x14ac:dyDescent="0.25">
      <c r="A516" s="26"/>
      <c r="B516" s="27"/>
      <c r="C516" s="33" t="s">
        <v>144</v>
      </c>
      <c r="D516" s="34"/>
      <c r="E516" s="30">
        <f>+E514/E515</f>
        <v>3.5427270544466416</v>
      </c>
    </row>
    <row r="517" spans="1:5" x14ac:dyDescent="0.25">
      <c r="A517" s="1"/>
      <c r="B517" s="1"/>
      <c r="C517" s="1"/>
      <c r="D517" s="1"/>
      <c r="E517" s="1"/>
    </row>
    <row r="518" spans="1:5" x14ac:dyDescent="0.25">
      <c r="A518" s="350" t="s">
        <v>145</v>
      </c>
      <c r="B518" s="350"/>
      <c r="C518" s="350"/>
      <c r="D518" s="350"/>
      <c r="E518" s="350"/>
    </row>
    <row r="521" spans="1:5" ht="57.75" customHeight="1" x14ac:dyDescent="0.25">
      <c r="A521" s="351" t="s">
        <v>129</v>
      </c>
      <c r="B521" s="351"/>
      <c r="C521" s="351"/>
      <c r="D521" s="351"/>
      <c r="E521" s="351"/>
    </row>
    <row r="522" spans="1:5" x14ac:dyDescent="0.25">
      <c r="A522" s="1"/>
      <c r="B522" s="1"/>
      <c r="C522" s="1"/>
      <c r="D522" s="1"/>
      <c r="E522" s="1"/>
    </row>
    <row r="523" spans="1:5" ht="15.75" x14ac:dyDescent="0.25">
      <c r="A523" s="357" t="s">
        <v>130</v>
      </c>
      <c r="B523" s="357"/>
      <c r="C523" s="357"/>
      <c r="D523" s="357"/>
      <c r="E523" s="357"/>
    </row>
    <row r="524" spans="1:5" ht="15.75" customHeight="1" x14ac:dyDescent="0.25">
      <c r="A524" s="352" t="s">
        <v>131</v>
      </c>
      <c r="B524" s="352"/>
      <c r="C524" s="352"/>
      <c r="D524" s="352"/>
      <c r="E524" s="352"/>
    </row>
    <row r="525" spans="1:5" x14ac:dyDescent="0.25">
      <c r="A525" s="2"/>
      <c r="B525" s="3"/>
      <c r="C525" s="3"/>
      <c r="D525" s="2"/>
      <c r="E525" s="2"/>
    </row>
    <row r="526" spans="1:5" ht="15.75" thickBot="1" x14ac:dyDescent="0.3">
      <c r="A526" s="88" t="s">
        <v>132</v>
      </c>
      <c r="B526" s="89"/>
      <c r="C526" s="90"/>
      <c r="D526" s="89"/>
      <c r="E526" s="89"/>
    </row>
    <row r="527" spans="1:5" ht="15.75" customHeight="1" x14ac:dyDescent="0.25">
      <c r="A527" s="406" t="s">
        <v>297</v>
      </c>
      <c r="B527" s="405"/>
      <c r="C527" s="405"/>
      <c r="D527" s="405"/>
      <c r="E527" s="407"/>
    </row>
    <row r="528" spans="1:5" ht="42.75" customHeight="1" thickBot="1" x14ac:dyDescent="0.3">
      <c r="A528" s="402" t="s">
        <v>288</v>
      </c>
      <c r="B528" s="403" t="s">
        <v>286</v>
      </c>
      <c r="C528" s="403"/>
      <c r="D528" s="403"/>
      <c r="E528" s="404"/>
    </row>
    <row r="529" spans="1:5" x14ac:dyDescent="0.25">
      <c r="A529" s="91"/>
      <c r="B529" s="92"/>
      <c r="C529" s="93"/>
      <c r="D529" s="92"/>
      <c r="E529" s="92"/>
    </row>
    <row r="530" spans="1:5" ht="15.75" thickBot="1" x14ac:dyDescent="0.3">
      <c r="A530" s="88" t="s">
        <v>133</v>
      </c>
      <c r="B530" s="89"/>
      <c r="C530" s="93"/>
      <c r="D530" s="92"/>
      <c r="E530" s="92"/>
    </row>
    <row r="531" spans="1:5" ht="25.5" customHeight="1" thickBot="1" x14ac:dyDescent="0.3">
      <c r="A531" s="396" t="s">
        <v>274</v>
      </c>
      <c r="B531" s="397"/>
      <c r="C531" s="397"/>
      <c r="D531" s="397"/>
      <c r="E531" s="398"/>
    </row>
    <row r="532" spans="1:5" ht="45.75" customHeight="1" x14ac:dyDescent="0.25">
      <c r="A532" s="9" t="s">
        <v>134</v>
      </c>
      <c r="B532" s="9" t="s">
        <v>135</v>
      </c>
      <c r="C532" s="9" t="s">
        <v>136</v>
      </c>
      <c r="D532" s="9" t="s">
        <v>137</v>
      </c>
      <c r="E532" s="9" t="s">
        <v>138</v>
      </c>
    </row>
    <row r="533" spans="1:5" ht="19.5" customHeight="1" x14ac:dyDescent="0.25">
      <c r="A533" s="10"/>
      <c r="B533" s="10"/>
      <c r="C533" s="10" t="s">
        <v>139</v>
      </c>
      <c r="D533" s="10" t="s">
        <v>140</v>
      </c>
      <c r="E533" s="10" t="s">
        <v>141</v>
      </c>
    </row>
    <row r="534" spans="1:5" ht="15" customHeight="1" x14ac:dyDescent="0.25">
      <c r="A534" s="11" t="str">
        <f>+'[1]CM.06-DEPRECIACION'!$A$9</f>
        <v xml:space="preserve">Computadora </v>
      </c>
      <c r="B534" s="12" t="str">
        <f>+'[1]CM.06-DEPRECIACION'!$C$9</f>
        <v>Unidad</v>
      </c>
      <c r="C534" s="13">
        <f t="shared" ref="C534:C539" si="20">E534/D534</f>
        <v>4.5211636443249483E-3</v>
      </c>
      <c r="D534" s="14">
        <f>+'[1]CM.06-DEPRECIACION'!$F$9</f>
        <v>432.63475666264787</v>
      </c>
      <c r="E534" s="15">
        <v>1.9560125330945342</v>
      </c>
    </row>
    <row r="535" spans="1:5" x14ac:dyDescent="0.25">
      <c r="A535" s="16" t="str">
        <f>+'[1]CM.06-DEPRECIACION'!$A$10</f>
        <v xml:space="preserve">Impresora </v>
      </c>
      <c r="B535" s="17" t="str">
        <f>+'[1]CM.06-DEPRECIACION'!$C$10</f>
        <v>Unidad</v>
      </c>
      <c r="C535" s="18">
        <f t="shared" si="20"/>
        <v>2.4715386051409401E-3</v>
      </c>
      <c r="D535" s="19">
        <f>+'[1]CM.06-DEPRECIACION'!$F$10</f>
        <v>572.1878112864174</v>
      </c>
      <c r="E535" s="20">
        <v>1.4141842649854794</v>
      </c>
    </row>
    <row r="536" spans="1:5" ht="15" customHeight="1" x14ac:dyDescent="0.25">
      <c r="A536" s="16" t="str">
        <f>+'[1]CM.06-DEPRECIACION'!$A$11</f>
        <v>Modulo de Trabajo</v>
      </c>
      <c r="B536" s="17" t="str">
        <f>+'[1]CM.06-DEPRECIACION'!$C$11</f>
        <v>Unidad</v>
      </c>
      <c r="C536" s="18">
        <f t="shared" si="20"/>
        <v>4.0891925047506803E-4</v>
      </c>
      <c r="D536" s="19">
        <f>+'[1]CM.06-DEPRECIACION'!$F$11</f>
        <v>114.19253400000001</v>
      </c>
      <c r="E536" s="20">
        <v>4.6695525413128727E-2</v>
      </c>
    </row>
    <row r="537" spans="1:5" x14ac:dyDescent="0.25">
      <c r="A537" s="16" t="str">
        <f>+'[1]CM.06-DEPRECIACION'!$A$12</f>
        <v xml:space="preserve">Escritorio </v>
      </c>
      <c r="B537" s="17" t="str">
        <f>+'[1]CM.06-DEPRECIACION'!$C$12</f>
        <v>Unidad</v>
      </c>
      <c r="C537" s="18">
        <f t="shared" si="20"/>
        <v>5.9942790600650735E-6</v>
      </c>
      <c r="D537" s="19">
        <f>+'[1]CM.06-DEPRECIACION'!$F$12</f>
        <v>66.359206896551726</v>
      </c>
      <c r="E537" s="20">
        <v>3.9777560434252584E-4</v>
      </c>
    </row>
    <row r="538" spans="1:5" ht="15" customHeight="1" x14ac:dyDescent="0.25">
      <c r="A538" s="16" t="str">
        <f>+'[1]CM.06-DEPRECIACION'!$A$13</f>
        <v>Sillon Giratorio</v>
      </c>
      <c r="B538" s="17" t="str">
        <f>+'[1]CM.06-DEPRECIACION'!$C$13</f>
        <v>Unidad</v>
      </c>
      <c r="C538" s="18">
        <f t="shared" si="20"/>
        <v>4.279078450169968E-4</v>
      </c>
      <c r="D538" s="19">
        <f>+'[1]CM.06-DEPRECIACION'!$F$13</f>
        <v>52.228571428571435</v>
      </c>
      <c r="E538" s="20">
        <v>2.2349015448316294E-2</v>
      </c>
    </row>
    <row r="539" spans="1:5" x14ac:dyDescent="0.25">
      <c r="A539" s="21" t="str">
        <f>+'[1]CM.06-DEPRECIACION'!$A$14</f>
        <v>Armario</v>
      </c>
      <c r="B539" s="22" t="str">
        <f>+'[1]CM.06-DEPRECIACION'!$C$14</f>
        <v>Unidad</v>
      </c>
      <c r="C539" s="23">
        <f t="shared" si="20"/>
        <v>8.3783285285379838E-4</v>
      </c>
      <c r="D539" s="24">
        <f>+'[2]CM.06-DEPRECIACION'!$F$14</f>
        <v>123.04117647058825</v>
      </c>
      <c r="E539" s="25">
        <v>0.10308793990084061</v>
      </c>
    </row>
    <row r="540" spans="1:5" x14ac:dyDescent="0.25">
      <c r="A540" s="26"/>
      <c r="B540" s="27"/>
      <c r="C540" s="28" t="s">
        <v>142</v>
      </c>
      <c r="D540" s="29"/>
      <c r="E540" s="30">
        <f>+SUM(E534:E539)</f>
        <v>3.5427270544466416</v>
      </c>
    </row>
    <row r="541" spans="1:5" x14ac:dyDescent="0.25">
      <c r="A541" s="26"/>
      <c r="B541" s="27"/>
      <c r="C541" s="31" t="s">
        <v>143</v>
      </c>
      <c r="D541" s="32"/>
      <c r="E541" s="108">
        <v>1</v>
      </c>
    </row>
    <row r="542" spans="1:5" x14ac:dyDescent="0.25">
      <c r="A542" s="26"/>
      <c r="B542" s="27"/>
      <c r="C542" s="33" t="s">
        <v>144</v>
      </c>
      <c r="D542" s="34"/>
      <c r="E542" s="30">
        <f>+E540/E541</f>
        <v>3.5427270544466416</v>
      </c>
    </row>
    <row r="543" spans="1:5" x14ac:dyDescent="0.25">
      <c r="A543" s="1"/>
      <c r="B543" s="1"/>
      <c r="C543" s="1"/>
      <c r="D543" s="1"/>
      <c r="E543" s="1"/>
    </row>
    <row r="544" spans="1:5" x14ac:dyDescent="0.25">
      <c r="A544" s="350" t="s">
        <v>145</v>
      </c>
      <c r="B544" s="350"/>
      <c r="C544" s="350"/>
      <c r="D544" s="350"/>
      <c r="E544" s="350"/>
    </row>
    <row r="547" spans="1:5" ht="51" customHeight="1" x14ac:dyDescent="0.25">
      <c r="A547" s="351" t="s">
        <v>129</v>
      </c>
      <c r="B547" s="351"/>
      <c r="C547" s="351"/>
      <c r="D547" s="351"/>
      <c r="E547" s="351"/>
    </row>
    <row r="548" spans="1:5" x14ac:dyDescent="0.25">
      <c r="A548" s="1"/>
      <c r="B548" s="1"/>
      <c r="C548" s="1"/>
      <c r="D548" s="1"/>
      <c r="E548" s="1"/>
    </row>
    <row r="549" spans="1:5" ht="15.75" x14ac:dyDescent="0.25">
      <c r="A549" s="357" t="s">
        <v>130</v>
      </c>
      <c r="B549" s="357"/>
      <c r="C549" s="357"/>
      <c r="D549" s="357"/>
      <c r="E549" s="357"/>
    </row>
    <row r="550" spans="1:5" ht="15.75" customHeight="1" x14ac:dyDescent="0.25">
      <c r="A550" s="352" t="s">
        <v>131</v>
      </c>
      <c r="B550" s="352"/>
      <c r="C550" s="352"/>
      <c r="D550" s="352"/>
      <c r="E550" s="352"/>
    </row>
    <row r="551" spans="1:5" x14ac:dyDescent="0.25">
      <c r="A551" s="2"/>
      <c r="B551" s="3"/>
      <c r="C551" s="3"/>
      <c r="D551" s="2"/>
      <c r="E551" s="2"/>
    </row>
    <row r="552" spans="1:5" ht="15.75" thickBot="1" x14ac:dyDescent="0.3">
      <c r="A552" s="88" t="s">
        <v>132</v>
      </c>
      <c r="B552" s="89"/>
      <c r="C552" s="90"/>
      <c r="D552" s="89"/>
      <c r="E552" s="89"/>
    </row>
    <row r="553" spans="1:5" ht="15.75" customHeight="1" x14ac:dyDescent="0.25">
      <c r="A553" s="406" t="s">
        <v>297</v>
      </c>
      <c r="B553" s="405"/>
      <c r="C553" s="405"/>
      <c r="D553" s="405"/>
      <c r="E553" s="407"/>
    </row>
    <row r="554" spans="1:5" ht="25.5" customHeight="1" thickBot="1" x14ac:dyDescent="0.3">
      <c r="A554" s="402" t="s">
        <v>289</v>
      </c>
      <c r="B554" s="403" t="s">
        <v>286</v>
      </c>
      <c r="C554" s="403"/>
      <c r="D554" s="403"/>
      <c r="E554" s="404"/>
    </row>
    <row r="555" spans="1:5" x14ac:dyDescent="0.25">
      <c r="A555" s="91"/>
      <c r="B555" s="92"/>
      <c r="C555" s="93"/>
      <c r="D555" s="92"/>
      <c r="E555" s="92"/>
    </row>
    <row r="556" spans="1:5" ht="15.75" thickBot="1" x14ac:dyDescent="0.3">
      <c r="A556" s="88" t="s">
        <v>133</v>
      </c>
      <c r="B556" s="89"/>
      <c r="C556" s="93"/>
      <c r="D556" s="92"/>
      <c r="E556" s="92"/>
    </row>
    <row r="557" spans="1:5" ht="25.5" customHeight="1" thickBot="1" x14ac:dyDescent="0.3">
      <c r="A557" s="396" t="s">
        <v>274</v>
      </c>
      <c r="B557" s="397"/>
      <c r="C557" s="397"/>
      <c r="D557" s="397"/>
      <c r="E557" s="398"/>
    </row>
    <row r="558" spans="1:5" ht="45.75" customHeight="1" x14ac:dyDescent="0.25">
      <c r="A558" s="9" t="s">
        <v>134</v>
      </c>
      <c r="B558" s="9" t="s">
        <v>135</v>
      </c>
      <c r="C558" s="9" t="s">
        <v>136</v>
      </c>
      <c r="D558" s="9" t="s">
        <v>137</v>
      </c>
      <c r="E558" s="9" t="s">
        <v>138</v>
      </c>
    </row>
    <row r="559" spans="1:5" ht="19.5" customHeight="1" x14ac:dyDescent="0.25">
      <c r="A559" s="10"/>
      <c r="B559" s="10"/>
      <c r="C559" s="10" t="s">
        <v>139</v>
      </c>
      <c r="D559" s="10" t="s">
        <v>140</v>
      </c>
      <c r="E559" s="10" t="s">
        <v>141</v>
      </c>
    </row>
    <row r="560" spans="1:5" ht="15" customHeight="1" x14ac:dyDescent="0.25">
      <c r="A560" s="11" t="str">
        <f>+'[1]CM.06-DEPRECIACION'!$A$9</f>
        <v xml:space="preserve">Computadora </v>
      </c>
      <c r="B560" s="12" t="str">
        <f>+'[1]CM.06-DEPRECIACION'!$C$9</f>
        <v>Unidad</v>
      </c>
      <c r="C560" s="13">
        <f t="shared" ref="C560:C565" si="21">E560/D560</f>
        <v>2.3088355175756546E-2</v>
      </c>
      <c r="D560" s="14">
        <f>+'[1]CM.06-DEPRECIACION'!$F$9</f>
        <v>432.63475666264787</v>
      </c>
      <c r="E560" s="15">
        <v>9.9888249232042199</v>
      </c>
    </row>
    <row r="561" spans="1:5" x14ac:dyDescent="0.25">
      <c r="A561" s="16" t="str">
        <f>+'[1]CM.06-DEPRECIACION'!$A$10</f>
        <v xml:space="preserve">Impresora </v>
      </c>
      <c r="B561" s="17" t="str">
        <f>+'[1]CM.06-DEPRECIACION'!$C$10</f>
        <v>Unidad</v>
      </c>
      <c r="C561" s="18">
        <f t="shared" si="21"/>
        <v>1.2599097622285452E-2</v>
      </c>
      <c r="D561" s="19">
        <f>+'[1]CM.06-DEPRECIACION'!$F$10</f>
        <v>572.1878112864174</v>
      </c>
      <c r="E561" s="20">
        <v>7.2090500926794183</v>
      </c>
    </row>
    <row r="562" spans="1:5" ht="15" customHeight="1" x14ac:dyDescent="0.25">
      <c r="A562" s="16" t="str">
        <f>+'[1]CM.06-DEPRECIACION'!$A$11</f>
        <v>Modulo de Trabajo</v>
      </c>
      <c r="B562" s="17" t="str">
        <f>+'[1]CM.06-DEPRECIACION'!$C$11</f>
        <v>Unidad</v>
      </c>
      <c r="C562" s="18">
        <f t="shared" si="21"/>
        <v>2.0927043994900538E-3</v>
      </c>
      <c r="D562" s="19">
        <f>+'[1]CM.06-DEPRECIACION'!$F$11</f>
        <v>114.19253400000001</v>
      </c>
      <c r="E562" s="20">
        <v>0.23897121829071757</v>
      </c>
    </row>
    <row r="563" spans="1:5" x14ac:dyDescent="0.25">
      <c r="A563" s="16" t="str">
        <f>+'[1]CM.06-DEPRECIACION'!$A$12</f>
        <v xml:space="preserve">Escritorio </v>
      </c>
      <c r="B563" s="17" t="str">
        <f>+'[1]CM.06-DEPRECIACION'!$C$12</f>
        <v>Unidad</v>
      </c>
      <c r="C563" s="18">
        <f t="shared" si="21"/>
        <v>5.9942790600650735E-6</v>
      </c>
      <c r="D563" s="19">
        <f>+'[1]CM.06-DEPRECIACION'!$F$12</f>
        <v>66.359206896551726</v>
      </c>
      <c r="E563" s="20">
        <v>3.9777560434252584E-4</v>
      </c>
    </row>
    <row r="564" spans="1:5" ht="15" customHeight="1" x14ac:dyDescent="0.25">
      <c r="A564" s="16" t="str">
        <f>+'[1]CM.06-DEPRECIACION'!$A$13</f>
        <v>Sillon Giratorio</v>
      </c>
      <c r="B564" s="17" t="str">
        <f>+'[1]CM.06-DEPRECIACION'!$C$13</f>
        <v>Unidad</v>
      </c>
      <c r="C564" s="18">
        <f t="shared" si="21"/>
        <v>2.1158343478744151E-3</v>
      </c>
      <c r="D564" s="19">
        <f>+'[1]CM.06-DEPRECIACION'!$F$13</f>
        <v>52.228571428571435</v>
      </c>
      <c r="E564" s="20">
        <v>0.11050700536898375</v>
      </c>
    </row>
    <row r="565" spans="1:5" x14ac:dyDescent="0.25">
      <c r="A565" s="21" t="str">
        <f>+'[1]CM.06-DEPRECIACION'!$A$14</f>
        <v>Armario</v>
      </c>
      <c r="B565" s="22" t="str">
        <f>+'[1]CM.06-DEPRECIACION'!$C$14</f>
        <v>Unidad</v>
      </c>
      <c r="C565" s="23">
        <f t="shared" si="21"/>
        <v>4.2136858585686346E-3</v>
      </c>
      <c r="D565" s="24">
        <f>+'[2]CM.06-DEPRECIACION'!$F$14</f>
        <v>123.04117647058825</v>
      </c>
      <c r="E565" s="25">
        <v>0.51845686531576551</v>
      </c>
    </row>
    <row r="566" spans="1:5" x14ac:dyDescent="0.25">
      <c r="A566" s="26"/>
      <c r="B566" s="27"/>
      <c r="C566" s="28" t="s">
        <v>142</v>
      </c>
      <c r="D566" s="29"/>
      <c r="E566" s="30">
        <f>+SUM(E560:E565)</f>
        <v>18.066207880463448</v>
      </c>
    </row>
    <row r="567" spans="1:5" x14ac:dyDescent="0.25">
      <c r="A567" s="26"/>
      <c r="B567" s="27"/>
      <c r="C567" s="31" t="s">
        <v>143</v>
      </c>
      <c r="D567" s="32"/>
      <c r="E567" s="108">
        <v>1</v>
      </c>
    </row>
    <row r="568" spans="1:5" x14ac:dyDescent="0.25">
      <c r="A568" s="26"/>
      <c r="B568" s="27"/>
      <c r="C568" s="33" t="s">
        <v>144</v>
      </c>
      <c r="D568" s="34"/>
      <c r="E568" s="30">
        <f>+E566/E567</f>
        <v>18.066207880463448</v>
      </c>
    </row>
    <row r="569" spans="1:5" x14ac:dyDescent="0.25">
      <c r="A569" s="1"/>
      <c r="B569" s="1"/>
      <c r="C569" s="1"/>
      <c r="D569" s="1"/>
      <c r="E569" s="1"/>
    </row>
    <row r="570" spans="1:5" x14ac:dyDescent="0.25">
      <c r="A570" s="350" t="s">
        <v>145</v>
      </c>
      <c r="B570" s="350"/>
      <c r="C570" s="350"/>
      <c r="D570" s="350"/>
      <c r="E570" s="350"/>
    </row>
    <row r="573" spans="1:5" ht="54" customHeight="1" x14ac:dyDescent="0.25">
      <c r="A573" s="351" t="s">
        <v>129</v>
      </c>
      <c r="B573" s="351"/>
      <c r="C573" s="351"/>
      <c r="D573" s="351"/>
      <c r="E573" s="351"/>
    </row>
    <row r="574" spans="1:5" x14ac:dyDescent="0.25">
      <c r="A574" s="1"/>
      <c r="B574" s="1"/>
      <c r="C574" s="1"/>
      <c r="D574" s="1"/>
      <c r="E574" s="1"/>
    </row>
    <row r="575" spans="1:5" ht="15.75" x14ac:dyDescent="0.25">
      <c r="A575" s="357" t="s">
        <v>130</v>
      </c>
      <c r="B575" s="357"/>
      <c r="C575" s="357"/>
      <c r="D575" s="357"/>
      <c r="E575" s="357"/>
    </row>
    <row r="576" spans="1:5" ht="15.75" customHeight="1" x14ac:dyDescent="0.25">
      <c r="A576" s="352" t="s">
        <v>131</v>
      </c>
      <c r="B576" s="352"/>
      <c r="C576" s="352"/>
      <c r="D576" s="352"/>
      <c r="E576" s="352"/>
    </row>
    <row r="577" spans="1:5" x14ac:dyDescent="0.25">
      <c r="A577" s="2"/>
      <c r="B577" s="3"/>
      <c r="C577" s="3"/>
      <c r="D577" s="2"/>
      <c r="E577" s="2"/>
    </row>
    <row r="578" spans="1:5" ht="15.75" thickBot="1" x14ac:dyDescent="0.3">
      <c r="A578" s="88" t="s">
        <v>132</v>
      </c>
      <c r="B578" s="89"/>
      <c r="C578" s="90"/>
      <c r="D578" s="89"/>
      <c r="E578" s="89"/>
    </row>
    <row r="579" spans="1:5" ht="52.5" customHeight="1" thickBot="1" x14ac:dyDescent="0.3">
      <c r="A579" s="396" t="s">
        <v>309</v>
      </c>
      <c r="B579" s="397"/>
      <c r="C579" s="397"/>
      <c r="D579" s="397"/>
      <c r="E579" s="398"/>
    </row>
    <row r="580" spans="1:5" ht="6.75" customHeight="1" x14ac:dyDescent="0.25">
      <c r="A580" s="401"/>
      <c r="B580" s="401"/>
      <c r="C580" s="401"/>
      <c r="D580" s="401"/>
      <c r="E580" s="401"/>
    </row>
    <row r="581" spans="1:5" x14ac:dyDescent="0.25">
      <c r="A581" s="91"/>
      <c r="B581" s="92"/>
      <c r="C581" s="93"/>
      <c r="D581" s="92"/>
      <c r="E581" s="92"/>
    </row>
    <row r="582" spans="1:5" ht="15.75" thickBot="1" x14ac:dyDescent="0.3">
      <c r="A582" s="88" t="s">
        <v>133</v>
      </c>
      <c r="B582" s="89"/>
      <c r="C582" s="93"/>
      <c r="D582" s="92"/>
      <c r="E582" s="92"/>
    </row>
    <row r="583" spans="1:5" ht="25.5" customHeight="1" thickBot="1" x14ac:dyDescent="0.3">
      <c r="A583" s="396" t="s">
        <v>274</v>
      </c>
      <c r="B583" s="397"/>
      <c r="C583" s="397"/>
      <c r="D583" s="397"/>
      <c r="E583" s="398"/>
    </row>
    <row r="584" spans="1:5" ht="45.75" customHeight="1" x14ac:dyDescent="0.25">
      <c r="A584" s="9" t="s">
        <v>134</v>
      </c>
      <c r="B584" s="9" t="s">
        <v>135</v>
      </c>
      <c r="C584" s="9" t="s">
        <v>136</v>
      </c>
      <c r="D584" s="9" t="s">
        <v>137</v>
      </c>
      <c r="E584" s="9" t="s">
        <v>138</v>
      </c>
    </row>
    <row r="585" spans="1:5" ht="19.5" customHeight="1" x14ac:dyDescent="0.25">
      <c r="A585" s="10"/>
      <c r="B585" s="10"/>
      <c r="C585" s="10" t="s">
        <v>139</v>
      </c>
      <c r="D585" s="10" t="s">
        <v>140</v>
      </c>
      <c r="E585" s="10" t="s">
        <v>141</v>
      </c>
    </row>
    <row r="586" spans="1:5" ht="15" customHeight="1" x14ac:dyDescent="0.25">
      <c r="A586" s="11" t="str">
        <f>+'[1]CM.06-DEPRECIACION'!$A$9</f>
        <v xml:space="preserve">Computadora </v>
      </c>
      <c r="B586" s="12" t="str">
        <f>+'[1]CM.06-DEPRECIACION'!$C$9</f>
        <v>Unidad</v>
      </c>
      <c r="C586" s="13">
        <f t="shared" ref="C586:C591" si="22">E586/D586</f>
        <v>0.43885408476718651</v>
      </c>
      <c r="D586" s="14">
        <f>+'[1]CM.06-DEPRECIACION'!$F$9</f>
        <v>432.63475666264787</v>
      </c>
      <c r="E586" s="15">
        <v>189.86353017366079</v>
      </c>
    </row>
    <row r="587" spans="1:5" x14ac:dyDescent="0.25">
      <c r="A587" s="16" t="str">
        <f>+'[1]CM.06-DEPRECIACION'!$A$10</f>
        <v xml:space="preserve">Impresora </v>
      </c>
      <c r="B587" s="17" t="str">
        <f>+'[1]CM.06-DEPRECIACION'!$C$10</f>
        <v>Unidad</v>
      </c>
      <c r="C587" s="18">
        <f t="shared" si="22"/>
        <v>0.23991988978756221</v>
      </c>
      <c r="D587" s="19">
        <f>+'[1]CM.06-DEPRECIACION'!$F$10</f>
        <v>572.1878112864174</v>
      </c>
      <c r="E587" s="20">
        <v>137.27923662162371</v>
      </c>
    </row>
    <row r="588" spans="1:5" ht="15" customHeight="1" x14ac:dyDescent="0.25">
      <c r="A588" s="16" t="str">
        <f>+'[1]CM.06-DEPRECIACION'!$A$11</f>
        <v>Modulo de Trabajo</v>
      </c>
      <c r="B588" s="17" t="str">
        <f>+'[1]CM.06-DEPRECIACION'!$C$11</f>
        <v>Unidad</v>
      </c>
      <c r="C588" s="18">
        <f t="shared" si="22"/>
        <v>3.9689221369638962E-2</v>
      </c>
      <c r="D588" s="19">
        <f>+'[1]CM.06-DEPRECIACION'!$F$11</f>
        <v>114.19253400000001</v>
      </c>
      <c r="E588" s="20">
        <v>4.5322127606860239</v>
      </c>
    </row>
    <row r="589" spans="1:5" x14ac:dyDescent="0.25">
      <c r="A589" s="16" t="str">
        <f>+'[1]CM.06-DEPRECIACION'!$A$12</f>
        <v xml:space="preserve">Escritorio </v>
      </c>
      <c r="B589" s="17" t="str">
        <f>+'[1]CM.06-DEPRECIACION'!$C$12</f>
        <v>Unidad</v>
      </c>
      <c r="C589" s="18">
        <f t="shared" si="22"/>
        <v>5.9942790600650737E-4</v>
      </c>
      <c r="D589" s="19">
        <f>+'[1]CM.06-DEPRECIACION'!$F$12</f>
        <v>66.359206896551726</v>
      </c>
      <c r="E589" s="20">
        <v>3.9777560434252582E-2</v>
      </c>
    </row>
    <row r="590" spans="1:5" ht="15" customHeight="1" x14ac:dyDescent="0.25">
      <c r="A590" s="16" t="str">
        <f>+'[1]CM.06-DEPRECIACION'!$A$13</f>
        <v>Sillon Giratorio</v>
      </c>
      <c r="B590" s="17" t="str">
        <f>+'[1]CM.06-DEPRECIACION'!$C$13</f>
        <v>Unidad</v>
      </c>
      <c r="C590" s="18">
        <f t="shared" si="22"/>
        <v>4.1585122713944385E-2</v>
      </c>
      <c r="D590" s="19">
        <f>+'[1]CM.06-DEPRECIACION'!$F$13</f>
        <v>52.228571428571435</v>
      </c>
      <c r="E590" s="20">
        <v>2.1719315520311526</v>
      </c>
    </row>
    <row r="591" spans="1:5" x14ac:dyDescent="0.25">
      <c r="A591" s="21" t="str">
        <f>+'[1]CM.06-DEPRECIACION'!$A$14</f>
        <v>Armario</v>
      </c>
      <c r="B591" s="22" t="str">
        <f>+'[1]CM.06-DEPRECIACION'!$C$14</f>
        <v>Unidad</v>
      </c>
      <c r="C591" s="23">
        <f t="shared" si="22"/>
        <v>8.1371961709869239E-2</v>
      </c>
      <c r="D591" s="24">
        <f>+'[2]CM.06-DEPRECIACION'!$F$14</f>
        <v>123.04117647058825</v>
      </c>
      <c r="E591" s="25">
        <v>10.012101900501971</v>
      </c>
    </row>
    <row r="592" spans="1:5" x14ac:dyDescent="0.25">
      <c r="A592" s="26"/>
      <c r="B592" s="27"/>
      <c r="C592" s="28" t="s">
        <v>142</v>
      </c>
      <c r="D592" s="29"/>
      <c r="E592" s="30">
        <f>+SUM(E586:E591)</f>
        <v>343.8987905689379</v>
      </c>
    </row>
    <row r="593" spans="1:5" x14ac:dyDescent="0.25">
      <c r="A593" s="26"/>
      <c r="B593" s="27"/>
      <c r="C593" s="31" t="s">
        <v>143</v>
      </c>
      <c r="D593" s="32"/>
      <c r="E593" s="108">
        <v>100</v>
      </c>
    </row>
    <row r="594" spans="1:5" x14ac:dyDescent="0.25">
      <c r="A594" s="26"/>
      <c r="B594" s="27"/>
      <c r="C594" s="33" t="s">
        <v>144</v>
      </c>
      <c r="D594" s="34"/>
      <c r="E594" s="30">
        <f>+E592/E593</f>
        <v>3.4389879056893791</v>
      </c>
    </row>
    <row r="595" spans="1:5" x14ac:dyDescent="0.25">
      <c r="A595" s="1"/>
      <c r="B595" s="1"/>
      <c r="C595" s="1"/>
      <c r="D595" s="1"/>
      <c r="E595" s="1"/>
    </row>
    <row r="596" spans="1:5" x14ac:dyDescent="0.25">
      <c r="A596" s="350" t="s">
        <v>145</v>
      </c>
      <c r="B596" s="350"/>
      <c r="C596" s="350"/>
      <c r="D596" s="350"/>
      <c r="E596" s="350"/>
    </row>
    <row r="599" spans="1:5" ht="48.75" customHeight="1" x14ac:dyDescent="0.25">
      <c r="A599" s="351" t="s">
        <v>129</v>
      </c>
      <c r="B599" s="351"/>
      <c r="C599" s="351"/>
      <c r="D599" s="351"/>
      <c r="E599" s="351"/>
    </row>
    <row r="600" spans="1:5" x14ac:dyDescent="0.25">
      <c r="A600" s="1"/>
      <c r="B600" s="1"/>
      <c r="C600" s="1"/>
      <c r="D600" s="1"/>
      <c r="E600" s="1"/>
    </row>
    <row r="601" spans="1:5" ht="15.75" x14ac:dyDescent="0.25">
      <c r="A601" s="357" t="s">
        <v>130</v>
      </c>
      <c r="B601" s="357"/>
      <c r="C601" s="357"/>
      <c r="D601" s="357"/>
      <c r="E601" s="357"/>
    </row>
    <row r="602" spans="1:5" ht="15.75" customHeight="1" x14ac:dyDescent="0.25">
      <c r="A602" s="352" t="s">
        <v>131</v>
      </c>
      <c r="B602" s="352"/>
      <c r="C602" s="352"/>
      <c r="D602" s="352"/>
      <c r="E602" s="352"/>
    </row>
    <row r="603" spans="1:5" x14ac:dyDescent="0.25">
      <c r="A603" s="2"/>
      <c r="B603" s="3"/>
      <c r="C603" s="3"/>
      <c r="D603" s="2"/>
      <c r="E603" s="2"/>
    </row>
    <row r="604" spans="1:5" ht="15.75" thickBot="1" x14ac:dyDescent="0.3">
      <c r="A604" s="88" t="s">
        <v>132</v>
      </c>
      <c r="B604" s="89"/>
      <c r="C604" s="90"/>
      <c r="D604" s="89"/>
      <c r="E604" s="89"/>
    </row>
    <row r="605" spans="1:5" ht="45" customHeight="1" thickBot="1" x14ac:dyDescent="0.3">
      <c r="A605" s="396" t="s">
        <v>229</v>
      </c>
      <c r="B605" s="397"/>
      <c r="C605" s="397"/>
      <c r="D605" s="397"/>
      <c r="E605" s="398"/>
    </row>
    <row r="606" spans="1:5" x14ac:dyDescent="0.25">
      <c r="A606" s="405"/>
      <c r="B606" s="405"/>
      <c r="C606" s="405"/>
      <c r="D606" s="405"/>
      <c r="E606" s="405"/>
    </row>
    <row r="607" spans="1:5" x14ac:dyDescent="0.25">
      <c r="A607" s="91"/>
      <c r="B607" s="92"/>
      <c r="C607" s="93"/>
      <c r="D607" s="92"/>
      <c r="E607" s="92"/>
    </row>
    <row r="608" spans="1:5" ht="15.75" thickBot="1" x14ac:dyDescent="0.3">
      <c r="A608" s="88" t="s">
        <v>133</v>
      </c>
      <c r="B608" s="89"/>
      <c r="C608" s="93"/>
      <c r="D608" s="92"/>
      <c r="E608" s="92"/>
    </row>
    <row r="609" spans="1:5" ht="25.5" customHeight="1" thickBot="1" x14ac:dyDescent="0.3">
      <c r="A609" s="396" t="s">
        <v>274</v>
      </c>
      <c r="B609" s="397"/>
      <c r="C609" s="397"/>
      <c r="D609" s="397"/>
      <c r="E609" s="398"/>
    </row>
    <row r="610" spans="1:5" ht="45.75" customHeight="1" x14ac:dyDescent="0.25">
      <c r="A610" s="9" t="s">
        <v>134</v>
      </c>
      <c r="B610" s="9" t="s">
        <v>135</v>
      </c>
      <c r="C610" s="9" t="s">
        <v>136</v>
      </c>
      <c r="D610" s="9" t="s">
        <v>137</v>
      </c>
      <c r="E610" s="9" t="s">
        <v>138</v>
      </c>
    </row>
    <row r="611" spans="1:5" ht="19.5" customHeight="1" x14ac:dyDescent="0.25">
      <c r="A611" s="10"/>
      <c r="B611" s="10"/>
      <c r="C611" s="10" t="s">
        <v>139</v>
      </c>
      <c r="D611" s="10" t="s">
        <v>140</v>
      </c>
      <c r="E611" s="10" t="s">
        <v>141</v>
      </c>
    </row>
    <row r="612" spans="1:5" ht="15" customHeight="1" x14ac:dyDescent="0.25">
      <c r="A612" s="11" t="str">
        <f>+'[1]CM.06-DEPRECIACION'!$A$9</f>
        <v xml:space="preserve">Computadora </v>
      </c>
      <c r="B612" s="12" t="str">
        <f>+'[1]CM.06-DEPRECIACION'!$C$9</f>
        <v>Unidad</v>
      </c>
      <c r="C612" s="13">
        <f t="shared" ref="C612:C617" si="23">E612/D612</f>
        <v>0.43885408476718651</v>
      </c>
      <c r="D612" s="14">
        <f>+'[1]CM.06-DEPRECIACION'!$F$9</f>
        <v>432.63475666264787</v>
      </c>
      <c r="E612" s="15">
        <v>189.86353017366079</v>
      </c>
    </row>
    <row r="613" spans="1:5" x14ac:dyDescent="0.25">
      <c r="A613" s="16" t="str">
        <f>+'[1]CM.06-DEPRECIACION'!$A$10</f>
        <v xml:space="preserve">Impresora </v>
      </c>
      <c r="B613" s="17" t="str">
        <f>+'[1]CM.06-DEPRECIACION'!$C$10</f>
        <v>Unidad</v>
      </c>
      <c r="C613" s="18">
        <f t="shared" si="23"/>
        <v>0.23991988978756221</v>
      </c>
      <c r="D613" s="19">
        <f>+'[1]CM.06-DEPRECIACION'!$F$10</f>
        <v>572.1878112864174</v>
      </c>
      <c r="E613" s="20">
        <v>137.27923662162371</v>
      </c>
    </row>
    <row r="614" spans="1:5" ht="15" customHeight="1" x14ac:dyDescent="0.25">
      <c r="A614" s="16" t="str">
        <f>+'[1]CM.06-DEPRECIACION'!$A$11</f>
        <v>Modulo de Trabajo</v>
      </c>
      <c r="B614" s="17" t="str">
        <f>+'[1]CM.06-DEPRECIACION'!$C$11</f>
        <v>Unidad</v>
      </c>
      <c r="C614" s="18">
        <f t="shared" si="23"/>
        <v>3.9689221369638962E-2</v>
      </c>
      <c r="D614" s="19">
        <f>+'[1]CM.06-DEPRECIACION'!$F$11</f>
        <v>114.19253400000001</v>
      </c>
      <c r="E614" s="20">
        <v>4.5322127606860239</v>
      </c>
    </row>
    <row r="615" spans="1:5" x14ac:dyDescent="0.25">
      <c r="A615" s="16" t="str">
        <f>+'[1]CM.06-DEPRECIACION'!$A$12</f>
        <v xml:space="preserve">Escritorio </v>
      </c>
      <c r="B615" s="17" t="str">
        <f>+'[1]CM.06-DEPRECIACION'!$C$12</f>
        <v>Unidad</v>
      </c>
      <c r="C615" s="18">
        <f t="shared" si="23"/>
        <v>5.9942790600650737E-4</v>
      </c>
      <c r="D615" s="19">
        <f>+'[1]CM.06-DEPRECIACION'!$F$12</f>
        <v>66.359206896551726</v>
      </c>
      <c r="E615" s="20">
        <v>3.9777560434252582E-2</v>
      </c>
    </row>
    <row r="616" spans="1:5" ht="15" customHeight="1" x14ac:dyDescent="0.25">
      <c r="A616" s="16" t="str">
        <f>+'[1]CM.06-DEPRECIACION'!$A$13</f>
        <v>Sillon Giratorio</v>
      </c>
      <c r="B616" s="17" t="str">
        <f>+'[1]CM.06-DEPRECIACION'!$C$13</f>
        <v>Unidad</v>
      </c>
      <c r="C616" s="18">
        <f t="shared" si="23"/>
        <v>4.1585122713944385E-2</v>
      </c>
      <c r="D616" s="19">
        <f>+'[1]CM.06-DEPRECIACION'!$F$13</f>
        <v>52.228571428571435</v>
      </c>
      <c r="E616" s="20">
        <v>2.1719315520311526</v>
      </c>
    </row>
    <row r="617" spans="1:5" x14ac:dyDescent="0.25">
      <c r="A617" s="21" t="str">
        <f>+'[1]CM.06-DEPRECIACION'!$A$14</f>
        <v>Armario</v>
      </c>
      <c r="B617" s="22" t="str">
        <f>+'[1]CM.06-DEPRECIACION'!$C$14</f>
        <v>Unidad</v>
      </c>
      <c r="C617" s="23">
        <f t="shared" si="23"/>
        <v>8.1371961709869239E-2</v>
      </c>
      <c r="D617" s="24">
        <f>+'[2]CM.06-DEPRECIACION'!$F$14</f>
        <v>123.04117647058825</v>
      </c>
      <c r="E617" s="25">
        <v>10.012101900501971</v>
      </c>
    </row>
    <row r="618" spans="1:5" x14ac:dyDescent="0.25">
      <c r="A618" s="26"/>
      <c r="B618" s="27"/>
      <c r="C618" s="28" t="s">
        <v>142</v>
      </c>
      <c r="D618" s="29"/>
      <c r="E618" s="30">
        <f>+SUM(E612:E617)</f>
        <v>343.8987905689379</v>
      </c>
    </row>
    <row r="619" spans="1:5" x14ac:dyDescent="0.25">
      <c r="A619" s="26"/>
      <c r="B619" s="27"/>
      <c r="C619" s="31" t="s">
        <v>143</v>
      </c>
      <c r="D619" s="32"/>
      <c r="E619" s="108">
        <v>100</v>
      </c>
    </row>
    <row r="620" spans="1:5" x14ac:dyDescent="0.25">
      <c r="A620" s="26"/>
      <c r="B620" s="27"/>
      <c r="C620" s="33" t="s">
        <v>144</v>
      </c>
      <c r="D620" s="34"/>
      <c r="E620" s="30">
        <f>+E618/E619</f>
        <v>3.4389879056893791</v>
      </c>
    </row>
    <row r="621" spans="1:5" x14ac:dyDescent="0.25">
      <c r="A621" s="1"/>
      <c r="B621" s="1"/>
      <c r="C621" s="1"/>
      <c r="D621" s="1"/>
      <c r="E621" s="1"/>
    </row>
    <row r="622" spans="1:5" x14ac:dyDescent="0.25">
      <c r="A622" s="350" t="s">
        <v>145</v>
      </c>
      <c r="B622" s="350"/>
      <c r="C622" s="350"/>
      <c r="D622" s="350"/>
      <c r="E622" s="350"/>
    </row>
    <row r="625" spans="1:5" ht="48.75" customHeight="1" x14ac:dyDescent="0.25">
      <c r="A625" s="351" t="s">
        <v>129</v>
      </c>
      <c r="B625" s="351"/>
      <c r="C625" s="351"/>
      <c r="D625" s="351"/>
      <c r="E625" s="351"/>
    </row>
    <row r="626" spans="1:5" x14ac:dyDescent="0.25">
      <c r="A626" s="1"/>
      <c r="B626" s="1"/>
      <c r="C626" s="1"/>
      <c r="D626" s="1"/>
      <c r="E626" s="1"/>
    </row>
    <row r="627" spans="1:5" ht="15.75" x14ac:dyDescent="0.25">
      <c r="A627" s="357" t="s">
        <v>130</v>
      </c>
      <c r="B627" s="357"/>
      <c r="C627" s="357"/>
      <c r="D627" s="357"/>
      <c r="E627" s="357"/>
    </row>
    <row r="628" spans="1:5" ht="15.75" customHeight="1" x14ac:dyDescent="0.25">
      <c r="A628" s="352" t="s">
        <v>131</v>
      </c>
      <c r="B628" s="352"/>
      <c r="C628" s="352"/>
      <c r="D628" s="352"/>
      <c r="E628" s="352"/>
    </row>
    <row r="629" spans="1:5" x14ac:dyDescent="0.25">
      <c r="A629" s="2"/>
      <c r="B629" s="3"/>
      <c r="C629" s="3"/>
      <c r="D629" s="2"/>
      <c r="E629" s="2"/>
    </row>
    <row r="630" spans="1:5" ht="15.75" thickBot="1" x14ac:dyDescent="0.3">
      <c r="A630" s="88" t="s">
        <v>132</v>
      </c>
      <c r="B630" s="89"/>
      <c r="C630" s="90"/>
      <c r="D630" s="89"/>
      <c r="E630" s="89"/>
    </row>
    <row r="631" spans="1:5" ht="25.5" customHeight="1" thickBot="1" x14ac:dyDescent="0.3">
      <c r="A631" s="396" t="s">
        <v>298</v>
      </c>
      <c r="B631" s="397"/>
      <c r="C631" s="397"/>
      <c r="D631" s="397"/>
      <c r="E631" s="398"/>
    </row>
    <row r="632" spans="1:5" x14ac:dyDescent="0.25">
      <c r="A632" s="91"/>
      <c r="B632" s="92"/>
      <c r="C632" s="93"/>
      <c r="D632" s="92"/>
      <c r="E632" s="92"/>
    </row>
    <row r="633" spans="1:5" ht="15.75" thickBot="1" x14ac:dyDescent="0.3">
      <c r="A633" s="88" t="s">
        <v>133</v>
      </c>
      <c r="B633" s="89"/>
      <c r="C633" s="93"/>
      <c r="D633" s="92"/>
      <c r="E633" s="92"/>
    </row>
    <row r="634" spans="1:5" ht="25.5" customHeight="1" thickBot="1" x14ac:dyDescent="0.3">
      <c r="A634" s="396" t="s">
        <v>274</v>
      </c>
      <c r="B634" s="397"/>
      <c r="C634" s="397"/>
      <c r="D634" s="397"/>
      <c r="E634" s="398"/>
    </row>
    <row r="635" spans="1:5" x14ac:dyDescent="0.25">
      <c r="A635" s="8"/>
      <c r="B635" s="8"/>
      <c r="C635" s="8"/>
      <c r="D635" s="8"/>
      <c r="E635" s="8"/>
    </row>
    <row r="636" spans="1:5" ht="45.75" customHeight="1" x14ac:dyDescent="0.25">
      <c r="A636" s="9" t="s">
        <v>134</v>
      </c>
      <c r="B636" s="9" t="s">
        <v>135</v>
      </c>
      <c r="C636" s="9" t="s">
        <v>136</v>
      </c>
      <c r="D636" s="9" t="s">
        <v>137</v>
      </c>
      <c r="E636" s="9" t="s">
        <v>138</v>
      </c>
    </row>
    <row r="637" spans="1:5" ht="19.5" customHeight="1" x14ac:dyDescent="0.25">
      <c r="A637" s="10"/>
      <c r="B637" s="10"/>
      <c r="C637" s="10" t="s">
        <v>139</v>
      </c>
      <c r="D637" s="10" t="s">
        <v>140</v>
      </c>
      <c r="E637" s="10" t="s">
        <v>141</v>
      </c>
    </row>
    <row r="638" spans="1:5" ht="15" customHeight="1" x14ac:dyDescent="0.25">
      <c r="A638" s="11" t="str">
        <f>+'[1]CM.06-DEPRECIACION'!$A$9</f>
        <v xml:space="preserve">Computadora </v>
      </c>
      <c r="B638" s="12" t="str">
        <f>+'[1]CM.06-DEPRECIACION'!$C$9</f>
        <v>Unidad</v>
      </c>
      <c r="C638" s="13">
        <f t="shared" ref="C638:C643" si="24">E638/D638</f>
        <v>0.13165622543015598</v>
      </c>
      <c r="D638" s="14">
        <f>+'[1]CM.06-DEPRECIACION'!$F$9</f>
        <v>432.63475666264787</v>
      </c>
      <c r="E638" s="15">
        <v>56.95905905209824</v>
      </c>
    </row>
    <row r="639" spans="1:5" x14ac:dyDescent="0.25">
      <c r="A639" s="16" t="str">
        <f>+'[1]CM.06-DEPRECIACION'!$A$10</f>
        <v xml:space="preserve">Impresora </v>
      </c>
      <c r="B639" s="17" t="str">
        <f>+'[1]CM.06-DEPRECIACION'!$C$10</f>
        <v>Unidad</v>
      </c>
      <c r="C639" s="18">
        <f t="shared" si="24"/>
        <v>7.1975966936268648E-2</v>
      </c>
      <c r="D639" s="19">
        <f>+'[1]CM.06-DEPRECIACION'!$F$10</f>
        <v>572.1878112864174</v>
      </c>
      <c r="E639" s="20">
        <v>41.183770986487104</v>
      </c>
    </row>
    <row r="640" spans="1:5" ht="15" customHeight="1" x14ac:dyDescent="0.25">
      <c r="A640" s="16" t="str">
        <f>+'[1]CM.06-DEPRECIACION'!$A$11</f>
        <v>Modulo de Trabajo</v>
      </c>
      <c r="B640" s="17" t="str">
        <f>+'[1]CM.06-DEPRECIACION'!$C$11</f>
        <v>Unidad</v>
      </c>
      <c r="C640" s="18">
        <f t="shared" si="24"/>
        <v>1.1906766410891686E-2</v>
      </c>
      <c r="D640" s="19">
        <f>+'[1]CM.06-DEPRECIACION'!$F$11</f>
        <v>114.19253400000001</v>
      </c>
      <c r="E640" s="20">
        <v>1.3596638282058069</v>
      </c>
    </row>
    <row r="641" spans="1:5" x14ac:dyDescent="0.25">
      <c r="A641" s="16" t="str">
        <f>+'[1]CM.06-DEPRECIACION'!$A$12</f>
        <v xml:space="preserve">Escritorio </v>
      </c>
      <c r="B641" s="17" t="str">
        <f>+'[1]CM.06-DEPRECIACION'!$C$12</f>
        <v>Unidad</v>
      </c>
      <c r="C641" s="18">
        <f t="shared" si="24"/>
        <v>1.7982837180195222E-4</v>
      </c>
      <c r="D641" s="19">
        <f>+'[1]CM.06-DEPRECIACION'!$F$12</f>
        <v>66.359206896551726</v>
      </c>
      <c r="E641" s="20">
        <v>1.1933268130275777E-2</v>
      </c>
    </row>
    <row r="642" spans="1:5" ht="15" customHeight="1" x14ac:dyDescent="0.25">
      <c r="A642" s="16" t="str">
        <f>+'[1]CM.06-DEPRECIACION'!$A$13</f>
        <v>Sillon Giratorio</v>
      </c>
      <c r="B642" s="17" t="str">
        <f>+'[1]CM.06-DEPRECIACION'!$C$13</f>
        <v>Unidad</v>
      </c>
      <c r="C642" s="18">
        <f t="shared" si="24"/>
        <v>1.2475536814183317E-2</v>
      </c>
      <c r="D642" s="19">
        <f>+'[1]CM.06-DEPRECIACION'!$F$13</f>
        <v>52.228571428571435</v>
      </c>
      <c r="E642" s="20">
        <v>0.65157946560934588</v>
      </c>
    </row>
    <row r="643" spans="1:5" x14ac:dyDescent="0.25">
      <c r="A643" s="21" t="str">
        <f>+'[1]CM.06-DEPRECIACION'!$A$14</f>
        <v>Armario</v>
      </c>
      <c r="B643" s="22" t="str">
        <f>+'[1]CM.06-DEPRECIACION'!$C$14</f>
        <v>Unidad</v>
      </c>
      <c r="C643" s="23">
        <f t="shared" si="24"/>
        <v>2.4411588512960773E-2</v>
      </c>
      <c r="D643" s="24">
        <f>+'[2]CM.06-DEPRECIACION'!$F$14</f>
        <v>123.04117647058825</v>
      </c>
      <c r="E643" s="25">
        <v>3.0036305701505914</v>
      </c>
    </row>
    <row r="644" spans="1:5" x14ac:dyDescent="0.25">
      <c r="A644" s="26"/>
      <c r="B644" s="27"/>
      <c r="C644" s="28" t="s">
        <v>142</v>
      </c>
      <c r="D644" s="29"/>
      <c r="E644" s="30">
        <f>+SUM(E638:E643)</f>
        <v>103.16963717068137</v>
      </c>
    </row>
    <row r="645" spans="1:5" x14ac:dyDescent="0.25">
      <c r="A645" s="26"/>
      <c r="B645" s="27"/>
      <c r="C645" s="31" t="s">
        <v>143</v>
      </c>
      <c r="D645" s="32"/>
      <c r="E645" s="108">
        <v>30</v>
      </c>
    </row>
    <row r="646" spans="1:5" x14ac:dyDescent="0.25">
      <c r="A646" s="26"/>
      <c r="B646" s="27"/>
      <c r="C646" s="33" t="s">
        <v>144</v>
      </c>
      <c r="D646" s="34"/>
      <c r="E646" s="30">
        <f>+E644/E645</f>
        <v>3.4389879056893791</v>
      </c>
    </row>
    <row r="647" spans="1:5" x14ac:dyDescent="0.25">
      <c r="A647" s="1"/>
      <c r="B647" s="1"/>
      <c r="C647" s="1"/>
      <c r="D647" s="1"/>
      <c r="E647" s="1"/>
    </row>
    <row r="648" spans="1:5" x14ac:dyDescent="0.25">
      <c r="A648" s="350" t="s">
        <v>145</v>
      </c>
      <c r="B648" s="350"/>
      <c r="C648" s="350"/>
      <c r="D648" s="350"/>
      <c r="E648" s="350"/>
    </row>
    <row r="651" spans="1:5" ht="46.5" customHeight="1" x14ac:dyDescent="0.25">
      <c r="A651" s="351" t="s">
        <v>129</v>
      </c>
      <c r="B651" s="351"/>
      <c r="C651" s="351"/>
      <c r="D651" s="351"/>
      <c r="E651" s="351"/>
    </row>
    <row r="652" spans="1:5" x14ac:dyDescent="0.25">
      <c r="A652" s="1"/>
      <c r="B652" s="1"/>
      <c r="C652" s="1"/>
      <c r="D652" s="1"/>
      <c r="E652" s="1"/>
    </row>
    <row r="653" spans="1:5" ht="15.75" x14ac:dyDescent="0.25">
      <c r="A653" s="357" t="s">
        <v>130</v>
      </c>
      <c r="B653" s="357"/>
      <c r="C653" s="357"/>
      <c r="D653" s="357"/>
      <c r="E653" s="357"/>
    </row>
    <row r="654" spans="1:5" ht="15.75" customHeight="1" x14ac:dyDescent="0.25">
      <c r="A654" s="352" t="s">
        <v>131</v>
      </c>
      <c r="B654" s="352"/>
      <c r="C654" s="352"/>
      <c r="D654" s="352"/>
      <c r="E654" s="352"/>
    </row>
    <row r="655" spans="1:5" x14ac:dyDescent="0.25">
      <c r="A655" s="2"/>
      <c r="B655" s="3"/>
      <c r="C655" s="3"/>
      <c r="D655" s="2"/>
      <c r="E655" s="2"/>
    </row>
    <row r="656" spans="1:5" ht="15.75" thickBot="1" x14ac:dyDescent="0.3">
      <c r="A656" s="88" t="s">
        <v>132</v>
      </c>
      <c r="B656" s="89"/>
      <c r="C656" s="90"/>
      <c r="D656" s="89"/>
      <c r="E656" s="89"/>
    </row>
    <row r="657" spans="1:5" ht="25.5" customHeight="1" thickBot="1" x14ac:dyDescent="0.3">
      <c r="A657" s="396" t="s">
        <v>299</v>
      </c>
      <c r="B657" s="397"/>
      <c r="C657" s="397"/>
      <c r="D657" s="397"/>
      <c r="E657" s="398"/>
    </row>
    <row r="658" spans="1:5" x14ac:dyDescent="0.25">
      <c r="A658" s="91"/>
      <c r="B658" s="92"/>
      <c r="C658" s="93"/>
      <c r="D658" s="92"/>
      <c r="E658" s="92"/>
    </row>
    <row r="659" spans="1:5" ht="15.75" thickBot="1" x14ac:dyDescent="0.3">
      <c r="A659" s="88" t="s">
        <v>133</v>
      </c>
      <c r="B659" s="89"/>
      <c r="C659" s="93"/>
      <c r="D659" s="92"/>
      <c r="E659" s="92"/>
    </row>
    <row r="660" spans="1:5" ht="25.5" customHeight="1" thickBot="1" x14ac:dyDescent="0.3">
      <c r="A660" s="396" t="s">
        <v>274</v>
      </c>
      <c r="B660" s="397"/>
      <c r="C660" s="397"/>
      <c r="D660" s="397"/>
      <c r="E660" s="398"/>
    </row>
    <row r="661" spans="1:5" x14ac:dyDescent="0.25">
      <c r="A661" s="8"/>
      <c r="B661" s="8"/>
      <c r="C661" s="8"/>
      <c r="D661" s="8"/>
      <c r="E661" s="8"/>
    </row>
    <row r="662" spans="1:5" ht="45.75" customHeight="1" x14ac:dyDescent="0.25">
      <c r="A662" s="9" t="s">
        <v>134</v>
      </c>
      <c r="B662" s="9" t="s">
        <v>135</v>
      </c>
      <c r="C662" s="9" t="s">
        <v>136</v>
      </c>
      <c r="D662" s="9" t="s">
        <v>137</v>
      </c>
      <c r="E662" s="9" t="s">
        <v>138</v>
      </c>
    </row>
    <row r="663" spans="1:5" ht="19.5" customHeight="1" x14ac:dyDescent="0.25">
      <c r="A663" s="10"/>
      <c r="B663" s="10"/>
      <c r="C663" s="10" t="s">
        <v>139</v>
      </c>
      <c r="D663" s="10" t="s">
        <v>140</v>
      </c>
      <c r="E663" s="10" t="s">
        <v>141</v>
      </c>
    </row>
    <row r="664" spans="1:5" ht="15" customHeight="1" x14ac:dyDescent="0.25">
      <c r="A664" s="11" t="str">
        <f>+'[1]CM.06-DEPRECIACION'!$A$9</f>
        <v xml:space="preserve">Computadora </v>
      </c>
      <c r="B664" s="12" t="str">
        <f>+'[1]CM.06-DEPRECIACION'!$C$9</f>
        <v>Unidad</v>
      </c>
      <c r="C664" s="13">
        <f t="shared" ref="C664:C669" si="25">E664/D664</f>
        <v>0.13165622543015598</v>
      </c>
      <c r="D664" s="14">
        <f>+'[1]CM.06-DEPRECIACION'!$F$9</f>
        <v>432.63475666264787</v>
      </c>
      <c r="E664" s="15">
        <v>56.95905905209824</v>
      </c>
    </row>
    <row r="665" spans="1:5" x14ac:dyDescent="0.25">
      <c r="A665" s="16" t="str">
        <f>+'[1]CM.06-DEPRECIACION'!$A$10</f>
        <v xml:space="preserve">Impresora </v>
      </c>
      <c r="B665" s="17" t="str">
        <f>+'[1]CM.06-DEPRECIACION'!$C$10</f>
        <v>Unidad</v>
      </c>
      <c r="C665" s="18">
        <f t="shared" si="25"/>
        <v>7.1975966936268648E-2</v>
      </c>
      <c r="D665" s="19">
        <f>+'[1]CM.06-DEPRECIACION'!$F$10</f>
        <v>572.1878112864174</v>
      </c>
      <c r="E665" s="20">
        <v>41.183770986487104</v>
      </c>
    </row>
    <row r="666" spans="1:5" ht="15" customHeight="1" x14ac:dyDescent="0.25">
      <c r="A666" s="16" t="str">
        <f>+'[1]CM.06-DEPRECIACION'!$A$11</f>
        <v>Modulo de Trabajo</v>
      </c>
      <c r="B666" s="17" t="str">
        <f>+'[1]CM.06-DEPRECIACION'!$C$11</f>
        <v>Unidad</v>
      </c>
      <c r="C666" s="18">
        <f t="shared" si="25"/>
        <v>1.1906766410891686E-2</v>
      </c>
      <c r="D666" s="19">
        <f>+'[1]CM.06-DEPRECIACION'!$F$11</f>
        <v>114.19253400000001</v>
      </c>
      <c r="E666" s="20">
        <v>1.3596638282058069</v>
      </c>
    </row>
    <row r="667" spans="1:5" x14ac:dyDescent="0.25">
      <c r="A667" s="16" t="str">
        <f>+'[1]CM.06-DEPRECIACION'!$A$12</f>
        <v xml:space="preserve">Escritorio </v>
      </c>
      <c r="B667" s="17" t="str">
        <f>+'[1]CM.06-DEPRECIACION'!$C$12</f>
        <v>Unidad</v>
      </c>
      <c r="C667" s="18">
        <f t="shared" si="25"/>
        <v>1.7982837180195222E-4</v>
      </c>
      <c r="D667" s="19">
        <f>+'[1]CM.06-DEPRECIACION'!$F$12</f>
        <v>66.359206896551726</v>
      </c>
      <c r="E667" s="20">
        <v>1.1933268130275777E-2</v>
      </c>
    </row>
    <row r="668" spans="1:5" ht="15" customHeight="1" x14ac:dyDescent="0.25">
      <c r="A668" s="16" t="str">
        <f>+'[1]CM.06-DEPRECIACION'!$A$13</f>
        <v>Sillon Giratorio</v>
      </c>
      <c r="B668" s="17" t="str">
        <f>+'[1]CM.06-DEPRECIACION'!$C$13</f>
        <v>Unidad</v>
      </c>
      <c r="C668" s="18">
        <f t="shared" si="25"/>
        <v>1.2475536814183317E-2</v>
      </c>
      <c r="D668" s="19">
        <f>+'[1]CM.06-DEPRECIACION'!$F$13</f>
        <v>52.228571428571435</v>
      </c>
      <c r="E668" s="20">
        <v>0.65157946560934588</v>
      </c>
    </row>
    <row r="669" spans="1:5" x14ac:dyDescent="0.25">
      <c r="A669" s="21" t="str">
        <f>+'[1]CM.06-DEPRECIACION'!$A$14</f>
        <v>Armario</v>
      </c>
      <c r="B669" s="22" t="str">
        <f>+'[1]CM.06-DEPRECIACION'!$C$14</f>
        <v>Unidad</v>
      </c>
      <c r="C669" s="23">
        <f t="shared" si="25"/>
        <v>2.4411588512960773E-2</v>
      </c>
      <c r="D669" s="24">
        <f>+'[2]CM.06-DEPRECIACION'!$F$14</f>
        <v>123.04117647058825</v>
      </c>
      <c r="E669" s="25">
        <v>3.0036305701505914</v>
      </c>
    </row>
    <row r="670" spans="1:5" x14ac:dyDescent="0.25">
      <c r="A670" s="26"/>
      <c r="B670" s="27"/>
      <c r="C670" s="28" t="s">
        <v>142</v>
      </c>
      <c r="D670" s="29"/>
      <c r="E670" s="30">
        <f>+SUM(E664:E669)</f>
        <v>103.16963717068137</v>
      </c>
    </row>
    <row r="671" spans="1:5" x14ac:dyDescent="0.25">
      <c r="A671" s="26"/>
      <c r="B671" s="27"/>
      <c r="C671" s="31" t="s">
        <v>143</v>
      </c>
      <c r="D671" s="32"/>
      <c r="E671" s="108">
        <v>30</v>
      </c>
    </row>
    <row r="672" spans="1:5" x14ac:dyDescent="0.25">
      <c r="A672" s="26"/>
      <c r="B672" s="27"/>
      <c r="C672" s="33" t="s">
        <v>144</v>
      </c>
      <c r="D672" s="34"/>
      <c r="E672" s="30">
        <f>+E670/E671</f>
        <v>3.4389879056893791</v>
      </c>
    </row>
    <row r="673" spans="1:5" x14ac:dyDescent="0.25">
      <c r="A673" s="1"/>
      <c r="B673" s="1"/>
      <c r="C673" s="1"/>
      <c r="D673" s="1"/>
      <c r="E673" s="1"/>
    </row>
    <row r="674" spans="1:5" x14ac:dyDescent="0.25">
      <c r="A674" s="350" t="s">
        <v>145</v>
      </c>
      <c r="B674" s="350"/>
      <c r="C674" s="350"/>
      <c r="D674" s="350"/>
      <c r="E674" s="350"/>
    </row>
    <row r="677" spans="1:5" ht="48.75" customHeight="1" x14ac:dyDescent="0.25">
      <c r="A677" s="351" t="s">
        <v>129</v>
      </c>
      <c r="B677" s="351"/>
      <c r="C677" s="351"/>
      <c r="D677" s="351"/>
      <c r="E677" s="351"/>
    </row>
    <row r="678" spans="1:5" x14ac:dyDescent="0.25">
      <c r="A678" s="1"/>
      <c r="B678" s="1"/>
      <c r="C678" s="1"/>
      <c r="D678" s="1"/>
      <c r="E678" s="1"/>
    </row>
    <row r="679" spans="1:5" ht="15.75" x14ac:dyDescent="0.25">
      <c r="A679" s="357" t="s">
        <v>130</v>
      </c>
      <c r="B679" s="357"/>
      <c r="C679" s="357"/>
      <c r="D679" s="357"/>
      <c r="E679" s="357"/>
    </row>
    <row r="680" spans="1:5" ht="15.75" customHeight="1" x14ac:dyDescent="0.25">
      <c r="A680" s="352" t="s">
        <v>131</v>
      </c>
      <c r="B680" s="352"/>
      <c r="C680" s="352"/>
      <c r="D680" s="352"/>
      <c r="E680" s="352"/>
    </row>
    <row r="681" spans="1:5" x14ac:dyDescent="0.25">
      <c r="A681" s="2"/>
      <c r="B681" s="3"/>
      <c r="C681" s="3"/>
      <c r="D681" s="2"/>
      <c r="E681" s="2"/>
    </row>
    <row r="682" spans="1:5" ht="15.75" thickBot="1" x14ac:dyDescent="0.3">
      <c r="A682" s="88" t="s">
        <v>132</v>
      </c>
      <c r="B682" s="89"/>
      <c r="C682" s="90"/>
      <c r="D682" s="89"/>
      <c r="E682" s="89"/>
    </row>
    <row r="683" spans="1:5" ht="51" customHeight="1" thickBot="1" x14ac:dyDescent="0.3">
      <c r="A683" s="396" t="s">
        <v>300</v>
      </c>
      <c r="B683" s="397"/>
      <c r="C683" s="397"/>
      <c r="D683" s="397"/>
      <c r="E683" s="398"/>
    </row>
    <row r="684" spans="1:5" x14ac:dyDescent="0.25">
      <c r="A684" s="91"/>
      <c r="B684" s="92"/>
      <c r="C684" s="93"/>
      <c r="D684" s="92"/>
      <c r="E684" s="92"/>
    </row>
    <row r="685" spans="1:5" ht="15.75" thickBot="1" x14ac:dyDescent="0.3">
      <c r="A685" s="88" t="s">
        <v>133</v>
      </c>
      <c r="B685" s="89"/>
      <c r="C685" s="93"/>
      <c r="D685" s="92"/>
      <c r="E685" s="92"/>
    </row>
    <row r="686" spans="1:5" ht="25.5" customHeight="1" thickBot="1" x14ac:dyDescent="0.3">
      <c r="A686" s="396" t="s">
        <v>274</v>
      </c>
      <c r="B686" s="397"/>
      <c r="C686" s="397"/>
      <c r="D686" s="397"/>
      <c r="E686" s="398"/>
    </row>
    <row r="687" spans="1:5" x14ac:dyDescent="0.25">
      <c r="A687" s="8"/>
      <c r="B687" s="8"/>
      <c r="C687" s="8"/>
      <c r="D687" s="8"/>
      <c r="E687" s="8"/>
    </row>
    <row r="688" spans="1:5" ht="45.75" customHeight="1" x14ac:dyDescent="0.25">
      <c r="A688" s="9" t="s">
        <v>134</v>
      </c>
      <c r="B688" s="9" t="s">
        <v>135</v>
      </c>
      <c r="C688" s="9" t="s">
        <v>136</v>
      </c>
      <c r="D688" s="9" t="s">
        <v>137</v>
      </c>
      <c r="E688" s="9" t="s">
        <v>138</v>
      </c>
    </row>
    <row r="689" spans="1:5" ht="19.5" customHeight="1" x14ac:dyDescent="0.25">
      <c r="A689" s="10"/>
      <c r="B689" s="10"/>
      <c r="C689" s="10" t="s">
        <v>139</v>
      </c>
      <c r="D689" s="10" t="s">
        <v>140</v>
      </c>
      <c r="E689" s="10" t="s">
        <v>141</v>
      </c>
    </row>
    <row r="690" spans="1:5" ht="15" customHeight="1" x14ac:dyDescent="0.25">
      <c r="A690" s="11" t="str">
        <f>+'[1]CM.06-DEPRECIACION'!$A$9</f>
        <v xml:space="preserve">Computadora </v>
      </c>
      <c r="B690" s="12" t="str">
        <f>+'[1]CM.06-DEPRECIACION'!$C$9</f>
        <v>Unidad</v>
      </c>
      <c r="C690" s="13">
        <f t="shared" ref="C690:C695" si="26">E690/D690</f>
        <v>6.7817454664874224E-2</v>
      </c>
      <c r="D690" s="14">
        <f>+'[1]CM.06-DEPRECIACION'!$F$9</f>
        <v>432.63475666264787</v>
      </c>
      <c r="E690" s="15">
        <v>29.340187996418017</v>
      </c>
    </row>
    <row r="691" spans="1:5" x14ac:dyDescent="0.25">
      <c r="A691" s="16" t="str">
        <f>+'[1]CM.06-DEPRECIACION'!$A$10</f>
        <v xml:space="preserve">Impresora </v>
      </c>
      <c r="B691" s="17" t="str">
        <f>+'[1]CM.06-DEPRECIACION'!$C$10</f>
        <v>Unidad</v>
      </c>
      <c r="C691" s="18">
        <f t="shared" si="26"/>
        <v>3.7073079077114102E-2</v>
      </c>
      <c r="D691" s="19">
        <f>+'[1]CM.06-DEPRECIACION'!$F$10</f>
        <v>572.1878112864174</v>
      </c>
      <c r="E691" s="20">
        <v>21.212763974782192</v>
      </c>
    </row>
    <row r="692" spans="1:5" ht="15" customHeight="1" x14ac:dyDescent="0.25">
      <c r="A692" s="16" t="str">
        <f>+'[1]CM.06-DEPRECIACION'!$A$11</f>
        <v>Modulo de Trabajo</v>
      </c>
      <c r="B692" s="17" t="str">
        <f>+'[1]CM.06-DEPRECIACION'!$C$11</f>
        <v>Unidad</v>
      </c>
      <c r="C692" s="18">
        <f t="shared" si="26"/>
        <v>6.133788757126021E-3</v>
      </c>
      <c r="D692" s="19">
        <f>+'[1]CM.06-DEPRECIACION'!$F$11</f>
        <v>114.19253400000001</v>
      </c>
      <c r="E692" s="20">
        <v>0.70043288119693092</v>
      </c>
    </row>
    <row r="693" spans="1:5" x14ac:dyDescent="0.25">
      <c r="A693" s="16" t="str">
        <f>+'[1]CM.06-DEPRECIACION'!$A$12</f>
        <v xml:space="preserve">Escritorio </v>
      </c>
      <c r="B693" s="17" t="str">
        <f>+'[1]CM.06-DEPRECIACION'!$C$12</f>
        <v>Unidad</v>
      </c>
      <c r="C693" s="18">
        <f t="shared" si="26"/>
        <v>8.9914185900976111E-5</v>
      </c>
      <c r="D693" s="19">
        <f>+'[1]CM.06-DEPRECIACION'!$F$12</f>
        <v>66.359206896551726</v>
      </c>
      <c r="E693" s="20">
        <v>5.9666340651378883E-3</v>
      </c>
    </row>
    <row r="694" spans="1:5" ht="15" customHeight="1" x14ac:dyDescent="0.25">
      <c r="A694" s="16" t="str">
        <f>+'[1]CM.06-DEPRECIACION'!$A$13</f>
        <v>Sillon Giratorio</v>
      </c>
      <c r="B694" s="17" t="str">
        <f>+'[1]CM.06-DEPRECIACION'!$C$13</f>
        <v>Unidad</v>
      </c>
      <c r="C694" s="18">
        <f t="shared" si="26"/>
        <v>6.4186176752549532E-3</v>
      </c>
      <c r="D694" s="19">
        <f>+'[1]CM.06-DEPRECIACION'!$F$13</f>
        <v>52.228571428571435</v>
      </c>
      <c r="E694" s="20">
        <v>0.33523523172474445</v>
      </c>
    </row>
    <row r="695" spans="1:5" x14ac:dyDescent="0.25">
      <c r="A695" s="21" t="str">
        <f>+'[1]CM.06-DEPRECIACION'!$A$14</f>
        <v>Armario</v>
      </c>
      <c r="B695" s="22" t="str">
        <f>+'[1]CM.06-DEPRECIACION'!$C$14</f>
        <v>Unidad</v>
      </c>
      <c r="C695" s="23">
        <f t="shared" si="26"/>
        <v>1.2567492792806974E-2</v>
      </c>
      <c r="D695" s="24">
        <f>+'[2]CM.06-DEPRECIACION'!$F$14</f>
        <v>123.04117647058825</v>
      </c>
      <c r="E695" s="25">
        <v>1.546319098512609</v>
      </c>
    </row>
    <row r="696" spans="1:5" x14ac:dyDescent="0.25">
      <c r="A696" s="26"/>
      <c r="B696" s="27"/>
      <c r="C696" s="28" t="s">
        <v>142</v>
      </c>
      <c r="D696" s="29"/>
      <c r="E696" s="30">
        <f>+SUM(E690:E695)</f>
        <v>53.140905816699636</v>
      </c>
    </row>
    <row r="697" spans="1:5" x14ac:dyDescent="0.25">
      <c r="A697" s="26"/>
      <c r="B697" s="27"/>
      <c r="C697" s="31" t="s">
        <v>143</v>
      </c>
      <c r="D697" s="32"/>
      <c r="E697" s="108">
        <v>15</v>
      </c>
    </row>
    <row r="698" spans="1:5" x14ac:dyDescent="0.25">
      <c r="A698" s="26"/>
      <c r="B698" s="27"/>
      <c r="C698" s="33" t="s">
        <v>144</v>
      </c>
      <c r="D698" s="34"/>
      <c r="E698" s="30">
        <f>+E696/E697</f>
        <v>3.5427270544466425</v>
      </c>
    </row>
    <row r="699" spans="1:5" x14ac:dyDescent="0.25">
      <c r="A699" s="1"/>
      <c r="B699" s="1"/>
      <c r="C699" s="1"/>
      <c r="D699" s="1"/>
      <c r="E699" s="1"/>
    </row>
    <row r="700" spans="1:5" x14ac:dyDescent="0.25">
      <c r="A700" s="350" t="s">
        <v>145</v>
      </c>
      <c r="B700" s="350"/>
      <c r="C700" s="350"/>
      <c r="D700" s="350"/>
      <c r="E700" s="350"/>
    </row>
    <row r="703" spans="1:5" ht="42" customHeight="1" x14ac:dyDescent="0.25">
      <c r="A703" s="351" t="s">
        <v>129</v>
      </c>
      <c r="B703" s="351"/>
      <c r="C703" s="351"/>
      <c r="D703" s="351"/>
      <c r="E703" s="351"/>
    </row>
    <row r="704" spans="1:5" x14ac:dyDescent="0.25">
      <c r="A704" s="1"/>
      <c r="B704" s="1"/>
      <c r="C704" s="1"/>
      <c r="D704" s="1"/>
      <c r="E704" s="1"/>
    </row>
    <row r="705" spans="1:5" ht="15.75" x14ac:dyDescent="0.25">
      <c r="A705" s="357" t="s">
        <v>130</v>
      </c>
      <c r="B705" s="357"/>
      <c r="C705" s="357"/>
      <c r="D705" s="357"/>
      <c r="E705" s="357"/>
    </row>
    <row r="706" spans="1:5" ht="15.75" customHeight="1" x14ac:dyDescent="0.25">
      <c r="A706" s="352" t="s">
        <v>131</v>
      </c>
      <c r="B706" s="352"/>
      <c r="C706" s="352"/>
      <c r="D706" s="352"/>
      <c r="E706" s="352"/>
    </row>
    <row r="707" spans="1:5" x14ac:dyDescent="0.25">
      <c r="A707" s="2"/>
      <c r="B707" s="3"/>
      <c r="C707" s="3"/>
      <c r="D707" s="2"/>
      <c r="E707" s="2"/>
    </row>
    <row r="708" spans="1:5" ht="15.75" thickBot="1" x14ac:dyDescent="0.3">
      <c r="A708" s="88" t="s">
        <v>132</v>
      </c>
      <c r="B708" s="89"/>
      <c r="C708" s="90"/>
      <c r="D708" s="89"/>
      <c r="E708" s="89"/>
    </row>
    <row r="709" spans="1:5" ht="47.25" customHeight="1" thickBot="1" x14ac:dyDescent="0.3">
      <c r="A709" s="396" t="s">
        <v>301</v>
      </c>
      <c r="B709" s="397"/>
      <c r="C709" s="397"/>
      <c r="D709" s="397"/>
      <c r="E709" s="398"/>
    </row>
    <row r="710" spans="1:5" x14ac:dyDescent="0.25">
      <c r="A710" s="91"/>
      <c r="B710" s="92"/>
      <c r="C710" s="93"/>
      <c r="D710" s="92"/>
      <c r="E710" s="92"/>
    </row>
    <row r="711" spans="1:5" ht="15.75" thickBot="1" x14ac:dyDescent="0.3">
      <c r="A711" s="88" t="s">
        <v>133</v>
      </c>
      <c r="B711" s="89"/>
      <c r="C711" s="93"/>
      <c r="D711" s="92"/>
      <c r="E711" s="92"/>
    </row>
    <row r="712" spans="1:5" ht="25.5" customHeight="1" thickBot="1" x14ac:dyDescent="0.3">
      <c r="A712" s="396" t="s">
        <v>274</v>
      </c>
      <c r="B712" s="397"/>
      <c r="C712" s="397"/>
      <c r="D712" s="397"/>
      <c r="E712" s="398"/>
    </row>
    <row r="713" spans="1:5" x14ac:dyDescent="0.25">
      <c r="A713" s="8"/>
      <c r="B713" s="8"/>
      <c r="C713" s="8"/>
      <c r="D713" s="8"/>
      <c r="E713" s="8"/>
    </row>
    <row r="714" spans="1:5" ht="45.75" customHeight="1" x14ac:dyDescent="0.25">
      <c r="A714" s="9" t="s">
        <v>134</v>
      </c>
      <c r="B714" s="9" t="s">
        <v>135</v>
      </c>
      <c r="C714" s="9" t="s">
        <v>136</v>
      </c>
      <c r="D714" s="9" t="s">
        <v>137</v>
      </c>
      <c r="E714" s="9" t="s">
        <v>138</v>
      </c>
    </row>
    <row r="715" spans="1:5" ht="19.5" customHeight="1" x14ac:dyDescent="0.25">
      <c r="A715" s="10"/>
      <c r="B715" s="10"/>
      <c r="C715" s="10" t="s">
        <v>139</v>
      </c>
      <c r="D715" s="10" t="s">
        <v>140</v>
      </c>
      <c r="E715" s="10" t="s">
        <v>141</v>
      </c>
    </row>
    <row r="716" spans="1:5" ht="15" customHeight="1" x14ac:dyDescent="0.25">
      <c r="A716" s="11" t="str">
        <f>+'[1]CM.06-DEPRECIACION'!$A$9</f>
        <v xml:space="preserve">Computadora </v>
      </c>
      <c r="B716" s="12" t="str">
        <f>+'[1]CM.06-DEPRECIACION'!$C$9</f>
        <v>Unidad</v>
      </c>
      <c r="C716" s="13">
        <f t="shared" ref="C716:C721" si="27">E716/D716</f>
        <v>3.1648145510274638E-2</v>
      </c>
      <c r="D716" s="14">
        <f>+'[1]CM.06-DEPRECIACION'!$F$9</f>
        <v>432.63475666264787</v>
      </c>
      <c r="E716" s="15">
        <v>13.692087731661738</v>
      </c>
    </row>
    <row r="717" spans="1:5" x14ac:dyDescent="0.25">
      <c r="A717" s="16" t="str">
        <f>+'[1]CM.06-DEPRECIACION'!$A$10</f>
        <v xml:space="preserve">Impresora </v>
      </c>
      <c r="B717" s="17" t="str">
        <f>+'[1]CM.06-DEPRECIACION'!$C$10</f>
        <v>Unidad</v>
      </c>
      <c r="C717" s="18">
        <f t="shared" si="27"/>
        <v>1.7300770235986581E-2</v>
      </c>
      <c r="D717" s="19">
        <f>+'[1]CM.06-DEPRECIACION'!$F$10</f>
        <v>572.1878112864174</v>
      </c>
      <c r="E717" s="20">
        <v>9.8992898548983561</v>
      </c>
    </row>
    <row r="718" spans="1:5" ht="15" customHeight="1" x14ac:dyDescent="0.25">
      <c r="A718" s="16" t="str">
        <f>+'[1]CM.06-DEPRECIACION'!$A$11</f>
        <v>Modulo de Trabajo</v>
      </c>
      <c r="B718" s="17" t="str">
        <f>+'[1]CM.06-DEPRECIACION'!$C$11</f>
        <v>Unidad</v>
      </c>
      <c r="C718" s="18">
        <f t="shared" si="27"/>
        <v>2.8624347533254759E-3</v>
      </c>
      <c r="D718" s="19">
        <f>+'[1]CM.06-DEPRECIACION'!$F$11</f>
        <v>114.19253400000001</v>
      </c>
      <c r="E718" s="20">
        <v>0.32686867789190105</v>
      </c>
    </row>
    <row r="719" spans="1:5" x14ac:dyDescent="0.25">
      <c r="A719" s="16" t="str">
        <f>+'[1]CM.06-DEPRECIACION'!$A$12</f>
        <v xml:space="preserve">Escritorio </v>
      </c>
      <c r="B719" s="17" t="str">
        <f>+'[1]CM.06-DEPRECIACION'!$C$12</f>
        <v>Unidad</v>
      </c>
      <c r="C719" s="18">
        <f t="shared" si="27"/>
        <v>4.1959953420455523E-5</v>
      </c>
      <c r="D719" s="19">
        <f>+'[1]CM.06-DEPRECIACION'!$F$12</f>
        <v>66.359206896551726</v>
      </c>
      <c r="E719" s="20">
        <v>2.7844292303976811E-3</v>
      </c>
    </row>
    <row r="720" spans="1:5" ht="15" customHeight="1" x14ac:dyDescent="0.25">
      <c r="A720" s="16" t="str">
        <f>+'[1]CM.06-DEPRECIACION'!$A$13</f>
        <v>Sillon Giratorio</v>
      </c>
      <c r="B720" s="17" t="str">
        <f>+'[1]CM.06-DEPRECIACION'!$C$13</f>
        <v>Unidad</v>
      </c>
      <c r="C720" s="18">
        <f t="shared" si="27"/>
        <v>2.9953549151189775E-3</v>
      </c>
      <c r="D720" s="19">
        <f>+'[1]CM.06-DEPRECIACION'!$F$13</f>
        <v>52.228571428571435</v>
      </c>
      <c r="E720" s="20">
        <v>0.15644310813821405</v>
      </c>
    </row>
    <row r="721" spans="1:5" x14ac:dyDescent="0.25">
      <c r="A721" s="21" t="str">
        <f>+'[1]CM.06-DEPRECIACION'!$A$14</f>
        <v>Armario</v>
      </c>
      <c r="B721" s="22" t="str">
        <f>+'[1]CM.06-DEPRECIACION'!$C$14</f>
        <v>Unidad</v>
      </c>
      <c r="C721" s="23">
        <f t="shared" si="27"/>
        <v>5.8648299699765889E-3</v>
      </c>
      <c r="D721" s="24">
        <f>+'[2]CM.06-DEPRECIACION'!$F$14</f>
        <v>123.04117647058825</v>
      </c>
      <c r="E721" s="25">
        <v>0.72161557930588427</v>
      </c>
    </row>
    <row r="722" spans="1:5" x14ac:dyDescent="0.25">
      <c r="A722" s="26"/>
      <c r="B722" s="27"/>
      <c r="C722" s="28" t="s">
        <v>142</v>
      </c>
      <c r="D722" s="29"/>
      <c r="E722" s="30">
        <f>+SUM(E716:E721)</f>
        <v>24.799089381126489</v>
      </c>
    </row>
    <row r="723" spans="1:5" x14ac:dyDescent="0.25">
      <c r="A723" s="26"/>
      <c r="B723" s="27"/>
      <c r="C723" s="31" t="s">
        <v>143</v>
      </c>
      <c r="D723" s="32"/>
      <c r="E723" s="108">
        <v>7</v>
      </c>
    </row>
    <row r="724" spans="1:5" x14ac:dyDescent="0.25">
      <c r="A724" s="26"/>
      <c r="B724" s="27"/>
      <c r="C724" s="33" t="s">
        <v>144</v>
      </c>
      <c r="D724" s="34"/>
      <c r="E724" s="30">
        <f>+E722/E723</f>
        <v>3.5427270544466412</v>
      </c>
    </row>
    <row r="725" spans="1:5" x14ac:dyDescent="0.25">
      <c r="A725" s="1"/>
      <c r="B725" s="1"/>
      <c r="C725" s="1"/>
      <c r="D725" s="1"/>
      <c r="E725" s="1"/>
    </row>
    <row r="726" spans="1:5" x14ac:dyDescent="0.25">
      <c r="A726" s="350" t="s">
        <v>145</v>
      </c>
      <c r="B726" s="350"/>
      <c r="C726" s="350"/>
      <c r="D726" s="350"/>
      <c r="E726" s="350"/>
    </row>
    <row r="730" spans="1:5" ht="45.75" customHeight="1" x14ac:dyDescent="0.25">
      <c r="A730" s="351" t="s">
        <v>129</v>
      </c>
      <c r="B730" s="351"/>
      <c r="C730" s="351"/>
      <c r="D730" s="351"/>
      <c r="E730" s="351"/>
    </row>
    <row r="731" spans="1:5" x14ac:dyDescent="0.25">
      <c r="A731" s="1"/>
      <c r="B731" s="1"/>
      <c r="C731" s="1"/>
      <c r="D731" s="1"/>
      <c r="E731" s="1"/>
    </row>
    <row r="732" spans="1:5" ht="15.75" x14ac:dyDescent="0.25">
      <c r="A732" s="357" t="s">
        <v>130</v>
      </c>
      <c r="B732" s="357"/>
      <c r="C732" s="357"/>
      <c r="D732" s="357"/>
      <c r="E732" s="357"/>
    </row>
    <row r="733" spans="1:5" ht="15.75" x14ac:dyDescent="0.25">
      <c r="A733" s="352" t="s">
        <v>131</v>
      </c>
      <c r="B733" s="352"/>
      <c r="C733" s="352"/>
      <c r="D733" s="352"/>
      <c r="E733" s="352"/>
    </row>
    <row r="734" spans="1:5" ht="15.75" thickBot="1" x14ac:dyDescent="0.3">
      <c r="A734" s="88" t="s">
        <v>132</v>
      </c>
      <c r="B734" s="89"/>
      <c r="C734" s="90"/>
      <c r="D734" s="89"/>
      <c r="E734" s="89"/>
    </row>
    <row r="735" spans="1:5" ht="42.75" customHeight="1" thickBot="1" x14ac:dyDescent="0.3">
      <c r="A735" s="396" t="s">
        <v>310</v>
      </c>
      <c r="B735" s="397"/>
      <c r="C735" s="397"/>
      <c r="D735" s="397"/>
      <c r="E735" s="398"/>
    </row>
    <row r="736" spans="1:5" ht="11.25" customHeight="1" x14ac:dyDescent="0.25">
      <c r="A736" s="405"/>
      <c r="B736" s="405"/>
      <c r="C736" s="405"/>
      <c r="D736" s="405"/>
      <c r="E736" s="405"/>
    </row>
    <row r="737" spans="1:5" ht="6.75" customHeight="1" x14ac:dyDescent="0.25">
      <c r="A737" s="91"/>
      <c r="B737" s="92"/>
      <c r="C737" s="93"/>
      <c r="D737" s="92"/>
      <c r="E737" s="92"/>
    </row>
    <row r="738" spans="1:5" ht="15.75" thickBot="1" x14ac:dyDescent="0.3">
      <c r="A738" s="88" t="s">
        <v>133</v>
      </c>
      <c r="B738" s="89"/>
      <c r="C738" s="93"/>
      <c r="D738" s="92"/>
      <c r="E738" s="92"/>
    </row>
    <row r="739" spans="1:5" ht="25.5" customHeight="1" thickBot="1" x14ac:dyDescent="0.3">
      <c r="A739" s="396" t="s">
        <v>274</v>
      </c>
      <c r="B739" s="397"/>
      <c r="C739" s="397"/>
      <c r="D739" s="397"/>
      <c r="E739" s="398"/>
    </row>
    <row r="740" spans="1:5" x14ac:dyDescent="0.25">
      <c r="A740" s="8"/>
      <c r="B740" s="8"/>
      <c r="C740" s="8"/>
      <c r="D740" s="8"/>
      <c r="E740" s="8"/>
    </row>
    <row r="741" spans="1:5" ht="45.75" customHeight="1" x14ac:dyDescent="0.25">
      <c r="A741" s="9" t="s">
        <v>134</v>
      </c>
      <c r="B741" s="9" t="s">
        <v>135</v>
      </c>
      <c r="C741" s="9" t="s">
        <v>136</v>
      </c>
      <c r="D741" s="9" t="s">
        <v>137</v>
      </c>
      <c r="E741" s="9" t="s">
        <v>138</v>
      </c>
    </row>
    <row r="742" spans="1:5" ht="19.5" customHeight="1" x14ac:dyDescent="0.25">
      <c r="A742" s="10"/>
      <c r="B742" s="10"/>
      <c r="C742" s="10" t="s">
        <v>139</v>
      </c>
      <c r="D742" s="10" t="s">
        <v>140</v>
      </c>
      <c r="E742" s="10" t="s">
        <v>141</v>
      </c>
    </row>
    <row r="743" spans="1:5" x14ac:dyDescent="0.25">
      <c r="A743" s="11" t="str">
        <f>+'[1]CM.06-DEPRECIACION'!$A$9</f>
        <v xml:space="preserve">Computadora </v>
      </c>
      <c r="B743" s="12" t="str">
        <f>+'[1]CM.06-DEPRECIACION'!$C$9</f>
        <v>Unidad</v>
      </c>
      <c r="C743" s="13">
        <f t="shared" ref="C743:C748" si="28">E743/D743</f>
        <v>1.3563490932974844E-2</v>
      </c>
      <c r="D743" s="14">
        <f>+'[1]CM.06-DEPRECIACION'!$F$9</f>
        <v>432.63475666264787</v>
      </c>
      <c r="E743" s="15">
        <v>5.8680375992836025</v>
      </c>
    </row>
    <row r="744" spans="1:5" x14ac:dyDescent="0.25">
      <c r="A744" s="16" t="str">
        <f>+'[1]CM.06-DEPRECIACION'!$A$10</f>
        <v xml:space="preserve">Impresora </v>
      </c>
      <c r="B744" s="17" t="str">
        <f>+'[1]CM.06-DEPRECIACION'!$C$10</f>
        <v>Unidad</v>
      </c>
      <c r="C744" s="18">
        <f t="shared" si="28"/>
        <v>7.4146158154228181E-3</v>
      </c>
      <c r="D744" s="19">
        <f>+'[1]CM.06-DEPRECIACION'!$F$10</f>
        <v>572.1878112864174</v>
      </c>
      <c r="E744" s="20">
        <v>4.2425527949564374</v>
      </c>
    </row>
    <row r="745" spans="1:5" x14ac:dyDescent="0.25">
      <c r="A745" s="16" t="str">
        <f>+'[1]CM.06-DEPRECIACION'!$A$11</f>
        <v>Modulo de Trabajo</v>
      </c>
      <c r="B745" s="17" t="str">
        <f>+'[1]CM.06-DEPRECIACION'!$C$11</f>
        <v>Unidad</v>
      </c>
      <c r="C745" s="18">
        <f t="shared" si="28"/>
        <v>1.2267577514252039E-3</v>
      </c>
      <c r="D745" s="19">
        <f>+'[1]CM.06-DEPRECIACION'!$F$11</f>
        <v>114.19253400000001</v>
      </c>
      <c r="E745" s="20">
        <v>0.14008657623938617</v>
      </c>
    </row>
    <row r="746" spans="1:5" x14ac:dyDescent="0.25">
      <c r="A746" s="16" t="str">
        <f>+'[1]CM.06-DEPRECIACION'!$A$12</f>
        <v xml:space="preserve">Escritorio </v>
      </c>
      <c r="B746" s="17" t="str">
        <f>+'[1]CM.06-DEPRECIACION'!$C$12</f>
        <v>Unidad</v>
      </c>
      <c r="C746" s="18">
        <f t="shared" si="28"/>
        <v>1.7982837180195222E-5</v>
      </c>
      <c r="D746" s="19">
        <f>+'[1]CM.06-DEPRECIACION'!$F$12</f>
        <v>66.359206896551726</v>
      </c>
      <c r="E746" s="20">
        <v>1.1933268130275775E-3</v>
      </c>
    </row>
    <row r="747" spans="1:5" x14ac:dyDescent="0.25">
      <c r="A747" s="16" t="str">
        <f>+'[1]CM.06-DEPRECIACION'!$A$13</f>
        <v>Sillon Giratorio</v>
      </c>
      <c r="B747" s="17" t="str">
        <f>+'[1]CM.06-DEPRECIACION'!$C$13</f>
        <v>Unidad</v>
      </c>
      <c r="C747" s="18">
        <f t="shared" si="28"/>
        <v>1.2837235350509906E-3</v>
      </c>
      <c r="D747" s="19">
        <f>+'[1]CM.06-DEPRECIACION'!$F$13</f>
        <v>52.228571428571435</v>
      </c>
      <c r="E747" s="20">
        <v>6.7047046344948888E-2</v>
      </c>
    </row>
    <row r="748" spans="1:5" x14ac:dyDescent="0.25">
      <c r="A748" s="21" t="str">
        <f>+'[1]CM.06-DEPRECIACION'!$A$14</f>
        <v>Armario</v>
      </c>
      <c r="B748" s="22" t="str">
        <f>+'[1]CM.06-DEPRECIACION'!$C$14</f>
        <v>Unidad</v>
      </c>
      <c r="C748" s="23">
        <f t="shared" si="28"/>
        <v>2.5134985585613949E-3</v>
      </c>
      <c r="D748" s="24">
        <f>+'[2]CM.06-DEPRECIACION'!$F$14</f>
        <v>123.04117647058825</v>
      </c>
      <c r="E748" s="25">
        <v>0.30926381970252181</v>
      </c>
    </row>
    <row r="749" spans="1:5" x14ac:dyDescent="0.25">
      <c r="A749" s="26"/>
      <c r="B749" s="27"/>
      <c r="C749" s="28" t="s">
        <v>142</v>
      </c>
      <c r="D749" s="29"/>
      <c r="E749" s="30">
        <f>+SUM(E743:E748)</f>
        <v>10.628181163339926</v>
      </c>
    </row>
    <row r="750" spans="1:5" x14ac:dyDescent="0.25">
      <c r="A750" s="26"/>
      <c r="B750" s="27"/>
      <c r="C750" s="31" t="s">
        <v>143</v>
      </c>
      <c r="D750" s="32"/>
      <c r="E750" s="108">
        <v>3</v>
      </c>
    </row>
    <row r="751" spans="1:5" x14ac:dyDescent="0.25">
      <c r="A751" s="26"/>
      <c r="B751" s="27"/>
      <c r="C751" s="33" t="s">
        <v>144</v>
      </c>
      <c r="D751" s="34"/>
      <c r="E751" s="30">
        <f>+E749/E750</f>
        <v>3.542727054446642</v>
      </c>
    </row>
    <row r="752" spans="1:5" x14ac:dyDescent="0.25">
      <c r="A752" s="1"/>
      <c r="B752" s="1"/>
      <c r="C752" s="1"/>
      <c r="D752" s="1"/>
      <c r="E752" s="1"/>
    </row>
    <row r="753" spans="1:5" x14ac:dyDescent="0.25">
      <c r="A753" s="350" t="s">
        <v>145</v>
      </c>
      <c r="B753" s="350"/>
      <c r="C753" s="350"/>
      <c r="D753" s="350"/>
      <c r="E753" s="350"/>
    </row>
    <row r="756" spans="1:5" ht="48.75" customHeight="1" x14ac:dyDescent="0.25">
      <c r="A756" s="351" t="s">
        <v>129</v>
      </c>
      <c r="B756" s="351"/>
      <c r="C756" s="351"/>
      <c r="D756" s="351"/>
      <c r="E756" s="351"/>
    </row>
    <row r="757" spans="1:5" x14ac:dyDescent="0.25">
      <c r="A757" s="1"/>
      <c r="B757" s="1"/>
      <c r="C757" s="1"/>
      <c r="D757" s="1"/>
      <c r="E757" s="1"/>
    </row>
    <row r="758" spans="1:5" ht="15.75" x14ac:dyDescent="0.25">
      <c r="A758" s="357" t="s">
        <v>130</v>
      </c>
      <c r="B758" s="357"/>
      <c r="C758" s="357"/>
      <c r="D758" s="357"/>
      <c r="E758" s="357"/>
    </row>
    <row r="759" spans="1:5" ht="15.75" x14ac:dyDescent="0.25">
      <c r="A759" s="352" t="s">
        <v>131</v>
      </c>
      <c r="B759" s="352"/>
      <c r="C759" s="352"/>
      <c r="D759" s="352"/>
      <c r="E759" s="352"/>
    </row>
    <row r="760" spans="1:5" x14ac:dyDescent="0.25">
      <c r="A760" s="2"/>
      <c r="B760" s="3"/>
      <c r="C760" s="3"/>
      <c r="D760" s="2"/>
      <c r="E760" s="2"/>
    </row>
    <row r="761" spans="1:5" ht="15.75" customHeight="1" thickBot="1" x14ac:dyDescent="0.3">
      <c r="A761" s="88" t="s">
        <v>132</v>
      </c>
      <c r="B761" s="89"/>
      <c r="C761" s="90"/>
      <c r="D761" s="89"/>
      <c r="E761" s="89"/>
    </row>
    <row r="762" spans="1:5" ht="44.25" customHeight="1" thickBot="1" x14ac:dyDescent="0.3">
      <c r="A762" s="396" t="s">
        <v>311</v>
      </c>
      <c r="B762" s="397"/>
      <c r="C762" s="397"/>
      <c r="D762" s="397"/>
      <c r="E762" s="398"/>
    </row>
    <row r="763" spans="1:5" ht="18" customHeight="1" x14ac:dyDescent="0.25">
      <c r="A763" s="405"/>
      <c r="B763" s="405"/>
      <c r="C763" s="405"/>
      <c r="D763" s="405"/>
      <c r="E763" s="405"/>
    </row>
    <row r="764" spans="1:5" x14ac:dyDescent="0.25">
      <c r="A764" s="91"/>
      <c r="B764" s="92"/>
      <c r="C764" s="93"/>
      <c r="D764" s="92"/>
      <c r="E764" s="92"/>
    </row>
    <row r="765" spans="1:5" ht="15.75" thickBot="1" x14ac:dyDescent="0.3">
      <c r="A765" s="88" t="s">
        <v>133</v>
      </c>
      <c r="B765" s="89"/>
      <c r="C765" s="93"/>
      <c r="D765" s="92"/>
      <c r="E765" s="92"/>
    </row>
    <row r="766" spans="1:5" ht="25.5" customHeight="1" thickBot="1" x14ac:dyDescent="0.3">
      <c r="A766" s="396" t="s">
        <v>274</v>
      </c>
      <c r="B766" s="397"/>
      <c r="C766" s="397"/>
      <c r="D766" s="397"/>
      <c r="E766" s="398"/>
    </row>
    <row r="767" spans="1:5" ht="45.75" customHeight="1" x14ac:dyDescent="0.25">
      <c r="A767" s="9" t="s">
        <v>134</v>
      </c>
      <c r="B767" s="9" t="s">
        <v>135</v>
      </c>
      <c r="C767" s="9" t="s">
        <v>136</v>
      </c>
      <c r="D767" s="9" t="s">
        <v>137</v>
      </c>
      <c r="E767" s="9" t="s">
        <v>138</v>
      </c>
    </row>
    <row r="768" spans="1:5" ht="19.5" customHeight="1" x14ac:dyDescent="0.25">
      <c r="A768" s="10"/>
      <c r="B768" s="10"/>
      <c r="C768" s="10" t="s">
        <v>139</v>
      </c>
      <c r="D768" s="10" t="s">
        <v>140</v>
      </c>
      <c r="E768" s="10" t="s">
        <v>141</v>
      </c>
    </row>
    <row r="769" spans="1:5" x14ac:dyDescent="0.25">
      <c r="A769" s="11" t="str">
        <f>+'[1]CM.06-DEPRECIACION'!$A$9</f>
        <v xml:space="preserve">Computadora </v>
      </c>
      <c r="B769" s="12" t="str">
        <f>+'[1]CM.06-DEPRECIACION'!$C$9</f>
        <v>Unidad</v>
      </c>
      <c r="C769" s="13">
        <f t="shared" ref="C769:C774" si="29">E769/D769</f>
        <v>9.0423272886498967E-3</v>
      </c>
      <c r="D769" s="14">
        <f>+'[1]CM.06-DEPRECIACION'!$F$9</f>
        <v>432.63475666264787</v>
      </c>
      <c r="E769" s="15">
        <v>3.9120250661890683</v>
      </c>
    </row>
    <row r="770" spans="1:5" x14ac:dyDescent="0.25">
      <c r="A770" s="16" t="str">
        <f>+'[1]CM.06-DEPRECIACION'!$A$10</f>
        <v xml:space="preserve">Impresora </v>
      </c>
      <c r="B770" s="17" t="str">
        <f>+'[1]CM.06-DEPRECIACION'!$C$10</f>
        <v>Unidad</v>
      </c>
      <c r="C770" s="18">
        <f t="shared" si="29"/>
        <v>4.9430772102818802E-3</v>
      </c>
      <c r="D770" s="19">
        <f>+'[1]CM.06-DEPRECIACION'!$F$10</f>
        <v>572.1878112864174</v>
      </c>
      <c r="E770" s="20">
        <v>2.8283685299709589</v>
      </c>
    </row>
    <row r="771" spans="1:5" x14ac:dyDescent="0.25">
      <c r="A771" s="16" t="str">
        <f>+'[1]CM.06-DEPRECIACION'!$A$11</f>
        <v>Modulo de Trabajo</v>
      </c>
      <c r="B771" s="17" t="str">
        <f>+'[1]CM.06-DEPRECIACION'!$C$11</f>
        <v>Unidad</v>
      </c>
      <c r="C771" s="18">
        <f t="shared" si="29"/>
        <v>8.1783850095013607E-4</v>
      </c>
      <c r="D771" s="19">
        <f>+'[1]CM.06-DEPRECIACION'!$F$11</f>
        <v>114.19253400000001</v>
      </c>
      <c r="E771" s="20">
        <v>9.3391050826257455E-2</v>
      </c>
    </row>
    <row r="772" spans="1:5" x14ac:dyDescent="0.25">
      <c r="A772" s="16" t="str">
        <f>+'[1]CM.06-DEPRECIACION'!$A$12</f>
        <v xml:space="preserve">Escritorio </v>
      </c>
      <c r="B772" s="17" t="str">
        <f>+'[1]CM.06-DEPRECIACION'!$C$12</f>
        <v>Unidad</v>
      </c>
      <c r="C772" s="18">
        <f t="shared" si="29"/>
        <v>1.1988558120130147E-5</v>
      </c>
      <c r="D772" s="19">
        <f>+'[1]CM.06-DEPRECIACION'!$F$12</f>
        <v>66.359206896551726</v>
      </c>
      <c r="E772" s="20">
        <v>7.9555120868505169E-4</v>
      </c>
    </row>
    <row r="773" spans="1:5" x14ac:dyDescent="0.25">
      <c r="A773" s="16" t="str">
        <f>+'[1]CM.06-DEPRECIACION'!$A$13</f>
        <v>Sillon Giratorio</v>
      </c>
      <c r="B773" s="17" t="str">
        <f>+'[1]CM.06-DEPRECIACION'!$C$13</f>
        <v>Unidad</v>
      </c>
      <c r="C773" s="18">
        <f t="shared" si="29"/>
        <v>8.558156900339936E-4</v>
      </c>
      <c r="D773" s="19">
        <f>+'[1]CM.06-DEPRECIACION'!$F$13</f>
        <v>52.228571428571435</v>
      </c>
      <c r="E773" s="20">
        <v>4.4698030896632587E-2</v>
      </c>
    </row>
    <row r="774" spans="1:5" x14ac:dyDescent="0.25">
      <c r="A774" s="21" t="str">
        <f>+'[1]CM.06-DEPRECIACION'!$A$14</f>
        <v>Armario</v>
      </c>
      <c r="B774" s="22" t="str">
        <f>+'[1]CM.06-DEPRECIACION'!$C$14</f>
        <v>Unidad</v>
      </c>
      <c r="C774" s="23">
        <f t="shared" si="29"/>
        <v>1.6756657057075968E-3</v>
      </c>
      <c r="D774" s="24">
        <f>+'[2]CM.06-DEPRECIACION'!$F$14</f>
        <v>123.04117647058825</v>
      </c>
      <c r="E774" s="25">
        <v>0.20617587980168123</v>
      </c>
    </row>
    <row r="775" spans="1:5" x14ac:dyDescent="0.25">
      <c r="A775" s="26"/>
      <c r="B775" s="27"/>
      <c r="C775" s="28" t="s">
        <v>142</v>
      </c>
      <c r="D775" s="29"/>
      <c r="E775" s="30">
        <f>+SUM(E769:E774)</f>
        <v>7.0854541088932832</v>
      </c>
    </row>
    <row r="776" spans="1:5" x14ac:dyDescent="0.25">
      <c r="A776" s="26"/>
      <c r="B776" s="27"/>
      <c r="C776" s="31" t="s">
        <v>143</v>
      </c>
      <c r="D776" s="32"/>
      <c r="E776" s="108">
        <v>2</v>
      </c>
    </row>
    <row r="777" spans="1:5" x14ac:dyDescent="0.25">
      <c r="A777" s="26"/>
      <c r="B777" s="27"/>
      <c r="C777" s="33" t="s">
        <v>144</v>
      </c>
      <c r="D777" s="34"/>
      <c r="E777" s="30">
        <f>+E775/E776</f>
        <v>3.5427270544466416</v>
      </c>
    </row>
    <row r="778" spans="1:5" x14ac:dyDescent="0.25">
      <c r="A778" s="1"/>
      <c r="B778" s="1"/>
      <c r="C778" s="1"/>
      <c r="D778" s="1"/>
      <c r="E778" s="1"/>
    </row>
    <row r="779" spans="1:5" x14ac:dyDescent="0.25">
      <c r="A779" s="350" t="s">
        <v>145</v>
      </c>
      <c r="B779" s="350"/>
      <c r="C779" s="350"/>
      <c r="D779" s="350"/>
      <c r="E779" s="350"/>
    </row>
    <row r="782" spans="1:5" ht="51" customHeight="1" x14ac:dyDescent="0.25">
      <c r="A782" s="351" t="s">
        <v>129</v>
      </c>
      <c r="B782" s="351"/>
      <c r="C782" s="351"/>
      <c r="D782" s="351"/>
      <c r="E782" s="351"/>
    </row>
    <row r="783" spans="1:5" x14ac:dyDescent="0.25">
      <c r="A783" s="1"/>
      <c r="B783" s="1"/>
      <c r="C783" s="1"/>
      <c r="D783" s="1"/>
      <c r="E783" s="1"/>
    </row>
    <row r="784" spans="1:5" ht="15.75" x14ac:dyDescent="0.25">
      <c r="A784" s="357" t="s">
        <v>130</v>
      </c>
      <c r="B784" s="357"/>
      <c r="C784" s="357"/>
      <c r="D784" s="357"/>
      <c r="E784" s="357"/>
    </row>
    <row r="785" spans="1:5" ht="15.75" x14ac:dyDescent="0.25">
      <c r="A785" s="352" t="s">
        <v>131</v>
      </c>
      <c r="B785" s="352"/>
      <c r="C785" s="352"/>
      <c r="D785" s="352"/>
      <c r="E785" s="352"/>
    </row>
    <row r="786" spans="1:5" x14ac:dyDescent="0.25">
      <c r="A786" s="2"/>
      <c r="B786" s="3"/>
      <c r="C786" s="3"/>
      <c r="D786" s="2"/>
      <c r="E786" s="2"/>
    </row>
    <row r="787" spans="1:5" ht="15.75" thickBot="1" x14ac:dyDescent="0.3">
      <c r="A787" s="88" t="s">
        <v>132</v>
      </c>
      <c r="B787" s="89"/>
      <c r="C787" s="90"/>
      <c r="D787" s="89"/>
      <c r="E787" s="89"/>
    </row>
    <row r="788" spans="1:5" ht="41.25" customHeight="1" thickBot="1" x14ac:dyDescent="0.3">
      <c r="A788" s="396" t="s">
        <v>312</v>
      </c>
      <c r="B788" s="397"/>
      <c r="C788" s="397"/>
      <c r="D788" s="397"/>
      <c r="E788" s="398"/>
    </row>
    <row r="789" spans="1:5" x14ac:dyDescent="0.25">
      <c r="A789" s="405"/>
      <c r="B789" s="405" t="s">
        <v>286</v>
      </c>
      <c r="C789" s="405"/>
      <c r="D789" s="405"/>
      <c r="E789" s="405"/>
    </row>
    <row r="790" spans="1:5" x14ac:dyDescent="0.25">
      <c r="A790" s="91"/>
      <c r="B790" s="92"/>
      <c r="C790" s="93"/>
      <c r="D790" s="92"/>
      <c r="E790" s="92"/>
    </row>
    <row r="791" spans="1:5" ht="15.75" thickBot="1" x14ac:dyDescent="0.3">
      <c r="A791" s="88" t="s">
        <v>133</v>
      </c>
      <c r="B791" s="89"/>
      <c r="C791" s="93"/>
      <c r="D791" s="92"/>
      <c r="E791" s="92"/>
    </row>
    <row r="792" spans="1:5" ht="25.5" customHeight="1" thickBot="1" x14ac:dyDescent="0.3">
      <c r="A792" s="396" t="s">
        <v>274</v>
      </c>
      <c r="B792" s="397"/>
      <c r="C792" s="397"/>
      <c r="D792" s="397"/>
      <c r="E792" s="398"/>
    </row>
    <row r="793" spans="1:5" ht="45.75" customHeight="1" x14ac:dyDescent="0.25">
      <c r="A793" s="9" t="s">
        <v>134</v>
      </c>
      <c r="B793" s="9" t="s">
        <v>135</v>
      </c>
      <c r="C793" s="9" t="s">
        <v>136</v>
      </c>
      <c r="D793" s="9" t="s">
        <v>137</v>
      </c>
      <c r="E793" s="9" t="s">
        <v>138</v>
      </c>
    </row>
    <row r="794" spans="1:5" ht="19.5" customHeight="1" x14ac:dyDescent="0.25">
      <c r="A794" s="10"/>
      <c r="B794" s="10"/>
      <c r="C794" s="10" t="s">
        <v>139</v>
      </c>
      <c r="D794" s="10" t="s">
        <v>140</v>
      </c>
      <c r="E794" s="10" t="s">
        <v>141</v>
      </c>
    </row>
    <row r="795" spans="1:5" x14ac:dyDescent="0.25">
      <c r="A795" s="11" t="str">
        <f>+'[1]CM.06-DEPRECIACION'!$A$9</f>
        <v xml:space="preserve">Computadora </v>
      </c>
      <c r="B795" s="12" t="str">
        <f>+'[1]CM.06-DEPRECIACION'!$C$9</f>
        <v>Unidad</v>
      </c>
      <c r="C795" s="13">
        <f t="shared" ref="C795:C800" si="30">E795/D795</f>
        <v>9.0423272886498967E-3</v>
      </c>
      <c r="D795" s="14">
        <f>+'[1]CM.06-DEPRECIACION'!$F$9</f>
        <v>432.63475666264787</v>
      </c>
      <c r="E795" s="15">
        <v>3.9120250661890683</v>
      </c>
    </row>
    <row r="796" spans="1:5" x14ac:dyDescent="0.25">
      <c r="A796" s="16" t="str">
        <f>+'[1]CM.06-DEPRECIACION'!$A$10</f>
        <v xml:space="preserve">Impresora </v>
      </c>
      <c r="B796" s="17" t="str">
        <f>+'[1]CM.06-DEPRECIACION'!$C$10</f>
        <v>Unidad</v>
      </c>
      <c r="C796" s="18">
        <f t="shared" si="30"/>
        <v>4.9430772102818802E-3</v>
      </c>
      <c r="D796" s="19">
        <f>+'[1]CM.06-DEPRECIACION'!$F$10</f>
        <v>572.1878112864174</v>
      </c>
      <c r="E796" s="20">
        <v>2.8283685299709589</v>
      </c>
    </row>
    <row r="797" spans="1:5" x14ac:dyDescent="0.25">
      <c r="A797" s="16" t="str">
        <f>+'[1]CM.06-DEPRECIACION'!$A$11</f>
        <v>Modulo de Trabajo</v>
      </c>
      <c r="B797" s="17" t="str">
        <f>+'[1]CM.06-DEPRECIACION'!$C$11</f>
        <v>Unidad</v>
      </c>
      <c r="C797" s="18">
        <f t="shared" si="30"/>
        <v>8.1783850095013607E-4</v>
      </c>
      <c r="D797" s="19">
        <f>+'[1]CM.06-DEPRECIACION'!$F$11</f>
        <v>114.19253400000001</v>
      </c>
      <c r="E797" s="20">
        <v>9.3391050826257455E-2</v>
      </c>
    </row>
    <row r="798" spans="1:5" x14ac:dyDescent="0.25">
      <c r="A798" s="16" t="str">
        <f>+'[1]CM.06-DEPRECIACION'!$A$12</f>
        <v xml:space="preserve">Escritorio </v>
      </c>
      <c r="B798" s="17" t="str">
        <f>+'[1]CM.06-DEPRECIACION'!$C$12</f>
        <v>Unidad</v>
      </c>
      <c r="C798" s="18">
        <f t="shared" si="30"/>
        <v>1.1988558120130147E-5</v>
      </c>
      <c r="D798" s="19">
        <f>+'[1]CM.06-DEPRECIACION'!$F$12</f>
        <v>66.359206896551726</v>
      </c>
      <c r="E798" s="20">
        <v>7.9555120868505169E-4</v>
      </c>
    </row>
    <row r="799" spans="1:5" x14ac:dyDescent="0.25">
      <c r="A799" s="16" t="str">
        <f>+'[1]CM.06-DEPRECIACION'!$A$13</f>
        <v>Sillon Giratorio</v>
      </c>
      <c r="B799" s="17" t="str">
        <f>+'[1]CM.06-DEPRECIACION'!$C$13</f>
        <v>Unidad</v>
      </c>
      <c r="C799" s="18">
        <f t="shared" si="30"/>
        <v>8.558156900339936E-4</v>
      </c>
      <c r="D799" s="19">
        <f>+'[1]CM.06-DEPRECIACION'!$F$13</f>
        <v>52.228571428571435</v>
      </c>
      <c r="E799" s="20">
        <v>4.4698030896632587E-2</v>
      </c>
    </row>
    <row r="800" spans="1:5" x14ac:dyDescent="0.25">
      <c r="A800" s="21" t="str">
        <f>+'[1]CM.06-DEPRECIACION'!$A$14</f>
        <v>Armario</v>
      </c>
      <c r="B800" s="22" t="str">
        <f>+'[1]CM.06-DEPRECIACION'!$C$14</f>
        <v>Unidad</v>
      </c>
      <c r="C800" s="23">
        <f t="shared" si="30"/>
        <v>1.6756657057075968E-3</v>
      </c>
      <c r="D800" s="24">
        <f>+'[2]CM.06-DEPRECIACION'!$F$14</f>
        <v>123.04117647058825</v>
      </c>
      <c r="E800" s="25">
        <v>0.20617587980168123</v>
      </c>
    </row>
    <row r="801" spans="1:5" x14ac:dyDescent="0.25">
      <c r="A801" s="26"/>
      <c r="B801" s="27"/>
      <c r="C801" s="28" t="s">
        <v>142</v>
      </c>
      <c r="D801" s="29"/>
      <c r="E801" s="30">
        <f>+SUM(E795:E800)</f>
        <v>7.0854541088932832</v>
      </c>
    </row>
    <row r="802" spans="1:5" x14ac:dyDescent="0.25">
      <c r="A802" s="26"/>
      <c r="B802" s="27"/>
      <c r="C802" s="31" t="s">
        <v>143</v>
      </c>
      <c r="D802" s="32"/>
      <c r="E802" s="108">
        <v>2</v>
      </c>
    </row>
    <row r="803" spans="1:5" x14ac:dyDescent="0.25">
      <c r="A803" s="26"/>
      <c r="B803" s="27"/>
      <c r="C803" s="33" t="s">
        <v>144</v>
      </c>
      <c r="D803" s="34"/>
      <c r="E803" s="30">
        <f>+E801/E802</f>
        <v>3.5427270544466416</v>
      </c>
    </row>
    <row r="804" spans="1:5" x14ac:dyDescent="0.25">
      <c r="A804" s="1"/>
      <c r="B804" s="1"/>
      <c r="C804" s="1"/>
      <c r="D804" s="1"/>
      <c r="E804" s="1"/>
    </row>
    <row r="805" spans="1:5" x14ac:dyDescent="0.25">
      <c r="A805" s="350" t="s">
        <v>145</v>
      </c>
      <c r="B805" s="350"/>
      <c r="C805" s="350"/>
      <c r="D805" s="350"/>
      <c r="E805" s="350"/>
    </row>
    <row r="808" spans="1:5" ht="42.75" customHeight="1" x14ac:dyDescent="0.25">
      <c r="A808" s="351" t="s">
        <v>129</v>
      </c>
      <c r="B808" s="351"/>
      <c r="C808" s="351"/>
      <c r="D808" s="351"/>
      <c r="E808" s="351"/>
    </row>
    <row r="809" spans="1:5" x14ac:dyDescent="0.25">
      <c r="A809" s="1"/>
      <c r="B809" s="1"/>
      <c r="C809" s="1"/>
      <c r="D809" s="1"/>
      <c r="E809" s="1"/>
    </row>
    <row r="810" spans="1:5" ht="15.75" x14ac:dyDescent="0.25">
      <c r="A810" s="357" t="s">
        <v>130</v>
      </c>
      <c r="B810" s="357"/>
      <c r="C810" s="357"/>
      <c r="D810" s="357"/>
      <c r="E810" s="357"/>
    </row>
    <row r="811" spans="1:5" ht="15.75" x14ac:dyDescent="0.25">
      <c r="A811" s="352" t="s">
        <v>131</v>
      </c>
      <c r="B811" s="352"/>
      <c r="C811" s="352"/>
      <c r="D811" s="352"/>
      <c r="E811" s="352"/>
    </row>
    <row r="812" spans="1:5" x14ac:dyDescent="0.25">
      <c r="A812" s="2"/>
      <c r="B812" s="3"/>
      <c r="C812" s="3"/>
      <c r="D812" s="2"/>
      <c r="E812" s="2"/>
    </row>
    <row r="813" spans="1:5" ht="15.75" thickBot="1" x14ac:dyDescent="0.3">
      <c r="A813" s="88" t="s">
        <v>132</v>
      </c>
      <c r="B813" s="89"/>
      <c r="C813" s="90"/>
      <c r="D813" s="89"/>
      <c r="E813" s="89"/>
    </row>
    <row r="814" spans="1:5" ht="37.5" customHeight="1" thickBot="1" x14ac:dyDescent="0.3">
      <c r="A814" s="396" t="s">
        <v>313</v>
      </c>
      <c r="B814" s="397"/>
      <c r="C814" s="397"/>
      <c r="D814" s="397"/>
      <c r="E814" s="398"/>
    </row>
    <row r="815" spans="1:5" x14ac:dyDescent="0.25">
      <c r="A815" s="405"/>
      <c r="B815" s="405" t="s">
        <v>286</v>
      </c>
      <c r="C815" s="405"/>
      <c r="D815" s="405"/>
      <c r="E815" s="405"/>
    </row>
    <row r="816" spans="1:5" ht="4.5" customHeight="1" x14ac:dyDescent="0.25">
      <c r="A816" s="91"/>
      <c r="B816" s="92"/>
      <c r="C816" s="93"/>
      <c r="D816" s="92"/>
      <c r="E816" s="92"/>
    </row>
    <row r="817" spans="1:5" ht="15.75" thickBot="1" x14ac:dyDescent="0.3">
      <c r="A817" s="88" t="s">
        <v>133</v>
      </c>
      <c r="B817" s="89"/>
      <c r="C817" s="93"/>
      <c r="D817" s="92"/>
      <c r="E817" s="92"/>
    </row>
    <row r="818" spans="1:5" ht="25.5" customHeight="1" thickBot="1" x14ac:dyDescent="0.3">
      <c r="A818" s="396" t="s">
        <v>274</v>
      </c>
      <c r="B818" s="397"/>
      <c r="C818" s="397"/>
      <c r="D818" s="397"/>
      <c r="E818" s="398"/>
    </row>
    <row r="819" spans="1:5" ht="45.75" customHeight="1" x14ac:dyDescent="0.25">
      <c r="A819" s="9" t="s">
        <v>134</v>
      </c>
      <c r="B819" s="9" t="s">
        <v>135</v>
      </c>
      <c r="C819" s="9" t="s">
        <v>136</v>
      </c>
      <c r="D819" s="9" t="s">
        <v>137</v>
      </c>
      <c r="E819" s="9" t="s">
        <v>138</v>
      </c>
    </row>
    <row r="820" spans="1:5" ht="19.5" customHeight="1" x14ac:dyDescent="0.25">
      <c r="A820" s="10"/>
      <c r="B820" s="10"/>
      <c r="C820" s="10" t="s">
        <v>139</v>
      </c>
      <c r="D820" s="10" t="s">
        <v>140</v>
      </c>
      <c r="E820" s="10" t="s">
        <v>141</v>
      </c>
    </row>
    <row r="821" spans="1:5" x14ac:dyDescent="0.25">
      <c r="A821" s="11" t="str">
        <f>+'[1]CM.06-DEPRECIACION'!$A$9</f>
        <v xml:space="preserve">Computadora </v>
      </c>
      <c r="B821" s="12" t="str">
        <f>+'[1]CM.06-DEPRECIACION'!$C$9</f>
        <v>Unidad</v>
      </c>
      <c r="C821" s="13">
        <f t="shared" ref="C821:C826" si="31">E821/D821</f>
        <v>9.0423272886498967E-3</v>
      </c>
      <c r="D821" s="14">
        <f>+'[1]CM.06-DEPRECIACION'!$F$9</f>
        <v>432.63475666264787</v>
      </c>
      <c r="E821" s="15">
        <v>3.9120250661890683</v>
      </c>
    </row>
    <row r="822" spans="1:5" x14ac:dyDescent="0.25">
      <c r="A822" s="16" t="str">
        <f>+'[1]CM.06-DEPRECIACION'!$A$10</f>
        <v xml:space="preserve">Impresora </v>
      </c>
      <c r="B822" s="17" t="str">
        <f>+'[1]CM.06-DEPRECIACION'!$C$10</f>
        <v>Unidad</v>
      </c>
      <c r="C822" s="18">
        <f t="shared" si="31"/>
        <v>4.9430772102818802E-3</v>
      </c>
      <c r="D822" s="19">
        <f>+'[1]CM.06-DEPRECIACION'!$F$10</f>
        <v>572.1878112864174</v>
      </c>
      <c r="E822" s="20">
        <v>2.8283685299709589</v>
      </c>
    </row>
    <row r="823" spans="1:5" x14ac:dyDescent="0.25">
      <c r="A823" s="16" t="str">
        <f>+'[1]CM.06-DEPRECIACION'!$A$11</f>
        <v>Modulo de Trabajo</v>
      </c>
      <c r="B823" s="17" t="str">
        <f>+'[1]CM.06-DEPRECIACION'!$C$11</f>
        <v>Unidad</v>
      </c>
      <c r="C823" s="18">
        <f t="shared" si="31"/>
        <v>8.1783850095013607E-4</v>
      </c>
      <c r="D823" s="19">
        <f>+'[1]CM.06-DEPRECIACION'!$F$11</f>
        <v>114.19253400000001</v>
      </c>
      <c r="E823" s="20">
        <v>9.3391050826257455E-2</v>
      </c>
    </row>
    <row r="824" spans="1:5" x14ac:dyDescent="0.25">
      <c r="A824" s="16" t="str">
        <f>+'[1]CM.06-DEPRECIACION'!$A$12</f>
        <v xml:space="preserve">Escritorio </v>
      </c>
      <c r="B824" s="17" t="str">
        <f>+'[1]CM.06-DEPRECIACION'!$C$12</f>
        <v>Unidad</v>
      </c>
      <c r="C824" s="18">
        <f t="shared" si="31"/>
        <v>1.1988558120130147E-5</v>
      </c>
      <c r="D824" s="19">
        <f>+'[1]CM.06-DEPRECIACION'!$F$12</f>
        <v>66.359206896551726</v>
      </c>
      <c r="E824" s="20">
        <v>7.9555120868505169E-4</v>
      </c>
    </row>
    <row r="825" spans="1:5" x14ac:dyDescent="0.25">
      <c r="A825" s="16" t="str">
        <f>+'[1]CM.06-DEPRECIACION'!$A$13</f>
        <v>Sillon Giratorio</v>
      </c>
      <c r="B825" s="17" t="str">
        <f>+'[1]CM.06-DEPRECIACION'!$C$13</f>
        <v>Unidad</v>
      </c>
      <c r="C825" s="18">
        <f t="shared" si="31"/>
        <v>8.558156900339936E-4</v>
      </c>
      <c r="D825" s="19">
        <f>+'[1]CM.06-DEPRECIACION'!$F$13</f>
        <v>52.228571428571435</v>
      </c>
      <c r="E825" s="20">
        <v>4.4698030896632587E-2</v>
      </c>
    </row>
    <row r="826" spans="1:5" x14ac:dyDescent="0.25">
      <c r="A826" s="21" t="str">
        <f>+'[1]CM.06-DEPRECIACION'!$A$14</f>
        <v>Armario</v>
      </c>
      <c r="B826" s="22" t="str">
        <f>+'[1]CM.06-DEPRECIACION'!$C$14</f>
        <v>Unidad</v>
      </c>
      <c r="C826" s="23">
        <f t="shared" si="31"/>
        <v>1.6756657057075968E-3</v>
      </c>
      <c r="D826" s="24">
        <f>+'[2]CM.06-DEPRECIACION'!$F$14</f>
        <v>123.04117647058825</v>
      </c>
      <c r="E826" s="25">
        <v>0.20617587980168123</v>
      </c>
    </row>
    <row r="827" spans="1:5" x14ac:dyDescent="0.25">
      <c r="A827" s="26"/>
      <c r="B827" s="27"/>
      <c r="C827" s="28" t="s">
        <v>142</v>
      </c>
      <c r="D827" s="29"/>
      <c r="E827" s="30">
        <f>+SUM(E821:E826)</f>
        <v>7.0854541088932832</v>
      </c>
    </row>
    <row r="828" spans="1:5" x14ac:dyDescent="0.25">
      <c r="A828" s="26"/>
      <c r="B828" s="27"/>
      <c r="C828" s="31" t="s">
        <v>143</v>
      </c>
      <c r="D828" s="32"/>
      <c r="E828" s="108">
        <v>2</v>
      </c>
    </row>
    <row r="829" spans="1:5" x14ac:dyDescent="0.25">
      <c r="A829" s="26"/>
      <c r="B829" s="27"/>
      <c r="C829" s="33" t="s">
        <v>144</v>
      </c>
      <c r="D829" s="34"/>
      <c r="E829" s="30">
        <f>+E827/E828</f>
        <v>3.5427270544466416</v>
      </c>
    </row>
    <row r="830" spans="1:5" x14ac:dyDescent="0.25">
      <c r="A830" s="1"/>
      <c r="B830" s="1"/>
      <c r="C830" s="1"/>
      <c r="D830" s="1"/>
      <c r="E830" s="1"/>
    </row>
    <row r="831" spans="1:5" x14ac:dyDescent="0.25">
      <c r="A831" s="350" t="s">
        <v>145</v>
      </c>
      <c r="B831" s="350"/>
      <c r="C831" s="350"/>
      <c r="D831" s="350"/>
      <c r="E831" s="350"/>
    </row>
    <row r="834" spans="1:5" ht="43.5" customHeight="1" x14ac:dyDescent="0.25">
      <c r="A834" s="351" t="s">
        <v>129</v>
      </c>
      <c r="B834" s="351"/>
      <c r="C834" s="351"/>
      <c r="D834" s="351"/>
      <c r="E834" s="351"/>
    </row>
    <row r="835" spans="1:5" x14ac:dyDescent="0.25">
      <c r="A835" s="1"/>
      <c r="B835" s="1"/>
      <c r="C835" s="1"/>
      <c r="D835" s="1"/>
      <c r="E835" s="1"/>
    </row>
    <row r="836" spans="1:5" ht="15.75" x14ac:dyDescent="0.25">
      <c r="A836" s="357" t="s">
        <v>130</v>
      </c>
      <c r="B836" s="357"/>
      <c r="C836" s="357"/>
      <c r="D836" s="357"/>
      <c r="E836" s="357"/>
    </row>
    <row r="837" spans="1:5" ht="15.75" x14ac:dyDescent="0.25">
      <c r="A837" s="352" t="s">
        <v>131</v>
      </c>
      <c r="B837" s="352"/>
      <c r="C837" s="352"/>
      <c r="D837" s="352"/>
      <c r="E837" s="352"/>
    </row>
    <row r="838" spans="1:5" x14ac:dyDescent="0.25">
      <c r="A838" s="2"/>
      <c r="B838" s="3"/>
      <c r="C838" s="3"/>
      <c r="D838" s="2"/>
      <c r="E838" s="2"/>
    </row>
    <row r="839" spans="1:5" ht="15.75" thickBot="1" x14ac:dyDescent="0.3">
      <c r="A839" s="88" t="s">
        <v>132</v>
      </c>
      <c r="B839" s="89"/>
      <c r="C839" s="90"/>
      <c r="D839" s="89"/>
      <c r="E839" s="89"/>
    </row>
    <row r="840" spans="1:5" ht="39" customHeight="1" thickBot="1" x14ac:dyDescent="0.3">
      <c r="A840" s="396" t="s">
        <v>314</v>
      </c>
      <c r="B840" s="397"/>
      <c r="C840" s="397"/>
      <c r="D840" s="397"/>
      <c r="E840" s="398"/>
    </row>
    <row r="841" spans="1:5" x14ac:dyDescent="0.25">
      <c r="A841" s="405"/>
      <c r="B841" s="405" t="s">
        <v>286</v>
      </c>
      <c r="C841" s="405"/>
      <c r="D841" s="405"/>
      <c r="E841" s="405"/>
    </row>
    <row r="842" spans="1:5" x14ac:dyDescent="0.25">
      <c r="A842" s="91"/>
      <c r="B842" s="92"/>
      <c r="C842" s="93"/>
      <c r="D842" s="92"/>
      <c r="E842" s="92"/>
    </row>
    <row r="843" spans="1:5" ht="15.75" thickBot="1" x14ac:dyDescent="0.3">
      <c r="A843" s="88" t="s">
        <v>133</v>
      </c>
      <c r="B843" s="89"/>
      <c r="C843" s="93"/>
      <c r="D843" s="92"/>
      <c r="E843" s="92"/>
    </row>
    <row r="844" spans="1:5" ht="25.5" customHeight="1" thickBot="1" x14ac:dyDescent="0.3">
      <c r="A844" s="396" t="s">
        <v>274</v>
      </c>
      <c r="B844" s="397"/>
      <c r="C844" s="397"/>
      <c r="D844" s="397"/>
      <c r="E844" s="398"/>
    </row>
    <row r="845" spans="1:5" ht="45.75" customHeight="1" x14ac:dyDescent="0.25">
      <c r="A845" s="9" t="s">
        <v>134</v>
      </c>
      <c r="B845" s="9" t="s">
        <v>135</v>
      </c>
      <c r="C845" s="9" t="s">
        <v>136</v>
      </c>
      <c r="D845" s="9" t="s">
        <v>137</v>
      </c>
      <c r="E845" s="9" t="s">
        <v>138</v>
      </c>
    </row>
    <row r="846" spans="1:5" ht="19.5" customHeight="1" x14ac:dyDescent="0.25">
      <c r="A846" s="10"/>
      <c r="B846" s="10"/>
      <c r="C846" s="10" t="s">
        <v>139</v>
      </c>
      <c r="D846" s="10" t="s">
        <v>140</v>
      </c>
      <c r="E846" s="10" t="s">
        <v>141</v>
      </c>
    </row>
    <row r="847" spans="1:5" x14ac:dyDescent="0.25">
      <c r="A847" s="11" t="str">
        <f>+'[1]CM.06-DEPRECIACION'!$A$9</f>
        <v xml:space="preserve">Computadora </v>
      </c>
      <c r="B847" s="12" t="str">
        <f>+'[1]CM.06-DEPRECIACION'!$C$9</f>
        <v>Unidad</v>
      </c>
      <c r="C847" s="13">
        <f t="shared" ref="C847:C852" si="32">E847/D847</f>
        <v>9.0423272886498967E-3</v>
      </c>
      <c r="D847" s="14">
        <f>+'[1]CM.06-DEPRECIACION'!$F$9</f>
        <v>432.63475666264787</v>
      </c>
      <c r="E847" s="15">
        <v>3.9120250661890683</v>
      </c>
    </row>
    <row r="848" spans="1:5" x14ac:dyDescent="0.25">
      <c r="A848" s="16" t="str">
        <f>+'[1]CM.06-DEPRECIACION'!$A$10</f>
        <v xml:space="preserve">Impresora </v>
      </c>
      <c r="B848" s="17" t="str">
        <f>+'[1]CM.06-DEPRECIACION'!$C$10</f>
        <v>Unidad</v>
      </c>
      <c r="C848" s="18">
        <f t="shared" si="32"/>
        <v>4.9430772102818802E-3</v>
      </c>
      <c r="D848" s="19">
        <f>+'[1]CM.06-DEPRECIACION'!$F$10</f>
        <v>572.1878112864174</v>
      </c>
      <c r="E848" s="20">
        <v>2.8283685299709589</v>
      </c>
    </row>
    <row r="849" spans="1:5" x14ac:dyDescent="0.25">
      <c r="A849" s="16" t="str">
        <f>+'[1]CM.06-DEPRECIACION'!$A$11</f>
        <v>Modulo de Trabajo</v>
      </c>
      <c r="B849" s="17" t="str">
        <f>+'[1]CM.06-DEPRECIACION'!$C$11</f>
        <v>Unidad</v>
      </c>
      <c r="C849" s="18">
        <f t="shared" si="32"/>
        <v>8.1783850095013607E-4</v>
      </c>
      <c r="D849" s="19">
        <f>+'[1]CM.06-DEPRECIACION'!$F$11</f>
        <v>114.19253400000001</v>
      </c>
      <c r="E849" s="20">
        <v>9.3391050826257455E-2</v>
      </c>
    </row>
    <row r="850" spans="1:5" x14ac:dyDescent="0.25">
      <c r="A850" s="16" t="str">
        <f>+'[1]CM.06-DEPRECIACION'!$A$12</f>
        <v xml:space="preserve">Escritorio </v>
      </c>
      <c r="B850" s="17" t="str">
        <f>+'[1]CM.06-DEPRECIACION'!$C$12</f>
        <v>Unidad</v>
      </c>
      <c r="C850" s="18">
        <f t="shared" si="32"/>
        <v>1.1988558120130147E-5</v>
      </c>
      <c r="D850" s="19">
        <f>+'[1]CM.06-DEPRECIACION'!$F$12</f>
        <v>66.359206896551726</v>
      </c>
      <c r="E850" s="20">
        <v>7.9555120868505169E-4</v>
      </c>
    </row>
    <row r="851" spans="1:5" x14ac:dyDescent="0.25">
      <c r="A851" s="16" t="str">
        <f>+'[1]CM.06-DEPRECIACION'!$A$13</f>
        <v>Sillon Giratorio</v>
      </c>
      <c r="B851" s="17" t="str">
        <f>+'[1]CM.06-DEPRECIACION'!$C$13</f>
        <v>Unidad</v>
      </c>
      <c r="C851" s="18">
        <f t="shared" si="32"/>
        <v>8.558156900339936E-4</v>
      </c>
      <c r="D851" s="19">
        <f>+'[1]CM.06-DEPRECIACION'!$F$13</f>
        <v>52.228571428571435</v>
      </c>
      <c r="E851" s="20">
        <v>4.4698030896632587E-2</v>
      </c>
    </row>
    <row r="852" spans="1:5" x14ac:dyDescent="0.25">
      <c r="A852" s="21" t="str">
        <f>+'[1]CM.06-DEPRECIACION'!$A$14</f>
        <v>Armario</v>
      </c>
      <c r="B852" s="22" t="str">
        <f>+'[1]CM.06-DEPRECIACION'!$C$14</f>
        <v>Unidad</v>
      </c>
      <c r="C852" s="23">
        <f t="shared" si="32"/>
        <v>1.6756657057075968E-3</v>
      </c>
      <c r="D852" s="24">
        <f>+'[2]CM.06-DEPRECIACION'!$F$14</f>
        <v>123.04117647058825</v>
      </c>
      <c r="E852" s="25">
        <v>0.20617587980168123</v>
      </c>
    </row>
    <row r="853" spans="1:5" x14ac:dyDescent="0.25">
      <c r="A853" s="26"/>
      <c r="B853" s="27"/>
      <c r="C853" s="28" t="s">
        <v>142</v>
      </c>
      <c r="D853" s="29"/>
      <c r="E853" s="30">
        <f>+SUM(E847:E852)</f>
        <v>7.0854541088932832</v>
      </c>
    </row>
    <row r="854" spans="1:5" x14ac:dyDescent="0.25">
      <c r="A854" s="26"/>
      <c r="B854" s="27"/>
      <c r="C854" s="31" t="s">
        <v>143</v>
      </c>
      <c r="D854" s="32"/>
      <c r="E854" s="108">
        <v>2</v>
      </c>
    </row>
    <row r="855" spans="1:5" x14ac:dyDescent="0.25">
      <c r="A855" s="26"/>
      <c r="B855" s="27"/>
      <c r="C855" s="33" t="s">
        <v>144</v>
      </c>
      <c r="D855" s="34"/>
      <c r="E855" s="30">
        <f>+E853/E854</f>
        <v>3.5427270544466416</v>
      </c>
    </row>
    <row r="856" spans="1:5" x14ac:dyDescent="0.25">
      <c r="A856" s="1"/>
      <c r="B856" s="1"/>
      <c r="C856" s="1"/>
      <c r="D856" s="1"/>
      <c r="E856" s="1"/>
    </row>
    <row r="857" spans="1:5" x14ac:dyDescent="0.25">
      <c r="A857" s="350" t="s">
        <v>145</v>
      </c>
      <c r="B857" s="350"/>
      <c r="C857" s="350"/>
      <c r="D857" s="350"/>
      <c r="E857" s="350"/>
    </row>
    <row r="860" spans="1:5" ht="50.25" customHeight="1" x14ac:dyDescent="0.25">
      <c r="A860" s="351" t="s">
        <v>129</v>
      </c>
      <c r="B860" s="351"/>
      <c r="C860" s="351"/>
      <c r="D860" s="351"/>
      <c r="E860" s="351"/>
    </row>
    <row r="861" spans="1:5" x14ac:dyDescent="0.25">
      <c r="A861" s="1"/>
      <c r="B861" s="1"/>
      <c r="C861" s="1"/>
      <c r="D861" s="1"/>
      <c r="E861" s="1"/>
    </row>
    <row r="862" spans="1:5" ht="15.75" x14ac:dyDescent="0.25">
      <c r="A862" s="357" t="s">
        <v>130</v>
      </c>
      <c r="B862" s="357"/>
      <c r="C862" s="357"/>
      <c r="D862" s="357"/>
      <c r="E862" s="357"/>
    </row>
    <row r="863" spans="1:5" ht="15.75" x14ac:dyDescent="0.25">
      <c r="A863" s="352" t="s">
        <v>131</v>
      </c>
      <c r="B863" s="352"/>
      <c r="C863" s="352"/>
      <c r="D863" s="352"/>
      <c r="E863" s="352"/>
    </row>
    <row r="864" spans="1:5" x14ac:dyDescent="0.25">
      <c r="A864" s="2"/>
      <c r="B864" s="3"/>
      <c r="C864" s="3"/>
      <c r="D864" s="2"/>
      <c r="E864" s="2"/>
    </row>
    <row r="865" spans="1:5" ht="15.75" thickBot="1" x14ac:dyDescent="0.3">
      <c r="A865" s="88" t="s">
        <v>132</v>
      </c>
      <c r="B865" s="89"/>
      <c r="C865" s="90"/>
      <c r="D865" s="89"/>
      <c r="E865" s="89"/>
    </row>
    <row r="866" spans="1:5" ht="42.75" customHeight="1" thickBot="1" x14ac:dyDescent="0.3">
      <c r="A866" s="396" t="s">
        <v>315</v>
      </c>
      <c r="B866" s="397"/>
      <c r="C866" s="397"/>
      <c r="D866" s="397"/>
      <c r="E866" s="398"/>
    </row>
    <row r="867" spans="1:5" x14ac:dyDescent="0.25">
      <c r="A867" s="405"/>
      <c r="B867" s="405" t="s">
        <v>286</v>
      </c>
      <c r="C867" s="405"/>
      <c r="D867" s="405"/>
      <c r="E867" s="405"/>
    </row>
    <row r="868" spans="1:5" x14ac:dyDescent="0.25">
      <c r="A868" s="91"/>
      <c r="B868" s="92"/>
      <c r="C868" s="93"/>
      <c r="D868" s="92"/>
      <c r="E868" s="92"/>
    </row>
    <row r="869" spans="1:5" ht="15.75" thickBot="1" x14ac:dyDescent="0.3">
      <c r="A869" s="88" t="s">
        <v>133</v>
      </c>
      <c r="B869" s="89"/>
      <c r="C869" s="93"/>
      <c r="D869" s="92"/>
      <c r="E869" s="92"/>
    </row>
    <row r="870" spans="1:5" ht="25.5" customHeight="1" thickBot="1" x14ac:dyDescent="0.3">
      <c r="A870" s="396" t="s">
        <v>274</v>
      </c>
      <c r="B870" s="397"/>
      <c r="C870" s="397"/>
      <c r="D870" s="397"/>
      <c r="E870" s="398"/>
    </row>
    <row r="871" spans="1:5" ht="45.75" customHeight="1" x14ac:dyDescent="0.25">
      <c r="A871" s="9" t="s">
        <v>134</v>
      </c>
      <c r="B871" s="9" t="s">
        <v>135</v>
      </c>
      <c r="C871" s="9" t="s">
        <v>136</v>
      </c>
      <c r="D871" s="9" t="s">
        <v>137</v>
      </c>
      <c r="E871" s="9" t="s">
        <v>138</v>
      </c>
    </row>
    <row r="872" spans="1:5" ht="19.5" customHeight="1" x14ac:dyDescent="0.25">
      <c r="A872" s="10"/>
      <c r="B872" s="10"/>
      <c r="C872" s="10" t="s">
        <v>139</v>
      </c>
      <c r="D872" s="10" t="s">
        <v>140</v>
      </c>
      <c r="E872" s="10" t="s">
        <v>141</v>
      </c>
    </row>
    <row r="873" spans="1:5" x14ac:dyDescent="0.25">
      <c r="A873" s="11" t="str">
        <f>+'[1]CM.06-DEPRECIACION'!$A$9</f>
        <v xml:space="preserve">Computadora </v>
      </c>
      <c r="B873" s="12" t="str">
        <f>+'[1]CM.06-DEPRECIACION'!$C$9</f>
        <v>Unidad</v>
      </c>
      <c r="C873" s="13">
        <f t="shared" ref="C873:C878" si="33">E873/D873</f>
        <v>4.5211636443249483E-3</v>
      </c>
      <c r="D873" s="14">
        <f>+'[1]CM.06-DEPRECIACION'!$F$9</f>
        <v>432.63475666264787</v>
      </c>
      <c r="E873" s="15">
        <v>1.9560125330945342</v>
      </c>
    </row>
    <row r="874" spans="1:5" x14ac:dyDescent="0.25">
      <c r="A874" s="16" t="str">
        <f>+'[1]CM.06-DEPRECIACION'!$A$10</f>
        <v xml:space="preserve">Impresora </v>
      </c>
      <c r="B874" s="17" t="str">
        <f>+'[1]CM.06-DEPRECIACION'!$C$10</f>
        <v>Unidad</v>
      </c>
      <c r="C874" s="18">
        <f t="shared" si="33"/>
        <v>2.4715386051409401E-3</v>
      </c>
      <c r="D874" s="19">
        <f>+'[1]CM.06-DEPRECIACION'!$F$10</f>
        <v>572.1878112864174</v>
      </c>
      <c r="E874" s="20">
        <v>1.4141842649854794</v>
      </c>
    </row>
    <row r="875" spans="1:5" x14ac:dyDescent="0.25">
      <c r="A875" s="16" t="str">
        <f>+'[1]CM.06-DEPRECIACION'!$A$11</f>
        <v>Modulo de Trabajo</v>
      </c>
      <c r="B875" s="17" t="str">
        <f>+'[1]CM.06-DEPRECIACION'!$C$11</f>
        <v>Unidad</v>
      </c>
      <c r="C875" s="18">
        <f t="shared" si="33"/>
        <v>4.0891925047506803E-4</v>
      </c>
      <c r="D875" s="19">
        <f>+'[1]CM.06-DEPRECIACION'!$F$11</f>
        <v>114.19253400000001</v>
      </c>
      <c r="E875" s="20">
        <v>4.6695525413128727E-2</v>
      </c>
    </row>
    <row r="876" spans="1:5" x14ac:dyDescent="0.25">
      <c r="A876" s="16" t="str">
        <f>+'[1]CM.06-DEPRECIACION'!$A$12</f>
        <v xml:space="preserve">Escritorio </v>
      </c>
      <c r="B876" s="17" t="str">
        <f>+'[1]CM.06-DEPRECIACION'!$C$12</f>
        <v>Unidad</v>
      </c>
      <c r="C876" s="18">
        <f t="shared" si="33"/>
        <v>5.9942790600650735E-6</v>
      </c>
      <c r="D876" s="19">
        <f>+'[1]CM.06-DEPRECIACION'!$F$12</f>
        <v>66.359206896551726</v>
      </c>
      <c r="E876" s="20">
        <v>3.9777560434252584E-4</v>
      </c>
    </row>
    <row r="877" spans="1:5" x14ac:dyDescent="0.25">
      <c r="A877" s="16" t="str">
        <f>+'[1]CM.06-DEPRECIACION'!$A$13</f>
        <v>Sillon Giratorio</v>
      </c>
      <c r="B877" s="17" t="str">
        <f>+'[1]CM.06-DEPRECIACION'!$C$13</f>
        <v>Unidad</v>
      </c>
      <c r="C877" s="18">
        <f t="shared" si="33"/>
        <v>4.279078450169968E-4</v>
      </c>
      <c r="D877" s="19">
        <f>+'[1]CM.06-DEPRECIACION'!$F$13</f>
        <v>52.228571428571435</v>
      </c>
      <c r="E877" s="20">
        <v>2.2349015448316294E-2</v>
      </c>
    </row>
    <row r="878" spans="1:5" x14ac:dyDescent="0.25">
      <c r="A878" s="21" t="str">
        <f>+'[1]CM.06-DEPRECIACION'!$A$14</f>
        <v>Armario</v>
      </c>
      <c r="B878" s="22" t="str">
        <f>+'[1]CM.06-DEPRECIACION'!$C$14</f>
        <v>Unidad</v>
      </c>
      <c r="C878" s="23">
        <f t="shared" si="33"/>
        <v>8.3783285285379838E-4</v>
      </c>
      <c r="D878" s="24">
        <f>+'[2]CM.06-DEPRECIACION'!$F$14</f>
        <v>123.04117647058825</v>
      </c>
      <c r="E878" s="25">
        <v>0.10308793990084061</v>
      </c>
    </row>
    <row r="879" spans="1:5" x14ac:dyDescent="0.25">
      <c r="A879" s="26"/>
      <c r="B879" s="27"/>
      <c r="C879" s="28" t="s">
        <v>142</v>
      </c>
      <c r="D879" s="29"/>
      <c r="E879" s="30">
        <f>+SUM(E873:E878)</f>
        <v>3.5427270544466416</v>
      </c>
    </row>
    <row r="880" spans="1:5" x14ac:dyDescent="0.25">
      <c r="A880" s="26"/>
      <c r="B880" s="27"/>
      <c r="C880" s="31" t="s">
        <v>143</v>
      </c>
      <c r="D880" s="32"/>
      <c r="E880" s="108">
        <v>1</v>
      </c>
    </row>
    <row r="881" spans="1:5" x14ac:dyDescent="0.25">
      <c r="A881" s="26"/>
      <c r="B881" s="27"/>
      <c r="C881" s="33" t="s">
        <v>144</v>
      </c>
      <c r="D881" s="34"/>
      <c r="E881" s="30">
        <f>+E879/E880</f>
        <v>3.5427270544466416</v>
      </c>
    </row>
    <row r="882" spans="1:5" x14ac:dyDescent="0.25">
      <c r="A882" s="1"/>
      <c r="B882" s="1"/>
      <c r="C882" s="1"/>
      <c r="D882" s="1"/>
      <c r="E882" s="1"/>
    </row>
    <row r="883" spans="1:5" x14ac:dyDescent="0.25">
      <c r="A883" s="350" t="s">
        <v>145</v>
      </c>
      <c r="B883" s="350"/>
      <c r="C883" s="350"/>
      <c r="D883" s="350"/>
      <c r="E883" s="350"/>
    </row>
    <row r="886" spans="1:5" ht="48.75" customHeight="1" x14ac:dyDescent="0.25">
      <c r="A886" s="351" t="s">
        <v>129</v>
      </c>
      <c r="B886" s="351"/>
      <c r="C886" s="351"/>
      <c r="D886" s="351"/>
      <c r="E886" s="351"/>
    </row>
    <row r="887" spans="1:5" x14ac:dyDescent="0.25">
      <c r="A887" s="1"/>
      <c r="B887" s="1"/>
      <c r="C887" s="1"/>
      <c r="D887" s="1"/>
      <c r="E887" s="1"/>
    </row>
    <row r="888" spans="1:5" ht="15.75" x14ac:dyDescent="0.25">
      <c r="A888" s="357" t="s">
        <v>130</v>
      </c>
      <c r="B888" s="357"/>
      <c r="C888" s="357"/>
      <c r="D888" s="357"/>
      <c r="E888" s="357"/>
    </row>
    <row r="889" spans="1:5" ht="15.75" x14ac:dyDescent="0.25">
      <c r="A889" s="352" t="s">
        <v>131</v>
      </c>
      <c r="B889" s="352"/>
      <c r="C889" s="352"/>
      <c r="D889" s="352"/>
      <c r="E889" s="352"/>
    </row>
    <row r="890" spans="1:5" x14ac:dyDescent="0.25">
      <c r="A890" s="2"/>
      <c r="B890" s="3"/>
      <c r="C890" s="3"/>
      <c r="D890" s="2"/>
      <c r="E890" s="2"/>
    </row>
    <row r="891" spans="1:5" ht="15.75" thickBot="1" x14ac:dyDescent="0.3">
      <c r="A891" s="88" t="s">
        <v>132</v>
      </c>
      <c r="B891" s="89"/>
      <c r="C891" s="90"/>
      <c r="D891" s="89"/>
      <c r="E891" s="89"/>
    </row>
    <row r="892" spans="1:5" ht="37.5" customHeight="1" thickBot="1" x14ac:dyDescent="0.3">
      <c r="A892" s="396" t="s">
        <v>316</v>
      </c>
      <c r="B892" s="397"/>
      <c r="C892" s="397"/>
      <c r="D892" s="397"/>
      <c r="E892" s="398"/>
    </row>
    <row r="893" spans="1:5" x14ac:dyDescent="0.25">
      <c r="A893" s="405"/>
      <c r="B893" s="405" t="s">
        <v>286</v>
      </c>
      <c r="C893" s="405"/>
      <c r="D893" s="405"/>
      <c r="E893" s="405"/>
    </row>
    <row r="894" spans="1:5" x14ac:dyDescent="0.25">
      <c r="A894" s="91"/>
      <c r="B894" s="92"/>
      <c r="C894" s="93"/>
      <c r="D894" s="92"/>
      <c r="E894" s="92"/>
    </row>
    <row r="895" spans="1:5" ht="15.75" thickBot="1" x14ac:dyDescent="0.3">
      <c r="A895" s="88" t="s">
        <v>133</v>
      </c>
      <c r="B895" s="89"/>
      <c r="C895" s="93"/>
      <c r="D895" s="92"/>
      <c r="E895" s="92"/>
    </row>
    <row r="896" spans="1:5" ht="25.5" customHeight="1" thickBot="1" x14ac:dyDescent="0.3">
      <c r="A896" s="396" t="s">
        <v>274</v>
      </c>
      <c r="B896" s="397"/>
      <c r="C896" s="397"/>
      <c r="D896" s="397"/>
      <c r="E896" s="398"/>
    </row>
    <row r="897" spans="1:5" ht="45.75" customHeight="1" x14ac:dyDescent="0.25">
      <c r="A897" s="9" t="s">
        <v>134</v>
      </c>
      <c r="B897" s="9" t="s">
        <v>135</v>
      </c>
      <c r="C897" s="9" t="s">
        <v>136</v>
      </c>
      <c r="D897" s="9" t="s">
        <v>137</v>
      </c>
      <c r="E897" s="9" t="s">
        <v>138</v>
      </c>
    </row>
    <row r="898" spans="1:5" ht="19.5" customHeight="1" x14ac:dyDescent="0.25">
      <c r="A898" s="10"/>
      <c r="B898" s="10"/>
      <c r="C898" s="10" t="s">
        <v>139</v>
      </c>
      <c r="D898" s="10" t="s">
        <v>140</v>
      </c>
      <c r="E898" s="10" t="s">
        <v>141</v>
      </c>
    </row>
    <row r="899" spans="1:5" x14ac:dyDescent="0.25">
      <c r="A899" s="11" t="str">
        <f>+'[1]CM.06-DEPRECIACION'!$A$9</f>
        <v xml:space="preserve">Computadora </v>
      </c>
      <c r="B899" s="12" t="str">
        <f>+'[1]CM.06-DEPRECIACION'!$C$9</f>
        <v>Unidad</v>
      </c>
      <c r="C899" s="13">
        <f t="shared" ref="C899:C904" si="34">E899/D899</f>
        <v>4.5211636443249483E-3</v>
      </c>
      <c r="D899" s="14">
        <f>+'[1]CM.06-DEPRECIACION'!$F$9</f>
        <v>432.63475666264787</v>
      </c>
      <c r="E899" s="15">
        <v>1.9560125330945342</v>
      </c>
    </row>
    <row r="900" spans="1:5" x14ac:dyDescent="0.25">
      <c r="A900" s="16" t="str">
        <f>+'[1]CM.06-DEPRECIACION'!$A$10</f>
        <v xml:space="preserve">Impresora </v>
      </c>
      <c r="B900" s="17" t="str">
        <f>+'[1]CM.06-DEPRECIACION'!$C$10</f>
        <v>Unidad</v>
      </c>
      <c r="C900" s="18">
        <f t="shared" si="34"/>
        <v>2.4715386051409401E-3</v>
      </c>
      <c r="D900" s="19">
        <f>+'[1]CM.06-DEPRECIACION'!$F$10</f>
        <v>572.1878112864174</v>
      </c>
      <c r="E900" s="20">
        <v>1.4141842649854794</v>
      </c>
    </row>
    <row r="901" spans="1:5" x14ac:dyDescent="0.25">
      <c r="A901" s="16" t="str">
        <f>+'[1]CM.06-DEPRECIACION'!$A$11</f>
        <v>Modulo de Trabajo</v>
      </c>
      <c r="B901" s="17" t="str">
        <f>+'[1]CM.06-DEPRECIACION'!$C$11</f>
        <v>Unidad</v>
      </c>
      <c r="C901" s="18">
        <f t="shared" si="34"/>
        <v>4.0891925047506803E-4</v>
      </c>
      <c r="D901" s="19">
        <f>+'[1]CM.06-DEPRECIACION'!$F$11</f>
        <v>114.19253400000001</v>
      </c>
      <c r="E901" s="20">
        <v>4.6695525413128727E-2</v>
      </c>
    </row>
    <row r="902" spans="1:5" x14ac:dyDescent="0.25">
      <c r="A902" s="16" t="str">
        <f>+'[1]CM.06-DEPRECIACION'!$A$12</f>
        <v xml:space="preserve">Escritorio </v>
      </c>
      <c r="B902" s="17" t="str">
        <f>+'[1]CM.06-DEPRECIACION'!$C$12</f>
        <v>Unidad</v>
      </c>
      <c r="C902" s="18">
        <f t="shared" si="34"/>
        <v>5.9942790600650735E-6</v>
      </c>
      <c r="D902" s="19">
        <f>+'[1]CM.06-DEPRECIACION'!$F$12</f>
        <v>66.359206896551726</v>
      </c>
      <c r="E902" s="20">
        <v>3.9777560434252584E-4</v>
      </c>
    </row>
    <row r="903" spans="1:5" x14ac:dyDescent="0.25">
      <c r="A903" s="16" t="str">
        <f>+'[1]CM.06-DEPRECIACION'!$A$13</f>
        <v>Sillon Giratorio</v>
      </c>
      <c r="B903" s="17" t="str">
        <f>+'[1]CM.06-DEPRECIACION'!$C$13</f>
        <v>Unidad</v>
      </c>
      <c r="C903" s="18">
        <f t="shared" si="34"/>
        <v>4.279078450169968E-4</v>
      </c>
      <c r="D903" s="19">
        <f>+'[1]CM.06-DEPRECIACION'!$F$13</f>
        <v>52.228571428571435</v>
      </c>
      <c r="E903" s="20">
        <v>2.2349015448316294E-2</v>
      </c>
    </row>
    <row r="904" spans="1:5" x14ac:dyDescent="0.25">
      <c r="A904" s="21" t="str">
        <f>+'[1]CM.06-DEPRECIACION'!$A$14</f>
        <v>Armario</v>
      </c>
      <c r="B904" s="22" t="str">
        <f>+'[1]CM.06-DEPRECIACION'!$C$14</f>
        <v>Unidad</v>
      </c>
      <c r="C904" s="23">
        <f t="shared" si="34"/>
        <v>8.3783285285379838E-4</v>
      </c>
      <c r="D904" s="24">
        <f>+'[2]CM.06-DEPRECIACION'!$F$14</f>
        <v>123.04117647058825</v>
      </c>
      <c r="E904" s="25">
        <v>0.10308793990084061</v>
      </c>
    </row>
    <row r="905" spans="1:5" x14ac:dyDescent="0.25">
      <c r="A905" s="26"/>
      <c r="B905" s="27"/>
      <c r="C905" s="28" t="s">
        <v>142</v>
      </c>
      <c r="D905" s="29"/>
      <c r="E905" s="30">
        <f>+SUM(E899:E904)</f>
        <v>3.5427270544466416</v>
      </c>
    </row>
    <row r="906" spans="1:5" x14ac:dyDescent="0.25">
      <c r="A906" s="26"/>
      <c r="B906" s="27"/>
      <c r="C906" s="31" t="s">
        <v>143</v>
      </c>
      <c r="D906" s="32"/>
      <c r="E906" s="108">
        <v>1</v>
      </c>
    </row>
    <row r="907" spans="1:5" x14ac:dyDescent="0.25">
      <c r="A907" s="26"/>
      <c r="B907" s="27"/>
      <c r="C907" s="33" t="s">
        <v>144</v>
      </c>
      <c r="D907" s="34"/>
      <c r="E907" s="30">
        <f>+E905/E906</f>
        <v>3.5427270544466416</v>
      </c>
    </row>
    <row r="908" spans="1:5" x14ac:dyDescent="0.25">
      <c r="A908" s="1"/>
      <c r="B908" s="1"/>
      <c r="C908" s="1"/>
      <c r="D908" s="1"/>
      <c r="E908" s="1"/>
    </row>
    <row r="909" spans="1:5" x14ac:dyDescent="0.25">
      <c r="A909" s="350" t="s">
        <v>145</v>
      </c>
      <c r="B909" s="350"/>
      <c r="C909" s="350"/>
      <c r="D909" s="350"/>
      <c r="E909" s="350"/>
    </row>
    <row r="912" spans="1:5" ht="47.25" customHeight="1" x14ac:dyDescent="0.25">
      <c r="A912" s="351" t="s">
        <v>129</v>
      </c>
      <c r="B912" s="351"/>
      <c r="C912" s="351"/>
      <c r="D912" s="351"/>
      <c r="E912" s="351"/>
    </row>
    <row r="913" spans="1:5" x14ac:dyDescent="0.25">
      <c r="A913" s="1"/>
      <c r="B913" s="1"/>
      <c r="C913" s="1"/>
      <c r="D913" s="1"/>
      <c r="E913" s="1"/>
    </row>
    <row r="914" spans="1:5" ht="15.75" x14ac:dyDescent="0.25">
      <c r="A914" s="357" t="s">
        <v>130</v>
      </c>
      <c r="B914" s="357"/>
      <c r="C914" s="357"/>
      <c r="D914" s="357"/>
      <c r="E914" s="357"/>
    </row>
    <row r="915" spans="1:5" ht="15.75" x14ac:dyDescent="0.25">
      <c r="A915" s="352" t="s">
        <v>131</v>
      </c>
      <c r="B915" s="352"/>
      <c r="C915" s="352"/>
      <c r="D915" s="352"/>
      <c r="E915" s="352"/>
    </row>
    <row r="916" spans="1:5" x14ac:dyDescent="0.25">
      <c r="A916" s="2"/>
      <c r="B916" s="3"/>
      <c r="C916" s="3"/>
      <c r="D916" s="2"/>
      <c r="E916" s="2"/>
    </row>
    <row r="917" spans="1:5" ht="15.75" thickBot="1" x14ac:dyDescent="0.3">
      <c r="A917" s="88" t="s">
        <v>132</v>
      </c>
      <c r="B917" s="89"/>
      <c r="C917" s="90"/>
      <c r="D917" s="89"/>
      <c r="E917" s="89"/>
    </row>
    <row r="918" spans="1:5" ht="39.75" customHeight="1" thickBot="1" x14ac:dyDescent="0.3">
      <c r="A918" s="396" t="s">
        <v>317</v>
      </c>
      <c r="B918" s="397"/>
      <c r="C918" s="397"/>
      <c r="D918" s="397"/>
      <c r="E918" s="398"/>
    </row>
    <row r="919" spans="1:5" x14ac:dyDescent="0.25">
      <c r="A919" s="405"/>
      <c r="B919" s="405" t="s">
        <v>286</v>
      </c>
      <c r="C919" s="405"/>
      <c r="D919" s="405"/>
      <c r="E919" s="405"/>
    </row>
    <row r="920" spans="1:5" x14ac:dyDescent="0.25">
      <c r="A920" s="91"/>
      <c r="B920" s="92"/>
      <c r="C920" s="93"/>
      <c r="D920" s="92"/>
      <c r="E920" s="92"/>
    </row>
    <row r="921" spans="1:5" ht="15.75" thickBot="1" x14ac:dyDescent="0.3">
      <c r="A921" s="88" t="s">
        <v>133</v>
      </c>
      <c r="B921" s="89"/>
      <c r="C921" s="93"/>
      <c r="D921" s="92"/>
      <c r="E921" s="92"/>
    </row>
    <row r="922" spans="1:5" ht="25.5" customHeight="1" thickBot="1" x14ac:dyDescent="0.3">
      <c r="A922" s="396" t="s">
        <v>274</v>
      </c>
      <c r="B922" s="397"/>
      <c r="C922" s="397"/>
      <c r="D922" s="397"/>
      <c r="E922" s="398"/>
    </row>
    <row r="923" spans="1:5" ht="45.75" customHeight="1" x14ac:dyDescent="0.25">
      <c r="A923" s="9" t="s">
        <v>134</v>
      </c>
      <c r="B923" s="9" t="s">
        <v>135</v>
      </c>
      <c r="C923" s="9" t="s">
        <v>136</v>
      </c>
      <c r="D923" s="9" t="s">
        <v>137</v>
      </c>
      <c r="E923" s="9" t="s">
        <v>138</v>
      </c>
    </row>
    <row r="924" spans="1:5" ht="19.5" customHeight="1" x14ac:dyDescent="0.25">
      <c r="A924" s="10"/>
      <c r="B924" s="10"/>
      <c r="C924" s="10" t="s">
        <v>139</v>
      </c>
      <c r="D924" s="10" t="s">
        <v>140</v>
      </c>
      <c r="E924" s="10" t="s">
        <v>141</v>
      </c>
    </row>
    <row r="925" spans="1:5" x14ac:dyDescent="0.25">
      <c r="A925" s="11" t="str">
        <f>+'[1]CM.06-DEPRECIACION'!$A$9</f>
        <v xml:space="preserve">Computadora </v>
      </c>
      <c r="B925" s="12" t="str">
        <f>+'[1]CM.06-DEPRECIACION'!$C$9</f>
        <v>Unidad</v>
      </c>
      <c r="C925" s="13">
        <f t="shared" ref="C925:C930" si="35">E925/D925</f>
        <v>4.5211636443249483E-3</v>
      </c>
      <c r="D925" s="14">
        <f>+'[1]CM.06-DEPRECIACION'!$F$9</f>
        <v>432.63475666264787</v>
      </c>
      <c r="E925" s="15">
        <v>1.9560125330945342</v>
      </c>
    </row>
    <row r="926" spans="1:5" x14ac:dyDescent="0.25">
      <c r="A926" s="16" t="str">
        <f>+'[1]CM.06-DEPRECIACION'!$A$10</f>
        <v xml:space="preserve">Impresora </v>
      </c>
      <c r="B926" s="17" t="str">
        <f>+'[1]CM.06-DEPRECIACION'!$C$10</f>
        <v>Unidad</v>
      </c>
      <c r="C926" s="18">
        <f t="shared" si="35"/>
        <v>2.4715386051409401E-3</v>
      </c>
      <c r="D926" s="19">
        <f>+'[1]CM.06-DEPRECIACION'!$F$10</f>
        <v>572.1878112864174</v>
      </c>
      <c r="E926" s="20">
        <v>1.4141842649854794</v>
      </c>
    </row>
    <row r="927" spans="1:5" x14ac:dyDescent="0.25">
      <c r="A927" s="16" t="str">
        <f>+'[1]CM.06-DEPRECIACION'!$A$11</f>
        <v>Modulo de Trabajo</v>
      </c>
      <c r="B927" s="17" t="str">
        <f>+'[1]CM.06-DEPRECIACION'!$C$11</f>
        <v>Unidad</v>
      </c>
      <c r="C927" s="18">
        <f t="shared" si="35"/>
        <v>4.0891925047506803E-4</v>
      </c>
      <c r="D927" s="19">
        <f>+'[1]CM.06-DEPRECIACION'!$F$11</f>
        <v>114.19253400000001</v>
      </c>
      <c r="E927" s="20">
        <v>4.6695525413128727E-2</v>
      </c>
    </row>
    <row r="928" spans="1:5" x14ac:dyDescent="0.25">
      <c r="A928" s="16" t="str">
        <f>+'[1]CM.06-DEPRECIACION'!$A$12</f>
        <v xml:space="preserve">Escritorio </v>
      </c>
      <c r="B928" s="17" t="str">
        <f>+'[1]CM.06-DEPRECIACION'!$C$12</f>
        <v>Unidad</v>
      </c>
      <c r="C928" s="18">
        <f t="shared" si="35"/>
        <v>5.9942790600650735E-6</v>
      </c>
      <c r="D928" s="19">
        <f>+'[1]CM.06-DEPRECIACION'!$F$12</f>
        <v>66.359206896551726</v>
      </c>
      <c r="E928" s="20">
        <v>3.9777560434252584E-4</v>
      </c>
    </row>
    <row r="929" spans="1:5" x14ac:dyDescent="0.25">
      <c r="A929" s="16" t="str">
        <f>+'[1]CM.06-DEPRECIACION'!$A$13</f>
        <v>Sillon Giratorio</v>
      </c>
      <c r="B929" s="17" t="str">
        <f>+'[1]CM.06-DEPRECIACION'!$C$13</f>
        <v>Unidad</v>
      </c>
      <c r="C929" s="18">
        <f t="shared" si="35"/>
        <v>4.279078450169968E-4</v>
      </c>
      <c r="D929" s="19">
        <f>+'[1]CM.06-DEPRECIACION'!$F$13</f>
        <v>52.228571428571435</v>
      </c>
      <c r="E929" s="20">
        <v>2.2349015448316294E-2</v>
      </c>
    </row>
    <row r="930" spans="1:5" x14ac:dyDescent="0.25">
      <c r="A930" s="21" t="str">
        <f>+'[1]CM.06-DEPRECIACION'!$A$14</f>
        <v>Armario</v>
      </c>
      <c r="B930" s="22" t="str">
        <f>+'[1]CM.06-DEPRECIACION'!$C$14</f>
        <v>Unidad</v>
      </c>
      <c r="C930" s="23">
        <f t="shared" si="35"/>
        <v>8.3783285285379838E-4</v>
      </c>
      <c r="D930" s="24">
        <f>+'[2]CM.06-DEPRECIACION'!$F$14</f>
        <v>123.04117647058825</v>
      </c>
      <c r="E930" s="25">
        <v>0.10308793990084061</v>
      </c>
    </row>
    <row r="931" spans="1:5" x14ac:dyDescent="0.25">
      <c r="A931" s="26"/>
      <c r="B931" s="27"/>
      <c r="C931" s="28" t="s">
        <v>142</v>
      </c>
      <c r="D931" s="29"/>
      <c r="E931" s="30">
        <f>+SUM(E925:E930)</f>
        <v>3.5427270544466416</v>
      </c>
    </row>
    <row r="932" spans="1:5" x14ac:dyDescent="0.25">
      <c r="A932" s="26"/>
      <c r="B932" s="27"/>
      <c r="C932" s="31" t="s">
        <v>143</v>
      </c>
      <c r="D932" s="32"/>
      <c r="E932" s="108">
        <v>1</v>
      </c>
    </row>
    <row r="933" spans="1:5" x14ac:dyDescent="0.25">
      <c r="A933" s="26"/>
      <c r="B933" s="27"/>
      <c r="C933" s="33" t="s">
        <v>144</v>
      </c>
      <c r="D933" s="34"/>
      <c r="E933" s="30">
        <f>+E931/E932</f>
        <v>3.5427270544466416</v>
      </c>
    </row>
    <row r="934" spans="1:5" x14ac:dyDescent="0.25">
      <c r="A934" s="1"/>
      <c r="B934" s="1"/>
      <c r="C934" s="1"/>
      <c r="D934" s="1"/>
      <c r="E934" s="1"/>
    </row>
    <row r="935" spans="1:5" x14ac:dyDescent="0.25">
      <c r="A935" s="350" t="s">
        <v>145</v>
      </c>
      <c r="B935" s="350"/>
      <c r="C935" s="350"/>
      <c r="D935" s="350"/>
      <c r="E935" s="350"/>
    </row>
    <row r="938" spans="1:5" ht="54" customHeight="1" x14ac:dyDescent="0.25">
      <c r="A938" s="351" t="s">
        <v>129</v>
      </c>
      <c r="B938" s="351"/>
      <c r="C938" s="351"/>
      <c r="D938" s="351"/>
      <c r="E938" s="351"/>
    </row>
    <row r="939" spans="1:5" x14ac:dyDescent="0.25">
      <c r="A939" s="1"/>
      <c r="B939" s="1"/>
      <c r="C939" s="1"/>
      <c r="D939" s="1"/>
      <c r="E939" s="1"/>
    </row>
    <row r="940" spans="1:5" ht="15.75" x14ac:dyDescent="0.25">
      <c r="A940" s="357" t="s">
        <v>130</v>
      </c>
      <c r="B940" s="357"/>
      <c r="C940" s="357"/>
      <c r="D940" s="357"/>
      <c r="E940" s="357"/>
    </row>
    <row r="941" spans="1:5" ht="15.75" x14ac:dyDescent="0.25">
      <c r="A941" s="352" t="s">
        <v>131</v>
      </c>
      <c r="B941" s="352"/>
      <c r="C941" s="352"/>
      <c r="D941" s="352"/>
      <c r="E941" s="352"/>
    </row>
    <row r="942" spans="1:5" x14ac:dyDescent="0.25">
      <c r="A942" s="2"/>
      <c r="B942" s="3"/>
      <c r="C942" s="3"/>
      <c r="D942" s="2"/>
      <c r="E942" s="2"/>
    </row>
    <row r="943" spans="1:5" ht="15.75" thickBot="1" x14ac:dyDescent="0.3">
      <c r="A943" s="88" t="s">
        <v>132</v>
      </c>
      <c r="B943" s="89"/>
      <c r="C943" s="90"/>
      <c r="D943" s="89"/>
      <c r="E943" s="89"/>
    </row>
    <row r="944" spans="1:5" ht="25.5" customHeight="1" thickBot="1" x14ac:dyDescent="0.3">
      <c r="A944" s="396" t="s">
        <v>326</v>
      </c>
      <c r="B944" s="397"/>
      <c r="C944" s="397"/>
      <c r="D944" s="397"/>
      <c r="E944" s="398"/>
    </row>
    <row r="945" spans="1:5" x14ac:dyDescent="0.25">
      <c r="A945" s="139"/>
      <c r="B945" s="123"/>
      <c r="C945" s="124"/>
      <c r="D945" s="123"/>
      <c r="E945" s="123"/>
    </row>
    <row r="946" spans="1:5" ht="15.75" thickBot="1" x14ac:dyDescent="0.3">
      <c r="A946" s="140" t="s">
        <v>133</v>
      </c>
      <c r="B946" s="121"/>
      <c r="C946" s="122"/>
      <c r="D946" s="121"/>
      <c r="E946" s="121"/>
    </row>
    <row r="947" spans="1:5" ht="25.5" customHeight="1" thickBot="1" x14ac:dyDescent="0.3">
      <c r="A947" s="396" t="s">
        <v>274</v>
      </c>
      <c r="B947" s="397"/>
      <c r="C947" s="397"/>
      <c r="D947" s="397"/>
      <c r="E947" s="398"/>
    </row>
    <row r="948" spans="1:5" x14ac:dyDescent="0.25">
      <c r="A948" s="8"/>
      <c r="B948" s="8"/>
      <c r="C948" s="8"/>
      <c r="D948" s="8"/>
      <c r="E948" s="8"/>
    </row>
    <row r="949" spans="1:5" ht="45.75" customHeight="1" x14ac:dyDescent="0.25">
      <c r="A949" s="9" t="s">
        <v>134</v>
      </c>
      <c r="B949" s="9" t="s">
        <v>135</v>
      </c>
      <c r="C949" s="9" t="s">
        <v>136</v>
      </c>
      <c r="D949" s="9" t="s">
        <v>137</v>
      </c>
      <c r="E949" s="9" t="s">
        <v>138</v>
      </c>
    </row>
    <row r="950" spans="1:5" ht="19.5" customHeight="1" x14ac:dyDescent="0.25">
      <c r="A950" s="10"/>
      <c r="B950" s="10"/>
      <c r="C950" s="10" t="s">
        <v>139</v>
      </c>
      <c r="D950" s="10" t="s">
        <v>140</v>
      </c>
      <c r="E950" s="10" t="s">
        <v>141</v>
      </c>
    </row>
    <row r="951" spans="1:5" x14ac:dyDescent="0.25">
      <c r="A951" s="11" t="str">
        <f>+'[1]CM.06-DEPRECIACION'!$A$9</f>
        <v xml:space="preserve">Computadora </v>
      </c>
      <c r="B951" s="12" t="str">
        <f>+'[1]CM.06-DEPRECIACION'!$C$9</f>
        <v>Unidad</v>
      </c>
      <c r="C951" s="13">
        <f t="shared" ref="C951:C956" si="36">E951/D951</f>
        <v>5.4253963731899377E-2</v>
      </c>
      <c r="D951" s="14">
        <f>+'[1]CM.06-DEPRECIACION'!$F$9</f>
        <v>432.63475666264787</v>
      </c>
      <c r="E951" s="15">
        <v>23.47215039713441</v>
      </c>
    </row>
    <row r="952" spans="1:5" x14ac:dyDescent="0.25">
      <c r="A952" s="16" t="str">
        <f>+'[1]CM.06-DEPRECIACION'!$A$10</f>
        <v xml:space="preserve">Impresora </v>
      </c>
      <c r="B952" s="17" t="str">
        <f>+'[1]CM.06-DEPRECIACION'!$C$10</f>
        <v>Unidad</v>
      </c>
      <c r="C952" s="18">
        <f t="shared" si="36"/>
        <v>2.9658463261691272E-2</v>
      </c>
      <c r="D952" s="19">
        <f>+'[1]CM.06-DEPRECIACION'!$F$10</f>
        <v>572.1878112864174</v>
      </c>
      <c r="E952" s="20">
        <v>16.97021117982575</v>
      </c>
    </row>
    <row r="953" spans="1:5" x14ac:dyDescent="0.25">
      <c r="A953" s="16" t="str">
        <f>+'[1]CM.06-DEPRECIACION'!$A$11</f>
        <v>Modulo de Trabajo</v>
      </c>
      <c r="B953" s="17" t="str">
        <f>+'[1]CM.06-DEPRECIACION'!$C$11</f>
        <v>Unidad</v>
      </c>
      <c r="C953" s="18">
        <f t="shared" si="36"/>
        <v>4.9070310057008158E-3</v>
      </c>
      <c r="D953" s="19">
        <f>+'[1]CM.06-DEPRECIACION'!$F$11</f>
        <v>114.19253400000001</v>
      </c>
      <c r="E953" s="20">
        <v>0.56034630495754467</v>
      </c>
    </row>
    <row r="954" spans="1:5" x14ac:dyDescent="0.25">
      <c r="A954" s="16" t="str">
        <f>+'[1]CM.06-DEPRECIACION'!$A$12</f>
        <v xml:space="preserve">Escritorio </v>
      </c>
      <c r="B954" s="17" t="str">
        <f>+'[1]CM.06-DEPRECIACION'!$C$12</f>
        <v>Unidad</v>
      </c>
      <c r="C954" s="18">
        <f t="shared" si="36"/>
        <v>7.1931348720780889E-5</v>
      </c>
      <c r="D954" s="19">
        <f>+'[1]CM.06-DEPRECIACION'!$F$12</f>
        <v>66.359206896551726</v>
      </c>
      <c r="E954" s="20">
        <v>4.7733072521103101E-3</v>
      </c>
    </row>
    <row r="955" spans="1:5" x14ac:dyDescent="0.25">
      <c r="A955" s="16" t="str">
        <f>+'[1]CM.06-DEPRECIACION'!$A$13</f>
        <v>Sillon Giratorio</v>
      </c>
      <c r="B955" s="17" t="str">
        <f>+'[1]CM.06-DEPRECIACION'!$C$13</f>
        <v>Unidad</v>
      </c>
      <c r="C955" s="18">
        <f t="shared" si="36"/>
        <v>5.1348941402039622E-3</v>
      </c>
      <c r="D955" s="19">
        <f>+'[1]CM.06-DEPRECIACION'!$F$13</f>
        <v>52.228571428571435</v>
      </c>
      <c r="E955" s="20">
        <v>0.26818818537979555</v>
      </c>
    </row>
    <row r="956" spans="1:5" x14ac:dyDescent="0.25">
      <c r="A956" s="21" t="str">
        <f>+'[1]CM.06-DEPRECIACION'!$A$14</f>
        <v>Armario</v>
      </c>
      <c r="B956" s="22" t="str">
        <f>+'[1]CM.06-DEPRECIACION'!$C$14</f>
        <v>Unidad</v>
      </c>
      <c r="C956" s="23">
        <f t="shared" si="36"/>
        <v>1.005399423424558E-2</v>
      </c>
      <c r="D956" s="24">
        <f>+'[2]CM.06-DEPRECIACION'!$F$14</f>
        <v>123.04117647058825</v>
      </c>
      <c r="E956" s="25">
        <v>1.2370552788100873</v>
      </c>
    </row>
    <row r="957" spans="1:5" x14ac:dyDescent="0.25">
      <c r="A957" s="26"/>
      <c r="B957" s="27"/>
      <c r="C957" s="28" t="s">
        <v>142</v>
      </c>
      <c r="D957" s="29"/>
      <c r="E957" s="30">
        <f>+SUM(E951:E956)</f>
        <v>42.512724653359705</v>
      </c>
    </row>
    <row r="958" spans="1:5" x14ac:dyDescent="0.25">
      <c r="A958" s="26"/>
      <c r="B958" s="27"/>
      <c r="C958" s="31" t="s">
        <v>143</v>
      </c>
      <c r="D958" s="32"/>
      <c r="E958" s="108">
        <v>12</v>
      </c>
    </row>
    <row r="959" spans="1:5" x14ac:dyDescent="0.25">
      <c r="A959" s="26"/>
      <c r="B959" s="27"/>
      <c r="C959" s="33" t="s">
        <v>144</v>
      </c>
      <c r="D959" s="34"/>
      <c r="E959" s="30">
        <f>+E957/E958</f>
        <v>3.542727054446642</v>
      </c>
    </row>
    <row r="960" spans="1:5" x14ac:dyDescent="0.25">
      <c r="A960" s="1"/>
      <c r="B960" s="1"/>
      <c r="C960" s="1"/>
      <c r="D960" s="1"/>
      <c r="E960" s="1"/>
    </row>
    <row r="961" spans="1:5" x14ac:dyDescent="0.25">
      <c r="A961" s="1" t="s">
        <v>145</v>
      </c>
      <c r="B961" s="1"/>
      <c r="C961" s="1"/>
      <c r="D961" s="1"/>
      <c r="E961" s="1"/>
    </row>
    <row r="964" spans="1:5" ht="50.25" customHeight="1" x14ac:dyDescent="0.25">
      <c r="A964" s="351" t="s">
        <v>129</v>
      </c>
      <c r="B964" s="351"/>
      <c r="C964" s="351"/>
      <c r="D964" s="351"/>
      <c r="E964" s="351"/>
    </row>
    <row r="965" spans="1:5" x14ac:dyDescent="0.25">
      <c r="A965" s="1"/>
      <c r="B965" s="1"/>
      <c r="C965" s="1"/>
      <c r="D965" s="1"/>
      <c r="E965" s="1"/>
    </row>
    <row r="966" spans="1:5" ht="15.75" x14ac:dyDescent="0.25">
      <c r="A966" s="357" t="s">
        <v>130</v>
      </c>
      <c r="B966" s="357"/>
      <c r="C966" s="357"/>
      <c r="D966" s="357"/>
      <c r="E966" s="357"/>
    </row>
    <row r="967" spans="1:5" ht="15.75" x14ac:dyDescent="0.25">
      <c r="A967" s="352" t="s">
        <v>131</v>
      </c>
      <c r="B967" s="352"/>
      <c r="C967" s="352"/>
      <c r="D967" s="352"/>
      <c r="E967" s="352"/>
    </row>
    <row r="968" spans="1:5" x14ac:dyDescent="0.25">
      <c r="A968" s="2"/>
      <c r="B968" s="3"/>
      <c r="C968" s="3"/>
      <c r="D968" s="2"/>
      <c r="E968" s="2"/>
    </row>
    <row r="969" spans="1:5" ht="15.75" thickBot="1" x14ac:dyDescent="0.3">
      <c r="A969" s="88" t="s">
        <v>132</v>
      </c>
      <c r="B969" s="89"/>
      <c r="C969" s="90"/>
      <c r="D969" s="89"/>
      <c r="E969" s="89"/>
    </row>
    <row r="970" spans="1:5" ht="51.75" customHeight="1" thickBot="1" x14ac:dyDescent="0.3">
      <c r="A970" s="396" t="s">
        <v>327</v>
      </c>
      <c r="B970" s="397"/>
      <c r="C970" s="397"/>
      <c r="D970" s="397"/>
      <c r="E970" s="398"/>
    </row>
    <row r="971" spans="1:5" x14ac:dyDescent="0.25">
      <c r="A971" s="91"/>
      <c r="B971" s="92"/>
      <c r="C971" s="93"/>
      <c r="D971" s="92"/>
      <c r="E971" s="92"/>
    </row>
    <row r="972" spans="1:5" ht="15.75" thickBot="1" x14ac:dyDescent="0.3">
      <c r="A972" s="88" t="s">
        <v>133</v>
      </c>
      <c r="B972" s="89"/>
      <c r="C972" s="93"/>
      <c r="D972" s="92"/>
      <c r="E972" s="92"/>
    </row>
    <row r="973" spans="1:5" ht="25.5" customHeight="1" thickBot="1" x14ac:dyDescent="0.3">
      <c r="A973" s="396" t="s">
        <v>274</v>
      </c>
      <c r="B973" s="397"/>
      <c r="C973" s="397"/>
      <c r="D973" s="397"/>
      <c r="E973" s="398"/>
    </row>
    <row r="974" spans="1:5" x14ac:dyDescent="0.25">
      <c r="A974" s="8"/>
      <c r="B974" s="8"/>
      <c r="C974" s="8"/>
      <c r="D974" s="8"/>
      <c r="E974" s="8"/>
    </row>
    <row r="975" spans="1:5" ht="45.75" customHeight="1" x14ac:dyDescent="0.25">
      <c r="A975" s="9" t="s">
        <v>134</v>
      </c>
      <c r="B975" s="9" t="s">
        <v>135</v>
      </c>
      <c r="C975" s="9" t="s">
        <v>136</v>
      </c>
      <c r="D975" s="9" t="s">
        <v>137</v>
      </c>
      <c r="E975" s="9" t="s">
        <v>138</v>
      </c>
    </row>
    <row r="976" spans="1:5" ht="19.5" customHeight="1" x14ac:dyDescent="0.25">
      <c r="A976" s="10"/>
      <c r="B976" s="10"/>
      <c r="C976" s="10" t="s">
        <v>139</v>
      </c>
      <c r="D976" s="10" t="s">
        <v>140</v>
      </c>
      <c r="E976" s="10" t="s">
        <v>141</v>
      </c>
    </row>
    <row r="977" spans="1:5" x14ac:dyDescent="0.25">
      <c r="A977" s="11" t="str">
        <f>+'[1]CM.06-DEPRECIACION'!$A$9</f>
        <v xml:space="preserve">Computadora </v>
      </c>
      <c r="B977" s="12" t="str">
        <f>+'[1]CM.06-DEPRECIACION'!$C$9</f>
        <v>Unidad</v>
      </c>
      <c r="C977" s="13">
        <f t="shared" ref="C977:C982" si="37">E977/D977</f>
        <v>0.36169309154599583</v>
      </c>
      <c r="D977" s="14">
        <f>+'[1]CM.06-DEPRECIACION'!$F$9</f>
        <v>432.63475666264787</v>
      </c>
      <c r="E977" s="15">
        <v>156.48100264756272</v>
      </c>
    </row>
    <row r="978" spans="1:5" x14ac:dyDescent="0.25">
      <c r="A978" s="16" t="str">
        <f>+'[1]CM.06-DEPRECIACION'!$A$10</f>
        <v xml:space="preserve">Impresora </v>
      </c>
      <c r="B978" s="17" t="str">
        <f>+'[1]CM.06-DEPRECIACION'!$C$10</f>
        <v>Unidad</v>
      </c>
      <c r="C978" s="18">
        <f t="shared" si="37"/>
        <v>0.1977230884112752</v>
      </c>
      <c r="D978" s="19">
        <f>+'[1]CM.06-DEPRECIACION'!$F$10</f>
        <v>572.1878112864174</v>
      </c>
      <c r="E978" s="20">
        <v>113.13474119883836</v>
      </c>
    </row>
    <row r="979" spans="1:5" x14ac:dyDescent="0.25">
      <c r="A979" s="16" t="str">
        <f>+'[1]CM.06-DEPRECIACION'!$A$11</f>
        <v>Modulo de Trabajo</v>
      </c>
      <c r="B979" s="17" t="str">
        <f>+'[1]CM.06-DEPRECIACION'!$C$11</f>
        <v>Unidad</v>
      </c>
      <c r="C979" s="18">
        <f t="shared" si="37"/>
        <v>3.2713540038005438E-2</v>
      </c>
      <c r="D979" s="19">
        <f>+'[1]CM.06-DEPRECIACION'!$F$11</f>
        <v>114.19253400000001</v>
      </c>
      <c r="E979" s="20">
        <v>3.735642033050298</v>
      </c>
    </row>
    <row r="980" spans="1:5" x14ac:dyDescent="0.25">
      <c r="A980" s="16" t="str">
        <f>+'[1]CM.06-DEPRECIACION'!$A$12</f>
        <v xml:space="preserve">Escritorio </v>
      </c>
      <c r="B980" s="17" t="str">
        <f>+'[1]CM.06-DEPRECIACION'!$C$12</f>
        <v>Unidad</v>
      </c>
      <c r="C980" s="18">
        <f t="shared" si="37"/>
        <v>4.7954232480520596E-4</v>
      </c>
      <c r="D980" s="19">
        <f>+'[1]CM.06-DEPRECIACION'!$F$12</f>
        <v>66.359206896551726</v>
      </c>
      <c r="E980" s="20">
        <v>3.1822048347402071E-2</v>
      </c>
    </row>
    <row r="981" spans="1:5" x14ac:dyDescent="0.25">
      <c r="A981" s="16" t="str">
        <f>+'[1]CM.06-DEPRECIACION'!$A$13</f>
        <v>Sillon Giratorio</v>
      </c>
      <c r="B981" s="17" t="str">
        <f>+'[1]CM.06-DEPRECIACION'!$C$13</f>
        <v>Unidad</v>
      </c>
      <c r="C981" s="18">
        <f t="shared" si="37"/>
        <v>3.4232627601359748E-2</v>
      </c>
      <c r="D981" s="19">
        <f>+'[1]CM.06-DEPRECIACION'!$F$13</f>
        <v>52.228571428571435</v>
      </c>
      <c r="E981" s="20">
        <v>1.7879212358653036</v>
      </c>
    </row>
    <row r="982" spans="1:5" x14ac:dyDescent="0.25">
      <c r="A982" s="21" t="str">
        <f>+'[1]CM.06-DEPRECIACION'!$A$14</f>
        <v>Armario</v>
      </c>
      <c r="B982" s="22" t="str">
        <f>+'[1]CM.06-DEPRECIACION'!$C$14</f>
        <v>Unidad</v>
      </c>
      <c r="C982" s="23">
        <f t="shared" si="37"/>
        <v>6.7026628228303867E-2</v>
      </c>
      <c r="D982" s="24">
        <f>+'[2]CM.06-DEPRECIACION'!$F$14</f>
        <v>123.04117647058825</v>
      </c>
      <c r="E982" s="25">
        <v>8.2470351920672478</v>
      </c>
    </row>
    <row r="983" spans="1:5" x14ac:dyDescent="0.25">
      <c r="A983" s="26"/>
      <c r="B983" s="27"/>
      <c r="C983" s="28" t="s">
        <v>142</v>
      </c>
      <c r="D983" s="29"/>
      <c r="E983" s="30">
        <f>+SUM(E977:E982)</f>
        <v>283.41816435573134</v>
      </c>
    </row>
    <row r="984" spans="1:5" x14ac:dyDescent="0.25">
      <c r="A984" s="26"/>
      <c r="B984" s="27"/>
      <c r="C984" s="31" t="s">
        <v>143</v>
      </c>
      <c r="D984" s="32"/>
      <c r="E984" s="108">
        <v>80</v>
      </c>
    </row>
    <row r="985" spans="1:5" x14ac:dyDescent="0.25">
      <c r="A985" s="26"/>
      <c r="B985" s="27"/>
      <c r="C985" s="33" t="s">
        <v>144</v>
      </c>
      <c r="D985" s="34"/>
      <c r="E985" s="30">
        <f>+E983/E984</f>
        <v>3.5427270544466416</v>
      </c>
    </row>
    <row r="986" spans="1:5" x14ac:dyDescent="0.25">
      <c r="A986" s="1"/>
      <c r="B986" s="1"/>
      <c r="C986" s="1"/>
      <c r="D986" s="1"/>
      <c r="E986" s="1"/>
    </row>
    <row r="987" spans="1:5" x14ac:dyDescent="0.25">
      <c r="A987" s="350" t="s">
        <v>145</v>
      </c>
      <c r="B987" s="350"/>
      <c r="C987" s="350"/>
      <c r="D987" s="350"/>
      <c r="E987" s="350"/>
    </row>
  </sheetData>
  <mergeCells count="268">
    <mergeCell ref="A206:E206"/>
    <mergeCell ref="A232:E232"/>
    <mergeCell ref="A686:E686"/>
    <mergeCell ref="A730:E730"/>
    <mergeCell ref="A733:E733"/>
    <mergeCell ref="A831:E831"/>
    <mergeCell ref="A756:E756"/>
    <mergeCell ref="A759:E759"/>
    <mergeCell ref="A762:E762"/>
    <mergeCell ref="A674:E674"/>
    <mergeCell ref="A677:E677"/>
    <mergeCell ref="A679:E679"/>
    <mergeCell ref="A680:E680"/>
    <mergeCell ref="A634:E634"/>
    <mergeCell ref="A625:E625"/>
    <mergeCell ref="A627:E627"/>
    <mergeCell ref="A628:E628"/>
    <mergeCell ref="A732:E732"/>
    <mergeCell ref="A346:E346"/>
    <mergeCell ref="A349:E349"/>
    <mergeCell ref="A372:E372"/>
    <mergeCell ref="A342:E342"/>
    <mergeCell ref="A313:E313"/>
    <mergeCell ref="A315:E315"/>
    <mergeCell ref="A834:E834"/>
    <mergeCell ref="A836:E836"/>
    <mergeCell ref="A818:E818"/>
    <mergeCell ref="A814:E814"/>
    <mergeCell ref="A788:E788"/>
    <mergeCell ref="A808:E808"/>
    <mergeCell ref="A792:E792"/>
    <mergeCell ref="A622:E622"/>
    <mergeCell ref="A657:E657"/>
    <mergeCell ref="A660:E660"/>
    <mergeCell ref="A683:E683"/>
    <mergeCell ref="A648:E648"/>
    <mergeCell ref="A631:E631"/>
    <mergeCell ref="A815:E815"/>
    <mergeCell ref="A811:E811"/>
    <mergeCell ref="A758:E758"/>
    <mergeCell ref="A789:E789"/>
    <mergeCell ref="A766:E766"/>
    <mergeCell ref="A726:E726"/>
    <mergeCell ref="A753:E753"/>
    <mergeCell ref="A735:E735"/>
    <mergeCell ref="A739:E739"/>
    <mergeCell ref="A987:E987"/>
    <mergeCell ref="A909:E909"/>
    <mergeCell ref="A840:E840"/>
    <mergeCell ref="A844:E844"/>
    <mergeCell ref="A866:E866"/>
    <mergeCell ref="A870:E870"/>
    <mergeCell ref="A857:E857"/>
    <mergeCell ref="A886:E886"/>
    <mergeCell ref="A892:E892"/>
    <mergeCell ref="A970:E970"/>
    <mergeCell ref="A973:E973"/>
    <mergeCell ref="A896:E896"/>
    <mergeCell ref="A918:E918"/>
    <mergeCell ref="A922:E922"/>
    <mergeCell ref="A940:E940"/>
    <mergeCell ref="A941:E941"/>
    <mergeCell ref="A919:E919"/>
    <mergeCell ref="A964:E964"/>
    <mergeCell ref="A966:E966"/>
    <mergeCell ref="A914:E914"/>
    <mergeCell ref="A863:E863"/>
    <mergeCell ref="A860:E860"/>
    <mergeCell ref="A862:E862"/>
    <mergeCell ref="A867:E867"/>
    <mergeCell ref="A893:E893"/>
    <mergeCell ref="A888:E888"/>
    <mergeCell ref="A889:E889"/>
    <mergeCell ref="A883:E883"/>
    <mergeCell ref="A805:E805"/>
    <mergeCell ref="A810:E810"/>
    <mergeCell ref="A575:E575"/>
    <mergeCell ref="A576:E576"/>
    <mergeCell ref="A375:E375"/>
    <mergeCell ref="A398:E398"/>
    <mergeCell ref="A401:E401"/>
    <mergeCell ref="A651:E651"/>
    <mergeCell ref="A653:E653"/>
    <mergeCell ref="A547:E547"/>
    <mergeCell ref="A570:E570"/>
    <mergeCell ref="A609:E609"/>
    <mergeCell ref="A605:E605"/>
    <mergeCell ref="A549:E549"/>
    <mergeCell ref="A471:E471"/>
    <mergeCell ref="A476:E476"/>
    <mergeCell ref="A475:E475"/>
    <mergeCell ref="A524:E524"/>
    <mergeCell ref="A527:E527"/>
    <mergeCell ref="A502:E502"/>
    <mergeCell ref="A341:E341"/>
    <mergeCell ref="A362:E362"/>
    <mergeCell ref="A365:E365"/>
    <mergeCell ref="A339:E339"/>
    <mergeCell ref="A706:E706"/>
    <mergeCell ref="A391:E391"/>
    <mergeCell ref="A393:E393"/>
    <mergeCell ref="A322:E322"/>
    <mergeCell ref="A336:E336"/>
    <mergeCell ref="A345:E345"/>
    <mergeCell ref="A580:E580"/>
    <mergeCell ref="A583:E583"/>
    <mergeCell ref="A579:E579"/>
    <mergeCell ref="A573:E573"/>
    <mergeCell ref="A420:E420"/>
    <mergeCell ref="A388:E388"/>
    <mergeCell ref="A414:E414"/>
    <mergeCell ref="A397:E397"/>
    <mergeCell ref="A419:E419"/>
    <mergeCell ref="A394:E394"/>
    <mergeCell ref="A417:E417"/>
    <mergeCell ref="A495:E495"/>
    <mergeCell ref="A497:E497"/>
    <mergeCell ref="A472:E472"/>
    <mergeCell ref="A7:E7"/>
    <mergeCell ref="A8:E8"/>
    <mergeCell ref="A967:E967"/>
    <mergeCell ref="A938:E938"/>
    <mergeCell ref="A947:E947"/>
    <mergeCell ref="A935:E935"/>
    <mergeCell ref="A427:E427"/>
    <mergeCell ref="A294:E294"/>
    <mergeCell ref="A837:E837"/>
    <mergeCell ref="A841:E841"/>
    <mergeCell ref="A238:E238"/>
    <mergeCell ref="A293:E293"/>
    <mergeCell ref="A912:E912"/>
    <mergeCell ref="A915:E915"/>
    <mergeCell ref="A944:E944"/>
    <mergeCell ref="A34:E34"/>
    <mergeCell ref="A37:E37"/>
    <mergeCell ref="A115:E115"/>
    <mergeCell ref="A86:E86"/>
    <mergeCell ref="A89:E89"/>
    <mergeCell ref="A112:E112"/>
    <mergeCell ref="A105:E105"/>
    <mergeCell ref="A79:E79"/>
    <mergeCell ref="A30:E30"/>
    <mergeCell ref="A1:E1"/>
    <mergeCell ref="A3:E3"/>
    <mergeCell ref="A4:E4"/>
    <mergeCell ref="A29:E29"/>
    <mergeCell ref="A27:E27"/>
    <mergeCell ref="A297:E297"/>
    <mergeCell ref="A319:E319"/>
    <mergeCell ref="A318:E318"/>
    <mergeCell ref="A310:E310"/>
    <mergeCell ref="A316:E316"/>
    <mergeCell ref="A261:E261"/>
    <mergeCell ref="A292:E292"/>
    <mergeCell ref="A287:E287"/>
    <mergeCell ref="A211:E211"/>
    <mergeCell ref="A11:E11"/>
    <mergeCell ref="A24:E24"/>
    <mergeCell ref="A81:E81"/>
    <mergeCell ref="A110:E110"/>
    <mergeCell ref="A111:E111"/>
    <mergeCell ref="A135:E135"/>
    <mergeCell ref="A82:E82"/>
    <mergeCell ref="A134:E134"/>
    <mergeCell ref="A131:E131"/>
    <mergeCell ref="A107:E107"/>
    <mergeCell ref="A33:E33"/>
    <mergeCell ref="A50:E50"/>
    <mergeCell ref="A76:E76"/>
    <mergeCell ref="A60:E60"/>
    <mergeCell ref="A63:E63"/>
    <mergeCell ref="A59:E59"/>
    <mergeCell ref="A53:E53"/>
    <mergeCell ref="A55:E55"/>
    <mergeCell ref="A56:E56"/>
    <mergeCell ref="A163:E163"/>
    <mergeCell ref="A162:E162"/>
    <mergeCell ref="A189:E189"/>
    <mergeCell ref="A164:E164"/>
    <mergeCell ref="A167:E167"/>
    <mergeCell ref="A85:E85"/>
    <mergeCell ref="A108:E108"/>
    <mergeCell ref="A185:E185"/>
    <mergeCell ref="A183:E183"/>
    <mergeCell ref="A133:E133"/>
    <mergeCell ref="A157:E157"/>
    <mergeCell ref="A137:E137"/>
    <mergeCell ref="A138:E138"/>
    <mergeCell ref="A141:E141"/>
    <mergeCell ref="A136:E136"/>
    <mergeCell ref="A159:E159"/>
    <mergeCell ref="A160:E160"/>
    <mergeCell ref="A102:E102"/>
    <mergeCell ref="A128:E128"/>
    <mergeCell ref="A154:E154"/>
    <mergeCell ref="A180:E180"/>
    <mergeCell ref="A284:E284"/>
    <mergeCell ref="A235:E235"/>
    <mergeCell ref="A237:E237"/>
    <mergeCell ref="A219:E219"/>
    <mergeCell ref="A186:E186"/>
    <mergeCell ref="A190:E190"/>
    <mergeCell ref="A193:E193"/>
    <mergeCell ref="A216:E216"/>
    <mergeCell ref="A209:E209"/>
    <mergeCell ref="A264:E264"/>
    <mergeCell ref="A268:E268"/>
    <mergeCell ref="A266:E266"/>
    <mergeCell ref="A267:E267"/>
    <mergeCell ref="A245:E245"/>
    <mergeCell ref="A240:E240"/>
    <mergeCell ref="A263:E263"/>
    <mergeCell ref="A242:E242"/>
    <mergeCell ref="A241:E241"/>
    <mergeCell ref="A271:E271"/>
    <mergeCell ref="A258:E258"/>
    <mergeCell ref="A215:E215"/>
    <mergeCell ref="A188:E188"/>
    <mergeCell ref="A212:E212"/>
    <mergeCell ref="A214:E214"/>
    <mergeCell ref="A289:E289"/>
    <mergeCell ref="A290:E290"/>
    <mergeCell ref="A599:E599"/>
    <mergeCell ref="A601:E601"/>
    <mergeCell ref="A371:E371"/>
    <mergeCell ref="A367:E367"/>
    <mergeCell ref="A368:E368"/>
    <mergeCell ref="A466:E466"/>
    <mergeCell ref="A492:E492"/>
    <mergeCell ref="A423:E423"/>
    <mergeCell ref="A424:E424"/>
    <mergeCell ref="A498:E498"/>
    <mergeCell ref="A440:E440"/>
    <mergeCell ref="A479:E479"/>
    <mergeCell ref="A446:E446"/>
    <mergeCell ref="A449:E449"/>
    <mergeCell ref="A443:E443"/>
    <mergeCell ref="A445:E445"/>
    <mergeCell ref="A450:E450"/>
    <mergeCell ref="A453:E453"/>
    <mergeCell ref="A550:E550"/>
    <mergeCell ref="A553:E553"/>
    <mergeCell ref="A501:E501"/>
    <mergeCell ref="A469:E469"/>
    <mergeCell ref="A505:E505"/>
    <mergeCell ref="A528:E528"/>
    <mergeCell ref="A531:E531"/>
    <mergeCell ref="A784:E784"/>
    <mergeCell ref="A785:E785"/>
    <mergeCell ref="A606:E606"/>
    <mergeCell ref="A544:E544"/>
    <mergeCell ref="A596:E596"/>
    <mergeCell ref="A518:E518"/>
    <mergeCell ref="A554:E554"/>
    <mergeCell ref="A557:E557"/>
    <mergeCell ref="A521:E521"/>
    <mergeCell ref="A523:E523"/>
    <mergeCell ref="A779:E779"/>
    <mergeCell ref="A736:E736"/>
    <mergeCell ref="A602:E602"/>
    <mergeCell ref="A763:E763"/>
    <mergeCell ref="A782:E782"/>
    <mergeCell ref="A654:E654"/>
    <mergeCell ref="A700:E700"/>
    <mergeCell ref="A703:E703"/>
    <mergeCell ref="A705:E705"/>
    <mergeCell ref="A709:E709"/>
    <mergeCell ref="A712:E712"/>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0:E160" location="calculo!A337" display="COSTO DE DEPRECIACION DE ACTIVOS Y AMORTIZACION DE INTANGIBLES"/>
    <hyperlink ref="A186:E186" location="calculo!A337" display="COSTO DE DEPRECIACION DE ACTIVOS Y AMORTIZACION DE INTANGIBLES"/>
    <hyperlink ref="A212:E212" location="calculo!A337" display="COSTO DE DEPRECIACION DE ACTIVOS Y AMORTIZACION DE INTANGIBLES"/>
    <hyperlink ref="A238:E238" location="calculo!A337" display="COSTO DE DEPRECIACION DE ACTIVOS Y AMORTIZACION DE INTANGIBLES"/>
    <hyperlink ref="A264:E264" location="calculo!A337" display="COSTO DE DEPRECIACION DE ACTIVOS Y AMORTIZACION DE INTANGIBLES"/>
    <hyperlink ref="A290:E290" location="calculo!A337" display="COSTO DE DEPRECIACION DE ACTIVOS Y AMORTIZACION DE INTANGIBLES"/>
    <hyperlink ref="A316:E316" location="calculo!A337" display="COSTO DE DEPRECIACION DE ACTIVOS Y AMORTIZACION DE INTANGIBLES"/>
    <hyperlink ref="A342:E342" location="calculo!A337" display="COSTO DE DEPRECIACION DE ACTIVOS Y AMORTIZACION DE INTANGIBLES"/>
    <hyperlink ref="A368:E368" location="calculo!A337" display="COSTO DE DEPRECIACION DE ACTIVOS Y AMORTIZACION DE INTANGIBLES"/>
    <hyperlink ref="A394:E394" location="calculo!A337" display="COSTO DE DEPRECIACION DE ACTIVOS Y AMORTIZACION DE INTANGIBLES"/>
    <hyperlink ref="A420:E420" location="calculo!A337" display="COSTO DE DEPRECIACION DE ACTIVOS Y AMORTIZACION DE INTANGIBLES"/>
    <hyperlink ref="A446:E446" location="calculo!A337" display="COSTO DE DEPRECIACION DE ACTIVOS Y AMORTIZACION DE INTANGIBLES"/>
    <hyperlink ref="A472:E472" location="calculo!A337" display="COSTO DE DEPRECIACION DE ACTIVOS Y AMORTIZACION DE INTANGIBLES"/>
    <hyperlink ref="A498:E498" location="calculo!A337" display="COSTO DE DEPRECIACION DE ACTIVOS Y AMORTIZACION DE INTANGIBLES"/>
    <hyperlink ref="A524:E524" location="calculo!A337" display="COSTO DE DEPRECIACION DE ACTIVOS Y AMORTIZACION DE INTANGIBLES"/>
    <hyperlink ref="A550:E550" location="calculo!A337" display="COSTO DE DEPRECIACION DE ACTIVOS Y AMORTIZACION DE INTANGIBLES"/>
    <hyperlink ref="A576:E576" location="calculo!A337" display="COSTO DE DEPRECIACION DE ACTIVOS Y AMORTIZACION DE INTANGIBLES"/>
    <hyperlink ref="A602:E602" location="calculo!A337" display="COSTO DE DEPRECIACION DE ACTIVOS Y AMORTIZACION DE INTANGIBLES"/>
    <hyperlink ref="A628:E628" location="calculo!A337" display="COSTO DE DEPRECIACION DE ACTIVOS Y AMORTIZACION DE INTANGIBLES"/>
    <hyperlink ref="A654:E654" location="calculo!A337" display="COSTO DE DEPRECIACION DE ACTIVOS Y AMORTIZACION DE INTANGIBLES"/>
    <hyperlink ref="A680:E680" location="calculo!A337" display="COSTO DE DEPRECIACION DE ACTIVOS Y AMORTIZACION DE INTANGIBLES"/>
    <hyperlink ref="A706:E706" location="calculo!A337" display="COSTO DE DEPRECIACION DE ACTIVOS Y AMORTIZACION DE INTANGIBLES"/>
    <hyperlink ref="A733:E733" location="calculo!A337" display="COSTO DE DEPRECIACION DE ACTIVOS Y AMORTIZACION DE INTANGIBLES"/>
    <hyperlink ref="A759:E759" location="calculo!A337" display="COSTO DE DEPRECIACION DE ACTIVOS Y AMORTIZACION DE INTANGIBLES"/>
    <hyperlink ref="A785:E785" location="calculo!A337" display="COSTO DE DEPRECIACION DE ACTIVOS Y AMORTIZACION DE INTANGIBLES"/>
    <hyperlink ref="A811:E811" location="calculo!A337" display="COSTO DE DEPRECIACION DE ACTIVOS Y AMORTIZACION DE INTANGIBLES"/>
    <hyperlink ref="A837:E837" location="calculo!A337" display="COSTO DE DEPRECIACION DE ACTIVOS Y AMORTIZACION DE INTANGIBLES"/>
    <hyperlink ref="A863:E863" location="calculo!A337" display="COSTO DE DEPRECIACION DE ACTIVOS Y AMORTIZACION DE INTANGIBLES"/>
    <hyperlink ref="A889:E889" location="calculo!A337" display="COSTO DE DEPRECIACION DE ACTIVOS Y AMORTIZACION DE INTANGIBLES"/>
    <hyperlink ref="A915:E915" location="calculo!A337" display="COSTO DE DEPRECIACION DE ACTIVOS Y AMORTIZACION DE INTANGIBLES"/>
    <hyperlink ref="A941:E941" location="calculo!A337" display="COSTO DE DEPRECIACION DE ACTIVOS Y AMORTIZACION DE INTANGIBLES"/>
    <hyperlink ref="A967:E967" location="calculo!A337" display="COSTO DE DEPRECIACION DE ACTIVOS Y AMORTIZACION DE INTANGIBLES"/>
  </hyperlinks>
  <pageMargins left="0.89" right="0.7" top="0.75" bottom="0.75" header="0.3" footer="0.3"/>
  <pageSetup scale="81" orientation="portrait" r:id="rId1"/>
  <rowBreaks count="37" manualBreakCount="37">
    <brk id="26" max="16383" man="1"/>
    <brk id="52" max="16383" man="1"/>
    <brk id="78" max="16383" man="1"/>
    <brk id="104" max="16383" man="1"/>
    <brk id="130" max="16383" man="1"/>
    <brk id="156" max="16383" man="1"/>
    <brk id="182" max="16383" man="1"/>
    <brk id="208" max="16383" man="1"/>
    <brk id="234" max="16383" man="1"/>
    <brk id="260" max="16383" man="1"/>
    <brk id="286" max="16383" man="1"/>
    <brk id="312" max="16383" man="1"/>
    <brk id="338" max="16383" man="1"/>
    <brk id="364" max="16383" man="1"/>
    <brk id="390" max="16383" man="1"/>
    <brk id="416" max="16383" man="1"/>
    <brk id="442" max="16383" man="1"/>
    <brk id="468" max="16383" man="1"/>
    <brk id="494" max="16383" man="1"/>
    <brk id="520" max="16383" man="1"/>
    <brk id="546" max="16383" man="1"/>
    <brk id="572" max="16383" man="1"/>
    <brk id="598" max="16383" man="1"/>
    <brk id="624" max="16383" man="1"/>
    <brk id="650" max="16383" man="1"/>
    <brk id="676" max="16383" man="1"/>
    <brk id="702" max="16383" man="1"/>
    <brk id="729" max="16383" man="1"/>
    <brk id="755" max="16383" man="1"/>
    <brk id="781" max="16383" man="1"/>
    <brk id="807" max="16383" man="1"/>
    <brk id="833" max="16383" man="1"/>
    <brk id="859" max="16383" man="1"/>
    <brk id="885" max="16383" man="1"/>
    <brk id="911" max="16383" man="1"/>
    <brk id="937" max="16383" man="1"/>
    <brk id="963"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4"/>
  <sheetViews>
    <sheetView view="pageBreakPreview" topLeftCell="A145" zoomScale="85" workbookViewId="0">
      <selection activeCell="A154" sqref="A154:E154"/>
    </sheetView>
  </sheetViews>
  <sheetFormatPr baseColWidth="10" defaultRowHeight="15" x14ac:dyDescent="0.25"/>
  <cols>
    <col min="1" max="1" width="19.42578125" customWidth="1"/>
    <col min="2" max="2" width="19" customWidth="1"/>
    <col min="3" max="3" width="18.42578125" customWidth="1"/>
    <col min="4" max="4" width="18.28515625" customWidth="1"/>
    <col min="5" max="5" width="18.140625" customWidth="1"/>
  </cols>
  <sheetData>
    <row r="1" spans="1:5" ht="45.7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35" t="s">
        <v>132</v>
      </c>
      <c r="B6" s="36"/>
      <c r="C6" s="94"/>
      <c r="D6" s="36"/>
      <c r="E6" s="36"/>
    </row>
    <row r="7" spans="1:5" ht="33" customHeight="1" thickBot="1" x14ac:dyDescent="0.3">
      <c r="A7" s="396" t="s">
        <v>328</v>
      </c>
      <c r="B7" s="397"/>
      <c r="C7" s="397"/>
      <c r="D7" s="397"/>
      <c r="E7" s="398"/>
    </row>
    <row r="8" spans="1:5" x14ac:dyDescent="0.25">
      <c r="A8" s="38"/>
      <c r="B8" s="39"/>
      <c r="C8" s="95"/>
      <c r="D8" s="39"/>
      <c r="E8" s="39"/>
    </row>
    <row r="9" spans="1:5" ht="15.75" thickBot="1" x14ac:dyDescent="0.3">
      <c r="A9" s="35" t="s">
        <v>133</v>
      </c>
      <c r="B9" s="36"/>
      <c r="C9" s="95"/>
      <c r="D9" s="39"/>
      <c r="E9" s="39"/>
    </row>
    <row r="10" spans="1:5" ht="33" customHeight="1" thickBot="1" x14ac:dyDescent="0.3">
      <c r="A10" s="396" t="s">
        <v>283</v>
      </c>
      <c r="B10" s="397"/>
      <c r="C10" s="397"/>
      <c r="D10" s="397"/>
      <c r="E10" s="398"/>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5.4253963731899377E-2</v>
      </c>
      <c r="D14" s="14">
        <f>+'[1]CM.06-DEPRECIACION'!$F$9</f>
        <v>432.63475666264787</v>
      </c>
      <c r="E14" s="15">
        <v>23.47215039713441</v>
      </c>
    </row>
    <row r="15" spans="1:5" x14ac:dyDescent="0.25">
      <c r="A15" s="16" t="str">
        <f>+'[1]CM.06-DEPRECIACION'!$A$10</f>
        <v xml:space="preserve">Impresora </v>
      </c>
      <c r="B15" s="17" t="str">
        <f>+'[1]CM.06-DEPRECIACION'!$C$10</f>
        <v>Unidad</v>
      </c>
      <c r="C15" s="18">
        <f t="shared" si="0"/>
        <v>2.9658463261691272E-2</v>
      </c>
      <c r="D15" s="19">
        <f>+'[1]CM.06-DEPRECIACION'!$F$10</f>
        <v>572.1878112864174</v>
      </c>
      <c r="E15" s="20">
        <v>16.97021117982575</v>
      </c>
    </row>
    <row r="16" spans="1:5" x14ac:dyDescent="0.25">
      <c r="A16" s="16" t="str">
        <f>+'[1]CM.06-DEPRECIACION'!$A$11</f>
        <v>Modulo de Trabajo</v>
      </c>
      <c r="B16" s="17" t="str">
        <f>+'[1]CM.06-DEPRECIACION'!$C$11</f>
        <v>Unidad</v>
      </c>
      <c r="C16" s="18">
        <f t="shared" si="0"/>
        <v>4.9070310057008158E-3</v>
      </c>
      <c r="D16" s="19">
        <f>+'[1]CM.06-DEPRECIACION'!$F$11</f>
        <v>114.19253400000001</v>
      </c>
      <c r="E16" s="20">
        <v>0.56034630495754467</v>
      </c>
    </row>
    <row r="17" spans="1:5" x14ac:dyDescent="0.25">
      <c r="A17" s="16" t="str">
        <f>+'[1]CM.06-DEPRECIACION'!$A$12</f>
        <v xml:space="preserve">Escritorio </v>
      </c>
      <c r="B17" s="17" t="str">
        <f>+'[1]CM.06-DEPRECIACION'!$C$12</f>
        <v>Unidad</v>
      </c>
      <c r="C17" s="18">
        <f t="shared" si="0"/>
        <v>7.1931348720780889E-5</v>
      </c>
      <c r="D17" s="19">
        <f>+'[1]CM.06-DEPRECIACION'!$F$12</f>
        <v>66.359206896551726</v>
      </c>
      <c r="E17" s="20">
        <v>4.7733072521103101E-3</v>
      </c>
    </row>
    <row r="18" spans="1:5" x14ac:dyDescent="0.25">
      <c r="A18" s="16" t="str">
        <f>+'[1]CM.06-DEPRECIACION'!$A$13</f>
        <v>Sillon Giratorio</v>
      </c>
      <c r="B18" s="17" t="str">
        <f>+'[1]CM.06-DEPRECIACION'!$C$13</f>
        <v>Unidad</v>
      </c>
      <c r="C18" s="18">
        <f t="shared" si="0"/>
        <v>5.1348941402039622E-3</v>
      </c>
      <c r="D18" s="19">
        <f>+'[1]CM.06-DEPRECIACION'!$F$13</f>
        <v>52.228571428571435</v>
      </c>
      <c r="E18" s="20">
        <v>0.26818818537979555</v>
      </c>
    </row>
    <row r="19" spans="1:5" x14ac:dyDescent="0.25">
      <c r="A19" s="21" t="str">
        <f>+'[1]CM.06-DEPRECIACION'!$A$14</f>
        <v>Armario</v>
      </c>
      <c r="B19" s="22" t="str">
        <f>+'[1]CM.06-DEPRECIACION'!$C$14</f>
        <v>Unidad</v>
      </c>
      <c r="C19" s="23">
        <f t="shared" si="0"/>
        <v>1.005399423424558E-2</v>
      </c>
      <c r="D19" s="24">
        <f>+'[2]CM.06-DEPRECIACION'!$F$14</f>
        <v>123.04117647058825</v>
      </c>
      <c r="E19" s="25">
        <v>1.2370552788100873</v>
      </c>
    </row>
    <row r="20" spans="1:5" x14ac:dyDescent="0.25">
      <c r="A20" s="26"/>
      <c r="B20" s="27"/>
      <c r="C20" s="28" t="s">
        <v>142</v>
      </c>
      <c r="D20" s="29"/>
      <c r="E20" s="30">
        <f>+SUM(E14:E19)</f>
        <v>42.512724653359705</v>
      </c>
    </row>
    <row r="21" spans="1:5" x14ac:dyDescent="0.25">
      <c r="A21" s="26"/>
      <c r="B21" s="27"/>
      <c r="C21" s="31" t="s">
        <v>143</v>
      </c>
      <c r="D21" s="32"/>
      <c r="E21" s="108">
        <v>12</v>
      </c>
    </row>
    <row r="22" spans="1:5" x14ac:dyDescent="0.25">
      <c r="A22" s="26"/>
      <c r="B22" s="27"/>
      <c r="C22" s="33" t="s">
        <v>144</v>
      </c>
      <c r="D22" s="34"/>
      <c r="E22" s="30">
        <f>+E20/E21</f>
        <v>3.542727054446642</v>
      </c>
    </row>
    <row r="23" spans="1:5" x14ac:dyDescent="0.25">
      <c r="A23" s="1"/>
      <c r="B23" s="1"/>
      <c r="C23" s="1"/>
      <c r="D23" s="1"/>
      <c r="E23" s="1"/>
    </row>
    <row r="24" spans="1:5" x14ac:dyDescent="0.25">
      <c r="A24" s="350" t="s">
        <v>145</v>
      </c>
      <c r="B24" s="350"/>
      <c r="C24" s="350"/>
      <c r="D24" s="350"/>
      <c r="E24" s="350"/>
    </row>
    <row r="27" spans="1:5" ht="4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35" t="s">
        <v>132</v>
      </c>
      <c r="B32" s="36"/>
      <c r="C32" s="94"/>
      <c r="D32" s="36"/>
      <c r="E32" s="36"/>
    </row>
    <row r="33" spans="1:5" ht="33" customHeight="1" thickBot="1" x14ac:dyDescent="0.3">
      <c r="A33" s="396" t="s">
        <v>329</v>
      </c>
      <c r="B33" s="397"/>
      <c r="C33" s="397"/>
      <c r="D33" s="397"/>
      <c r="E33" s="398"/>
    </row>
    <row r="34" spans="1:5" x14ac:dyDescent="0.25">
      <c r="A34" s="38"/>
      <c r="B34" s="39"/>
      <c r="C34" s="95"/>
      <c r="D34" s="39"/>
      <c r="E34" s="39"/>
    </row>
    <row r="35" spans="1:5" ht="15.75" thickBot="1" x14ac:dyDescent="0.3">
      <c r="A35" s="35" t="s">
        <v>133</v>
      </c>
      <c r="B35" s="36"/>
      <c r="C35" s="95"/>
      <c r="D35" s="39"/>
      <c r="E35" s="39"/>
    </row>
    <row r="36" spans="1:5" ht="33" customHeight="1" thickBot="1" x14ac:dyDescent="0.3">
      <c r="A36" s="396" t="s">
        <v>283</v>
      </c>
      <c r="B36" s="397"/>
      <c r="C36" s="397"/>
      <c r="D36" s="397"/>
      <c r="E36" s="398"/>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1.2590324496959791</v>
      </c>
      <c r="D40" s="14">
        <f>+'[1]CM.06-DEPRECIACION'!$F$9</f>
        <v>432.63475666264787</v>
      </c>
      <c r="E40" s="15">
        <v>544.7011975045973</v>
      </c>
    </row>
    <row r="41" spans="1:5" x14ac:dyDescent="0.25">
      <c r="A41" s="16" t="str">
        <f>+'[1]CM.06-DEPRECIACION'!$A$10</f>
        <v xml:space="preserve">Impresora </v>
      </c>
      <c r="B41" s="17" t="str">
        <f>+'[1]CM.06-DEPRECIACION'!$C$10</f>
        <v>Unidad</v>
      </c>
      <c r="C41" s="18">
        <f t="shared" si="1"/>
        <v>0.68996008587547808</v>
      </c>
      <c r="D41" s="19">
        <f>+'[1]CM.06-DEPRECIACION'!$F$10</f>
        <v>572.1878112864174</v>
      </c>
      <c r="E41" s="20">
        <v>394.78675141207839</v>
      </c>
    </row>
    <row r="42" spans="1:5" x14ac:dyDescent="0.25">
      <c r="A42" s="16" t="str">
        <f>+'[1]CM.06-DEPRECIACION'!$A$11</f>
        <v>Modulo de Trabajo</v>
      </c>
      <c r="B42" s="17" t="str">
        <f>+'[1]CM.06-DEPRECIACION'!$C$11</f>
        <v>Unidad</v>
      </c>
      <c r="C42" s="18">
        <f t="shared" si="1"/>
        <v>0.11353522719072476</v>
      </c>
      <c r="D42" s="19">
        <f>+'[1]CM.06-DEPRECIACION'!$F$11</f>
        <v>114.19253400000001</v>
      </c>
      <c r="E42" s="20">
        <v>12.964875291174563</v>
      </c>
    </row>
    <row r="43" spans="1:5" x14ac:dyDescent="0.25">
      <c r="A43" s="16" t="str">
        <f>+'[1]CM.06-DEPRECIACION'!$A$12</f>
        <v xml:space="preserve">Escritorio </v>
      </c>
      <c r="B43" s="17" t="str">
        <f>+'[1]CM.06-DEPRECIACION'!$C$12</f>
        <v>Unidad</v>
      </c>
      <c r="C43" s="18">
        <f t="shared" si="1"/>
        <v>3.5366246454383936E-3</v>
      </c>
      <c r="D43" s="19">
        <f>+'[1]CM.06-DEPRECIACION'!$F$12</f>
        <v>66.359206896551726</v>
      </c>
      <c r="E43" s="20">
        <v>0.23468760656209026</v>
      </c>
    </row>
    <row r="44" spans="1:5" x14ac:dyDescent="0.25">
      <c r="A44" s="16" t="str">
        <f>+'[1]CM.06-DEPRECIACION'!$A$13</f>
        <v>Sillon Giratorio</v>
      </c>
      <c r="B44" s="17" t="str">
        <f>+'[1]CM.06-DEPRECIACION'!$C$13</f>
        <v>Unidad</v>
      </c>
      <c r="C44" s="18">
        <f t="shared" si="1"/>
        <v>0.12442434670041538</v>
      </c>
      <c r="D44" s="19">
        <f>+'[1]CM.06-DEPRECIACION'!$F$13</f>
        <v>52.228571428571435</v>
      </c>
      <c r="E44" s="20">
        <v>6.4985058790959815</v>
      </c>
    </row>
    <row r="45" spans="1:5" x14ac:dyDescent="0.25">
      <c r="A45" s="21" t="str">
        <f>+'[1]CM.06-DEPRECIACION'!$A$14</f>
        <v>Armario</v>
      </c>
      <c r="B45" s="22" t="str">
        <f>+'[1]CM.06-DEPRECIACION'!$C$14</f>
        <v>Unidad</v>
      </c>
      <c r="C45" s="23">
        <f t="shared" si="1"/>
        <v>0.23823881946451558</v>
      </c>
      <c r="D45" s="24">
        <f>+'[2]CM.06-DEPRECIACION'!$F$14</f>
        <v>123.04117647058825</v>
      </c>
      <c r="E45" s="25">
        <v>29.313184627878076</v>
      </c>
    </row>
    <row r="46" spans="1:5" x14ac:dyDescent="0.25">
      <c r="A46" s="26"/>
      <c r="B46" s="27"/>
      <c r="C46" s="28" t="s">
        <v>142</v>
      </c>
      <c r="D46" s="29"/>
      <c r="E46" s="30">
        <f>+SUM(E40:E45)</f>
        <v>988.49920232138629</v>
      </c>
    </row>
    <row r="47" spans="1:5" x14ac:dyDescent="0.25">
      <c r="A47" s="26"/>
      <c r="B47" s="27"/>
      <c r="C47" s="31" t="s">
        <v>143</v>
      </c>
      <c r="D47" s="32"/>
      <c r="E47" s="108">
        <v>590</v>
      </c>
    </row>
    <row r="48" spans="1:5" x14ac:dyDescent="0.25">
      <c r="A48" s="26"/>
      <c r="B48" s="27"/>
      <c r="C48" s="33" t="s">
        <v>144</v>
      </c>
      <c r="D48" s="34"/>
      <c r="E48" s="30">
        <f>+E46/E47</f>
        <v>1.6754223768159089</v>
      </c>
    </row>
    <row r="49" spans="1:5" x14ac:dyDescent="0.25">
      <c r="A49" s="1"/>
      <c r="B49" s="1"/>
      <c r="C49" s="1"/>
      <c r="D49" s="1"/>
      <c r="E49" s="1"/>
    </row>
    <row r="50" spans="1:5" x14ac:dyDescent="0.25">
      <c r="A50" s="350" t="s">
        <v>145</v>
      </c>
      <c r="B50" s="350"/>
      <c r="C50" s="350"/>
      <c r="D50" s="350"/>
      <c r="E50" s="350"/>
    </row>
    <row r="53" spans="1:5" ht="46.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35" t="s">
        <v>132</v>
      </c>
      <c r="B58" s="36"/>
      <c r="C58" s="94"/>
      <c r="D58" s="36"/>
      <c r="E58" s="36"/>
    </row>
    <row r="59" spans="1:5" ht="33" customHeight="1" thickBot="1" x14ac:dyDescent="0.3">
      <c r="A59" s="396" t="s">
        <v>330</v>
      </c>
      <c r="B59" s="397"/>
      <c r="C59" s="397"/>
      <c r="D59" s="397"/>
      <c r="E59" s="398"/>
    </row>
    <row r="60" spans="1:5" x14ac:dyDescent="0.25">
      <c r="A60" s="38"/>
      <c r="B60" s="39"/>
      <c r="C60" s="95"/>
      <c r="D60" s="39"/>
      <c r="E60" s="39"/>
    </row>
    <row r="61" spans="1:5" ht="15.75" thickBot="1" x14ac:dyDescent="0.3">
      <c r="A61" s="35" t="s">
        <v>133</v>
      </c>
      <c r="B61" s="36"/>
      <c r="C61" s="95"/>
      <c r="D61" s="39"/>
      <c r="E61" s="39"/>
    </row>
    <row r="62" spans="1:5" ht="33" customHeight="1" thickBot="1" x14ac:dyDescent="0.3">
      <c r="A62" s="396" t="s">
        <v>283</v>
      </c>
      <c r="B62" s="397"/>
      <c r="C62" s="397"/>
      <c r="D62" s="397"/>
      <c r="E62" s="398"/>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5.4253963731899377E-2</v>
      </c>
      <c r="D66" s="14">
        <f>+'[1]CM.06-DEPRECIACION'!$F$9</f>
        <v>432.63475666264787</v>
      </c>
      <c r="E66" s="15">
        <v>23.47215039713441</v>
      </c>
    </row>
    <row r="67" spans="1:5" x14ac:dyDescent="0.25">
      <c r="A67" s="16" t="str">
        <f>+'[1]CM.06-DEPRECIACION'!$A$10</f>
        <v xml:space="preserve">Impresora </v>
      </c>
      <c r="B67" s="17" t="str">
        <f>+'[1]CM.06-DEPRECIACION'!$C$10</f>
        <v>Unidad</v>
      </c>
      <c r="C67" s="18">
        <f t="shared" si="2"/>
        <v>2.9658463261691272E-2</v>
      </c>
      <c r="D67" s="19">
        <f>+'[1]CM.06-DEPRECIACION'!$F$10</f>
        <v>572.1878112864174</v>
      </c>
      <c r="E67" s="20">
        <v>16.97021117982575</v>
      </c>
    </row>
    <row r="68" spans="1:5" x14ac:dyDescent="0.25">
      <c r="A68" s="16" t="str">
        <f>+'[1]CM.06-DEPRECIACION'!$A$11</f>
        <v>Modulo de Trabajo</v>
      </c>
      <c r="B68" s="17" t="str">
        <f>+'[1]CM.06-DEPRECIACION'!$C$11</f>
        <v>Unidad</v>
      </c>
      <c r="C68" s="18">
        <f t="shared" si="2"/>
        <v>4.9070310057008158E-3</v>
      </c>
      <c r="D68" s="19">
        <f>+'[1]CM.06-DEPRECIACION'!$F$11</f>
        <v>114.19253400000001</v>
      </c>
      <c r="E68" s="20">
        <v>0.56034630495754467</v>
      </c>
    </row>
    <row r="69" spans="1:5" x14ac:dyDescent="0.25">
      <c r="A69" s="16" t="str">
        <f>+'[1]CM.06-DEPRECIACION'!$A$12</f>
        <v xml:space="preserve">Escritorio </v>
      </c>
      <c r="B69" s="17" t="str">
        <f>+'[1]CM.06-DEPRECIACION'!$C$12</f>
        <v>Unidad</v>
      </c>
      <c r="C69" s="18">
        <f t="shared" si="2"/>
        <v>7.1931348720780889E-5</v>
      </c>
      <c r="D69" s="19">
        <f>+'[1]CM.06-DEPRECIACION'!$F$12</f>
        <v>66.359206896551726</v>
      </c>
      <c r="E69" s="20">
        <v>4.7733072521103101E-3</v>
      </c>
    </row>
    <row r="70" spans="1:5" x14ac:dyDescent="0.25">
      <c r="A70" s="16" t="str">
        <f>+'[1]CM.06-DEPRECIACION'!$A$13</f>
        <v>Sillon Giratorio</v>
      </c>
      <c r="B70" s="17" t="str">
        <f>+'[1]CM.06-DEPRECIACION'!$C$13</f>
        <v>Unidad</v>
      </c>
      <c r="C70" s="18">
        <f t="shared" si="2"/>
        <v>5.1348941402039622E-3</v>
      </c>
      <c r="D70" s="19">
        <f>+'[1]CM.06-DEPRECIACION'!$F$13</f>
        <v>52.228571428571435</v>
      </c>
      <c r="E70" s="20">
        <v>0.26818818537979555</v>
      </c>
    </row>
    <row r="71" spans="1:5" x14ac:dyDescent="0.25">
      <c r="A71" s="21" t="str">
        <f>+'[1]CM.06-DEPRECIACION'!$A$14</f>
        <v>Armario</v>
      </c>
      <c r="B71" s="22" t="str">
        <f>+'[1]CM.06-DEPRECIACION'!$C$14</f>
        <v>Unidad</v>
      </c>
      <c r="C71" s="23">
        <f t="shared" si="2"/>
        <v>1.005399423424558E-2</v>
      </c>
      <c r="D71" s="24">
        <f>+'[2]CM.06-DEPRECIACION'!$F$14</f>
        <v>123.04117647058825</v>
      </c>
      <c r="E71" s="25">
        <v>1.2370552788100873</v>
      </c>
    </row>
    <row r="72" spans="1:5" x14ac:dyDescent="0.25">
      <c r="A72" s="26"/>
      <c r="B72" s="27"/>
      <c r="C72" s="28" t="s">
        <v>142</v>
      </c>
      <c r="D72" s="29"/>
      <c r="E72" s="30">
        <f>+SUM(E66:E71)</f>
        <v>42.512724653359705</v>
      </c>
    </row>
    <row r="73" spans="1:5" x14ac:dyDescent="0.25">
      <c r="A73" s="26"/>
      <c r="B73" s="27"/>
      <c r="C73" s="31" t="s">
        <v>143</v>
      </c>
      <c r="D73" s="32"/>
      <c r="E73" s="108">
        <v>12</v>
      </c>
    </row>
    <row r="74" spans="1:5" x14ac:dyDescent="0.25">
      <c r="A74" s="26"/>
      <c r="B74" s="27"/>
      <c r="C74" s="33" t="s">
        <v>144</v>
      </c>
      <c r="D74" s="34"/>
      <c r="E74" s="30">
        <f>+E72/E73</f>
        <v>3.542727054446642</v>
      </c>
    </row>
    <row r="75" spans="1:5" x14ac:dyDescent="0.25">
      <c r="A75" s="1"/>
      <c r="B75" s="1"/>
      <c r="C75" s="1"/>
      <c r="D75" s="1"/>
      <c r="E75" s="1"/>
    </row>
    <row r="76" spans="1:5" x14ac:dyDescent="0.25">
      <c r="A76" s="350" t="s">
        <v>145</v>
      </c>
      <c r="B76" s="350"/>
      <c r="C76" s="350"/>
      <c r="D76" s="350"/>
      <c r="E76" s="350"/>
    </row>
    <row r="79" spans="1:5" ht="50.25"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35" t="s">
        <v>132</v>
      </c>
      <c r="B84" s="36"/>
      <c r="C84" s="94"/>
      <c r="D84" s="36"/>
      <c r="E84" s="36"/>
    </row>
    <row r="85" spans="1:5" ht="33" customHeight="1" thickBot="1" x14ac:dyDescent="0.3">
      <c r="A85" s="396" t="s">
        <v>331</v>
      </c>
      <c r="B85" s="397"/>
      <c r="C85" s="397"/>
      <c r="D85" s="397"/>
      <c r="E85" s="398"/>
    </row>
    <row r="86" spans="1:5" x14ac:dyDescent="0.25">
      <c r="A86" s="38"/>
      <c r="B86" s="39"/>
      <c r="C86" s="95"/>
      <c r="D86" s="39"/>
      <c r="E86" s="39"/>
    </row>
    <row r="87" spans="1:5" ht="15.75" thickBot="1" x14ac:dyDescent="0.3">
      <c r="A87" s="35" t="s">
        <v>133</v>
      </c>
      <c r="B87" s="36"/>
      <c r="C87" s="95"/>
      <c r="D87" s="39"/>
      <c r="E87" s="39"/>
    </row>
    <row r="88" spans="1:5" ht="33" customHeight="1" thickBot="1" x14ac:dyDescent="0.3">
      <c r="A88" s="396" t="s">
        <v>283</v>
      </c>
      <c r="B88" s="397"/>
      <c r="C88" s="397"/>
      <c r="D88" s="397"/>
      <c r="E88" s="398"/>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1.4155273497466172</v>
      </c>
      <c r="D92" s="14">
        <f>+'[1]CM.06-DEPRECIACION'!$F$9</f>
        <v>432.63475666264787</v>
      </c>
      <c r="E92" s="15">
        <v>612.40633050695055</v>
      </c>
    </row>
    <row r="93" spans="1:5" x14ac:dyDescent="0.25">
      <c r="A93" s="16" t="str">
        <f>+'[1]CM.06-DEPRECIACION'!$A$10</f>
        <v xml:space="preserve">Impresora </v>
      </c>
      <c r="B93" s="17" t="str">
        <f>+'[1]CM.06-DEPRECIACION'!$C$10</f>
        <v>Unidad</v>
      </c>
      <c r="C93" s="18">
        <f t="shared" si="3"/>
        <v>0.77532094044855338</v>
      </c>
      <c r="D93" s="19">
        <f>+'[1]CM.06-DEPRECIACION'!$F$10</f>
        <v>572.1878112864174</v>
      </c>
      <c r="E93" s="20">
        <v>443.62919195978452</v>
      </c>
    </row>
    <row r="94" spans="1:5" x14ac:dyDescent="0.25">
      <c r="A94" s="16" t="str">
        <f>+'[1]CM.06-DEPRECIACION'!$A$11</f>
        <v>Modulo de Trabajo</v>
      </c>
      <c r="B94" s="17" t="str">
        <f>+'[1]CM.06-DEPRECIACION'!$C$11</f>
        <v>Unidad</v>
      </c>
      <c r="C94" s="18">
        <f t="shared" si="3"/>
        <v>0.12772713058956536</v>
      </c>
      <c r="D94" s="19">
        <f>+'[1]CM.06-DEPRECIACION'!$F$11</f>
        <v>114.19253400000001</v>
      </c>
      <c r="E94" s="20">
        <v>14.585484702571385</v>
      </c>
    </row>
    <row r="95" spans="1:5" x14ac:dyDescent="0.25">
      <c r="A95" s="16" t="str">
        <f>+'[1]CM.06-DEPRECIACION'!$A$12</f>
        <v xml:space="preserve">Escritorio </v>
      </c>
      <c r="B95" s="17" t="str">
        <f>+'[1]CM.06-DEPRECIACION'!$C$12</f>
        <v>Unidad</v>
      </c>
      <c r="C95" s="18">
        <f t="shared" si="3"/>
        <v>3.5366246454383936E-3</v>
      </c>
      <c r="D95" s="19">
        <f>+'[1]CM.06-DEPRECIACION'!$F$12</f>
        <v>66.359206896551726</v>
      </c>
      <c r="E95" s="20">
        <v>0.23468760656209026</v>
      </c>
    </row>
    <row r="96" spans="1:5" x14ac:dyDescent="0.25">
      <c r="A96" s="16" t="str">
        <f>+'[1]CM.06-DEPRECIACION'!$A$13</f>
        <v>Sillon Giratorio</v>
      </c>
      <c r="B96" s="17" t="str">
        <f>+'[1]CM.06-DEPRECIACION'!$C$13</f>
        <v>Unidad</v>
      </c>
      <c r="C96" s="18">
        <f t="shared" si="3"/>
        <v>0.13865115579592791</v>
      </c>
      <c r="D96" s="19">
        <f>+'[1]CM.06-DEPRECIACION'!$F$13</f>
        <v>52.228571428571435</v>
      </c>
      <c r="E96" s="20">
        <v>7.241551794141607</v>
      </c>
    </row>
    <row r="97" spans="1:5" x14ac:dyDescent="0.25">
      <c r="A97" s="21" t="str">
        <f>+'[1]CM.06-DEPRECIACION'!$A$14</f>
        <v>Armario</v>
      </c>
      <c r="B97" s="22" t="str">
        <f>+'[1]CM.06-DEPRECIACION'!$C$14</f>
        <v>Unidad</v>
      </c>
      <c r="C97" s="23">
        <f t="shared" si="3"/>
        <v>0.26669243765554063</v>
      </c>
      <c r="D97" s="24">
        <f>+'[2]CM.06-DEPRECIACION'!$F$14</f>
        <v>123.04117647058825</v>
      </c>
      <c r="E97" s="25">
        <v>32.814151284946732</v>
      </c>
    </row>
    <row r="98" spans="1:5" x14ac:dyDescent="0.25">
      <c r="A98" s="26"/>
      <c r="B98" s="27"/>
      <c r="C98" s="28" t="s">
        <v>142</v>
      </c>
      <c r="D98" s="29"/>
      <c r="E98" s="30">
        <f>+SUM(E92:E97)</f>
        <v>1110.9113978549569</v>
      </c>
    </row>
    <row r="99" spans="1:5" x14ac:dyDescent="0.25">
      <c r="A99" s="26"/>
      <c r="B99" s="27"/>
      <c r="C99" s="31" t="s">
        <v>143</v>
      </c>
      <c r="D99" s="32"/>
      <c r="E99" s="108">
        <v>590</v>
      </c>
    </row>
    <row r="100" spans="1:5" x14ac:dyDescent="0.25">
      <c r="A100" s="26"/>
      <c r="B100" s="27"/>
      <c r="C100" s="33" t="s">
        <v>144</v>
      </c>
      <c r="D100" s="34"/>
      <c r="E100" s="30">
        <f>+E98/E99</f>
        <v>1.8829006743304355</v>
      </c>
    </row>
    <row r="101" spans="1:5" x14ac:dyDescent="0.25">
      <c r="A101" s="1"/>
      <c r="B101" s="1"/>
      <c r="C101" s="1"/>
      <c r="D101" s="1"/>
      <c r="E101" s="1"/>
    </row>
    <row r="102" spans="1:5" x14ac:dyDescent="0.25">
      <c r="A102" s="350" t="s">
        <v>145</v>
      </c>
      <c r="B102" s="350"/>
      <c r="C102" s="350"/>
      <c r="D102" s="350"/>
      <c r="E102" s="350"/>
    </row>
    <row r="105" spans="1:5" ht="55.5"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x14ac:dyDescent="0.25">
      <c r="A109" s="2"/>
      <c r="B109" s="3"/>
      <c r="C109" s="3"/>
      <c r="D109" s="2"/>
      <c r="E109" s="2"/>
    </row>
    <row r="110" spans="1:5" ht="15.75" thickBot="1" x14ac:dyDescent="0.3">
      <c r="A110" s="35" t="s">
        <v>132</v>
      </c>
      <c r="B110" s="36"/>
      <c r="C110" s="94"/>
      <c r="D110" s="36"/>
      <c r="E110" s="36"/>
    </row>
    <row r="111" spans="1:5" ht="33" customHeight="1" thickBot="1" x14ac:dyDescent="0.3">
      <c r="A111" s="396" t="s">
        <v>332</v>
      </c>
      <c r="B111" s="397"/>
      <c r="C111" s="397"/>
      <c r="D111" s="397"/>
      <c r="E111" s="398"/>
    </row>
    <row r="112" spans="1:5" x14ac:dyDescent="0.25">
      <c r="A112" s="38"/>
      <c r="B112" s="39"/>
      <c r="C112" s="95"/>
      <c r="D112" s="39"/>
      <c r="E112" s="39"/>
    </row>
    <row r="113" spans="1:5" ht="15.75" thickBot="1" x14ac:dyDescent="0.3">
      <c r="A113" s="35" t="s">
        <v>133</v>
      </c>
      <c r="B113" s="36"/>
      <c r="C113" s="95"/>
      <c r="D113" s="39"/>
      <c r="E113" s="39"/>
    </row>
    <row r="114" spans="1:5" ht="33" customHeight="1" thickBot="1" x14ac:dyDescent="0.3">
      <c r="A114" s="396" t="s">
        <v>283</v>
      </c>
      <c r="B114" s="397"/>
      <c r="C114" s="397"/>
      <c r="D114" s="397"/>
      <c r="E114" s="398"/>
    </row>
    <row r="115" spans="1:5" x14ac:dyDescent="0.25">
      <c r="A115" s="8"/>
      <c r="B115" s="8"/>
      <c r="C115" s="8"/>
      <c r="D115" s="8"/>
      <c r="E115" s="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1.5598014572921073</v>
      </c>
      <c r="D118" s="14">
        <f>+'[1]CM.06-DEPRECIACION'!$F$9</f>
        <v>432.63475666264787</v>
      </c>
      <c r="E118" s="15">
        <v>674.82432391761438</v>
      </c>
    </row>
    <row r="119" spans="1:5" x14ac:dyDescent="0.25">
      <c r="A119" s="16" t="str">
        <f>+'[1]CM.06-DEPRECIACION'!$A$10</f>
        <v xml:space="preserve">Impresora </v>
      </c>
      <c r="B119" s="17" t="str">
        <f>+'[1]CM.06-DEPRECIACION'!$C$10</f>
        <v>Unidad</v>
      </c>
      <c r="C119" s="18">
        <f t="shared" si="4"/>
        <v>0.85268081877362423</v>
      </c>
      <c r="D119" s="19">
        <f>+'[1]CM.06-DEPRECIACION'!$F$10</f>
        <v>572.1878112864174</v>
      </c>
      <c r="E119" s="20">
        <v>487.89357141999039</v>
      </c>
    </row>
    <row r="120" spans="1:5" x14ac:dyDescent="0.25">
      <c r="A120" s="16" t="str">
        <f>+'[1]CM.06-DEPRECIACION'!$A$11</f>
        <v>Modulo de Trabajo</v>
      </c>
      <c r="B120" s="17" t="str">
        <f>+'[1]CM.06-DEPRECIACION'!$C$11</f>
        <v>Unidad</v>
      </c>
      <c r="C120" s="18">
        <f t="shared" si="4"/>
        <v>0.14107714141389846</v>
      </c>
      <c r="D120" s="19">
        <f>+'[1]CM.06-DEPRECIACION'!$F$11</f>
        <v>114.19253400000001</v>
      </c>
      <c r="E120" s="20">
        <v>16.109956267529409</v>
      </c>
    </row>
    <row r="121" spans="1:5" x14ac:dyDescent="0.25">
      <c r="A121" s="16" t="str">
        <f>+'[1]CM.06-DEPRECIACION'!$A$12</f>
        <v xml:space="preserve">Escritorio </v>
      </c>
      <c r="B121" s="17" t="str">
        <f>+'[1]CM.06-DEPRECIACION'!$C$12</f>
        <v>Unidad</v>
      </c>
      <c r="C121" s="18">
        <f t="shared" si="4"/>
        <v>2.0680262757224502E-3</v>
      </c>
      <c r="D121" s="19">
        <f>+'[1]CM.06-DEPRECIACION'!$F$12</f>
        <v>66.359206896551726</v>
      </c>
      <c r="E121" s="20">
        <v>0.13723258349817141</v>
      </c>
    </row>
    <row r="122" spans="1:5" x14ac:dyDescent="0.25">
      <c r="A122" s="16" t="str">
        <f>+'[1]CM.06-DEPRECIACION'!$A$13</f>
        <v>Sillon Giratorio</v>
      </c>
      <c r="B122" s="17" t="str">
        <f>+'[1]CM.06-DEPRECIACION'!$C$13</f>
        <v>Unidad</v>
      </c>
      <c r="C122" s="18">
        <f t="shared" si="4"/>
        <v>0.14762820653086386</v>
      </c>
      <c r="D122" s="19">
        <f>+'[1]CM.06-DEPRECIACION'!$F$13</f>
        <v>52.228571428571435</v>
      </c>
      <c r="E122" s="20">
        <v>7.71041032966912</v>
      </c>
    </row>
    <row r="123" spans="1:5" x14ac:dyDescent="0.25">
      <c r="A123" s="21" t="str">
        <f>+'[1]CM.06-DEPRECIACION'!$A$14</f>
        <v>Armario</v>
      </c>
      <c r="B123" s="22" t="str">
        <f>+'[1]CM.06-DEPRECIACION'!$C$14</f>
        <v>Unidad</v>
      </c>
      <c r="C123" s="23">
        <f t="shared" si="4"/>
        <v>0.28905233423456045</v>
      </c>
      <c r="D123" s="24">
        <f>+'[2]CM.06-DEPRECIACION'!$F$14</f>
        <v>123.04117647058825</v>
      </c>
      <c r="E123" s="25">
        <v>35.565339265790008</v>
      </c>
    </row>
    <row r="124" spans="1:5" x14ac:dyDescent="0.25">
      <c r="A124" s="26"/>
      <c r="B124" s="27"/>
      <c r="C124" s="28" t="s">
        <v>142</v>
      </c>
      <c r="D124" s="29"/>
      <c r="E124" s="30">
        <f>+SUM(E118:E123)</f>
        <v>1222.2408337840916</v>
      </c>
    </row>
    <row r="125" spans="1:5" x14ac:dyDescent="0.25">
      <c r="A125" s="26"/>
      <c r="B125" s="27"/>
      <c r="C125" s="31" t="s">
        <v>143</v>
      </c>
      <c r="D125" s="32"/>
      <c r="E125" s="108">
        <v>345</v>
      </c>
    </row>
    <row r="126" spans="1:5" x14ac:dyDescent="0.25">
      <c r="A126" s="26"/>
      <c r="B126" s="27"/>
      <c r="C126" s="33" t="s">
        <v>144</v>
      </c>
      <c r="D126" s="34"/>
      <c r="E126" s="30">
        <f>+E124/E125</f>
        <v>3.5427270544466425</v>
      </c>
    </row>
    <row r="127" spans="1:5" x14ac:dyDescent="0.25">
      <c r="A127" s="1"/>
      <c r="B127" s="1"/>
      <c r="C127" s="1"/>
      <c r="D127" s="1"/>
      <c r="E127" s="1"/>
    </row>
    <row r="128" spans="1:5" x14ac:dyDescent="0.25">
      <c r="A128" s="350" t="s">
        <v>145</v>
      </c>
      <c r="B128" s="350"/>
      <c r="C128" s="350"/>
      <c r="D128" s="350"/>
      <c r="E128" s="350"/>
    </row>
    <row r="131" spans="1:5" ht="47.25" customHeight="1" x14ac:dyDescent="0.25">
      <c r="A131" s="351" t="s">
        <v>129</v>
      </c>
      <c r="B131" s="351"/>
      <c r="C131" s="351"/>
      <c r="D131" s="351"/>
      <c r="E131" s="351"/>
    </row>
    <row r="132" spans="1:5" ht="11.25" customHeight="1" x14ac:dyDescent="0.25">
      <c r="A132" s="1"/>
      <c r="B132" s="1"/>
      <c r="C132" s="1"/>
      <c r="D132" s="1"/>
      <c r="E132" s="1"/>
    </row>
    <row r="133" spans="1:5" ht="24" customHeight="1" x14ac:dyDescent="0.25">
      <c r="A133" s="357" t="s">
        <v>130</v>
      </c>
      <c r="B133" s="357"/>
      <c r="C133" s="357"/>
      <c r="D133" s="357"/>
      <c r="E133" s="357"/>
    </row>
    <row r="134" spans="1:5" ht="15.75" x14ac:dyDescent="0.25">
      <c r="A134" s="352" t="s">
        <v>131</v>
      </c>
      <c r="B134" s="352"/>
      <c r="C134" s="352"/>
      <c r="D134" s="352"/>
      <c r="E134" s="352"/>
    </row>
    <row r="135" spans="1:5" x14ac:dyDescent="0.25">
      <c r="A135" s="2"/>
      <c r="B135" s="3"/>
      <c r="C135" s="3"/>
      <c r="D135" s="2"/>
      <c r="E135" s="2"/>
    </row>
    <row r="136" spans="1:5" ht="15.75" thickBot="1" x14ac:dyDescent="0.3">
      <c r="A136" s="35" t="s">
        <v>132</v>
      </c>
      <c r="B136" s="36"/>
      <c r="C136" s="94"/>
      <c r="D136" s="36"/>
      <c r="E136" s="36"/>
    </row>
    <row r="137" spans="1:5" ht="33" customHeight="1" thickBot="1" x14ac:dyDescent="0.3">
      <c r="A137" s="396" t="s">
        <v>0</v>
      </c>
      <c r="B137" s="397"/>
      <c r="C137" s="397"/>
      <c r="D137" s="397"/>
      <c r="E137" s="398"/>
    </row>
    <row r="138" spans="1:5" x14ac:dyDescent="0.25">
      <c r="A138" s="38"/>
      <c r="B138" s="39"/>
      <c r="C138" s="95"/>
      <c r="D138" s="39"/>
      <c r="E138" s="39"/>
    </row>
    <row r="139" spans="1:5" ht="15.75" thickBot="1" x14ac:dyDescent="0.3">
      <c r="A139" s="35" t="s">
        <v>133</v>
      </c>
      <c r="B139" s="36"/>
      <c r="C139" s="95"/>
      <c r="D139" s="39"/>
      <c r="E139" s="39"/>
    </row>
    <row r="140" spans="1:5" ht="33" customHeight="1" thickBot="1" x14ac:dyDescent="0.3">
      <c r="A140" s="396" t="s">
        <v>283</v>
      </c>
      <c r="B140" s="397"/>
      <c r="C140" s="397"/>
      <c r="D140" s="397"/>
      <c r="E140" s="398"/>
    </row>
    <row r="141" spans="1:5" x14ac:dyDescent="0.25">
      <c r="A141" s="8"/>
      <c r="B141" s="8"/>
      <c r="C141" s="8"/>
      <c r="D141" s="8"/>
      <c r="E141" s="8"/>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x14ac:dyDescent="0.25">
      <c r="A144" s="11" t="str">
        <f>+'[1]CM.06-DEPRECIACION'!$A$9</f>
        <v xml:space="preserve">Computadora </v>
      </c>
      <c r="B144" s="12" t="str">
        <f>+'[1]CM.06-DEPRECIACION'!$C$9</f>
        <v>Unidad</v>
      </c>
      <c r="C144" s="13">
        <f t="shared" ref="C144:C149" si="5">E144/D144</f>
        <v>5.4253963731899377E-2</v>
      </c>
      <c r="D144" s="14">
        <f>+'[1]CM.06-DEPRECIACION'!$F$9</f>
        <v>432.63475666264787</v>
      </c>
      <c r="E144" s="15">
        <v>23.47215039713441</v>
      </c>
    </row>
    <row r="145" spans="1:5" x14ac:dyDescent="0.25">
      <c r="A145" s="16" t="str">
        <f>+'[1]CM.06-DEPRECIACION'!$A$10</f>
        <v xml:space="preserve">Impresora </v>
      </c>
      <c r="B145" s="17" t="str">
        <f>+'[1]CM.06-DEPRECIACION'!$C$10</f>
        <v>Unidad</v>
      </c>
      <c r="C145" s="18">
        <f t="shared" si="5"/>
        <v>2.9658463261691272E-2</v>
      </c>
      <c r="D145" s="19">
        <f>+'[1]CM.06-DEPRECIACION'!$F$10</f>
        <v>572.1878112864174</v>
      </c>
      <c r="E145" s="20">
        <v>16.97021117982575</v>
      </c>
    </row>
    <row r="146" spans="1:5" x14ac:dyDescent="0.25">
      <c r="A146" s="16" t="str">
        <f>+'[1]CM.06-DEPRECIACION'!$A$11</f>
        <v>Modulo de Trabajo</v>
      </c>
      <c r="B146" s="17" t="str">
        <f>+'[1]CM.06-DEPRECIACION'!$C$11</f>
        <v>Unidad</v>
      </c>
      <c r="C146" s="18">
        <f t="shared" si="5"/>
        <v>4.9070310057008158E-3</v>
      </c>
      <c r="D146" s="19">
        <f>+'[1]CM.06-DEPRECIACION'!$F$11</f>
        <v>114.19253400000001</v>
      </c>
      <c r="E146" s="20">
        <v>0.56034630495754467</v>
      </c>
    </row>
    <row r="147" spans="1:5" x14ac:dyDescent="0.25">
      <c r="A147" s="16" t="str">
        <f>+'[1]CM.06-DEPRECIACION'!$A$12</f>
        <v xml:space="preserve">Escritorio </v>
      </c>
      <c r="B147" s="17" t="str">
        <f>+'[1]CM.06-DEPRECIACION'!$C$12</f>
        <v>Unidad</v>
      </c>
      <c r="C147" s="18">
        <f t="shared" si="5"/>
        <v>7.1931348720780889E-5</v>
      </c>
      <c r="D147" s="19">
        <f>+'[1]CM.06-DEPRECIACION'!$F$12</f>
        <v>66.359206896551726</v>
      </c>
      <c r="E147" s="20">
        <v>4.7733072521103101E-3</v>
      </c>
    </row>
    <row r="148" spans="1:5" x14ac:dyDescent="0.25">
      <c r="A148" s="16" t="str">
        <f>+'[1]CM.06-DEPRECIACION'!$A$13</f>
        <v>Sillon Giratorio</v>
      </c>
      <c r="B148" s="17" t="str">
        <f>+'[1]CM.06-DEPRECIACION'!$C$13</f>
        <v>Unidad</v>
      </c>
      <c r="C148" s="18">
        <f t="shared" si="5"/>
        <v>5.1348941402039622E-3</v>
      </c>
      <c r="D148" s="19">
        <f>+'[1]CM.06-DEPRECIACION'!$F$13</f>
        <v>52.228571428571435</v>
      </c>
      <c r="E148" s="20">
        <v>0.26818818537979555</v>
      </c>
    </row>
    <row r="149" spans="1:5" x14ac:dyDescent="0.25">
      <c r="A149" s="21" t="str">
        <f>+'[1]CM.06-DEPRECIACION'!$A$14</f>
        <v>Armario</v>
      </c>
      <c r="B149" s="22" t="str">
        <f>+'[1]CM.06-DEPRECIACION'!$C$14</f>
        <v>Unidad</v>
      </c>
      <c r="C149" s="23">
        <f t="shared" si="5"/>
        <v>1.005399423424558E-2</v>
      </c>
      <c r="D149" s="24">
        <f>+'[2]CM.06-DEPRECIACION'!$F$14</f>
        <v>123.04117647058825</v>
      </c>
      <c r="E149" s="25">
        <v>1.2370552788100873</v>
      </c>
    </row>
    <row r="150" spans="1:5" x14ac:dyDescent="0.25">
      <c r="A150" s="26"/>
      <c r="B150" s="27"/>
      <c r="C150" s="28" t="s">
        <v>142</v>
      </c>
      <c r="D150" s="29"/>
      <c r="E150" s="30">
        <f>+SUM(E144:E149)</f>
        <v>42.512724653359705</v>
      </c>
    </row>
    <row r="151" spans="1:5" x14ac:dyDescent="0.25">
      <c r="A151" s="26"/>
      <c r="B151" s="27"/>
      <c r="C151" s="31" t="s">
        <v>143</v>
      </c>
      <c r="D151" s="32"/>
      <c r="E151" s="108">
        <v>12</v>
      </c>
    </row>
    <row r="152" spans="1:5" x14ac:dyDescent="0.25">
      <c r="A152" s="26"/>
      <c r="B152" s="27"/>
      <c r="C152" s="33" t="s">
        <v>144</v>
      </c>
      <c r="D152" s="34"/>
      <c r="E152" s="30">
        <f>+E150/E151</f>
        <v>3.542727054446642</v>
      </c>
    </row>
    <row r="153" spans="1:5" x14ac:dyDescent="0.25">
      <c r="A153" s="1"/>
      <c r="B153" s="1"/>
      <c r="C153" s="1"/>
      <c r="D153" s="1"/>
      <c r="E153" s="1"/>
    </row>
    <row r="154" spans="1:5" x14ac:dyDescent="0.25">
      <c r="A154" s="350" t="s">
        <v>145</v>
      </c>
      <c r="B154" s="350"/>
      <c r="C154" s="350"/>
      <c r="D154" s="350"/>
      <c r="E154" s="350"/>
    </row>
  </sheetData>
  <mergeCells count="36">
    <mergeCell ref="A154:E154"/>
    <mergeCell ref="A76:E76"/>
    <mergeCell ref="A102:E102"/>
    <mergeCell ref="A131:E131"/>
    <mergeCell ref="A133:E133"/>
    <mergeCell ref="A137:E137"/>
    <mergeCell ref="A140:E140"/>
    <mergeCell ref="A107:E107"/>
    <mergeCell ref="A108:E108"/>
    <mergeCell ref="A134:E134"/>
    <mergeCell ref="A114:E114"/>
    <mergeCell ref="A88:E88"/>
    <mergeCell ref="A105:E105"/>
    <mergeCell ref="A128:E128"/>
    <mergeCell ref="A27:E27"/>
    <mergeCell ref="A33:E33"/>
    <mergeCell ref="A36:E36"/>
    <mergeCell ref="A111:E111"/>
    <mergeCell ref="A55:E55"/>
    <mergeCell ref="A50:E50"/>
    <mergeCell ref="A56:E56"/>
    <mergeCell ref="A29:E29"/>
    <mergeCell ref="A30:E30"/>
    <mergeCell ref="A53:E53"/>
    <mergeCell ref="A59:E59"/>
    <mergeCell ref="A62:E62"/>
    <mergeCell ref="A81:E81"/>
    <mergeCell ref="A85:E85"/>
    <mergeCell ref="A82:E82"/>
    <mergeCell ref="A79:E79"/>
    <mergeCell ref="A10:E10"/>
    <mergeCell ref="A24:E24"/>
    <mergeCell ref="A1:E1"/>
    <mergeCell ref="A3:E3"/>
    <mergeCell ref="A4:E4"/>
    <mergeCell ref="A7:E7"/>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s>
  <pageMargins left="0.7" right="0.7" top="0.75" bottom="0.75" header="0.3" footer="0.3"/>
  <pageSetup scale="86" orientation="portrait" r:id="rId1"/>
  <rowBreaks count="5" manualBreakCount="5">
    <brk id="26" max="16383" man="1"/>
    <brk id="52" max="16383" man="1"/>
    <brk id="78" max="16383" man="1"/>
    <brk id="104" max="16383" man="1"/>
    <brk id="13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64"/>
  <sheetViews>
    <sheetView view="pageBreakPreview" topLeftCell="A796" zoomScale="80" workbookViewId="0">
      <selection activeCell="A323" sqref="A323:E323"/>
    </sheetView>
  </sheetViews>
  <sheetFormatPr baseColWidth="10" defaultRowHeight="15" x14ac:dyDescent="0.25"/>
  <cols>
    <col min="1" max="1" width="21.7109375" customWidth="1"/>
    <col min="2" max="2" width="18.28515625" customWidth="1"/>
    <col min="3" max="3" width="20.7109375" customWidth="1"/>
    <col min="4" max="4" width="18" customWidth="1"/>
    <col min="5" max="5" width="19.140625" customWidth="1"/>
  </cols>
  <sheetData>
    <row r="1" spans="1:5" ht="45.7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96" t="s">
        <v>132</v>
      </c>
      <c r="B6" s="35"/>
      <c r="C6" s="94"/>
      <c r="D6" s="36"/>
      <c r="E6" s="35"/>
    </row>
    <row r="7" spans="1:5" ht="33" customHeight="1" thickBot="1" x14ac:dyDescent="0.3">
      <c r="A7" s="396" t="s">
        <v>1</v>
      </c>
      <c r="B7" s="397"/>
      <c r="C7" s="397"/>
      <c r="D7" s="397"/>
      <c r="E7" s="398"/>
    </row>
    <row r="8" spans="1:5" x14ac:dyDescent="0.25">
      <c r="A8" s="97"/>
      <c r="B8" s="38"/>
      <c r="C8" s="95"/>
      <c r="D8" s="39"/>
      <c r="E8" s="38"/>
    </row>
    <row r="9" spans="1:5" ht="15.75" thickBot="1" x14ac:dyDescent="0.3">
      <c r="A9" s="96" t="s">
        <v>133</v>
      </c>
      <c r="B9" s="35"/>
      <c r="C9" s="95"/>
      <c r="D9" s="39"/>
      <c r="E9" s="38"/>
    </row>
    <row r="10" spans="1:5" ht="33" customHeight="1" thickBot="1" x14ac:dyDescent="0.3">
      <c r="A10" s="396" t="s">
        <v>2</v>
      </c>
      <c r="B10" s="397"/>
      <c r="C10" s="397"/>
      <c r="D10" s="397"/>
      <c r="E10" s="398"/>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0.12938981182375986</v>
      </c>
      <c r="D14" s="14">
        <f>+'[1]CM.06-DEPRECIACION'!$F$9</f>
        <v>432.63475666264787</v>
      </c>
      <c r="E14" s="15">
        <v>55.978529752998149</v>
      </c>
    </row>
    <row r="15" spans="1:5" x14ac:dyDescent="0.25">
      <c r="A15" s="16" t="str">
        <f>+'[1]CM.06-DEPRECIACION'!$A$10</f>
        <v xml:space="preserve">Impresora </v>
      </c>
      <c r="B15" s="17" t="str">
        <f>+'[1]CM.06-DEPRECIACION'!$C$10</f>
        <v>Unidad</v>
      </c>
      <c r="C15" s="18">
        <f t="shared" si="0"/>
        <v>2.3940448523204417E-2</v>
      </c>
      <c r="D15" s="19">
        <f>+'[1]CM.06-DEPRECIACION'!$F$10</f>
        <v>572.1878112864174</v>
      </c>
      <c r="E15" s="20">
        <v>13.698432841707479</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3.586271855232611E-2</v>
      </c>
      <c r="D17" s="19">
        <f>+'[1]CM.06-DEPRECIACION'!$F$12</f>
        <v>66.359206896551726</v>
      </c>
      <c r="E17" s="20">
        <v>2.3798215602866124</v>
      </c>
    </row>
    <row r="18" spans="1:5" x14ac:dyDescent="0.25">
      <c r="A18" s="16" t="str">
        <f>+'[1]CM.06-DEPRECIACION'!$A$13</f>
        <v>Sillon Giratorio</v>
      </c>
      <c r="B18" s="17" t="str">
        <f>+'[1]CM.06-DEPRECIACION'!$C$13</f>
        <v>Unidad</v>
      </c>
      <c r="C18" s="18">
        <f t="shared" si="0"/>
        <v>7.1931348720780875E-5</v>
      </c>
      <c r="D18" s="19">
        <f>+'[1]CM.06-DEPRECIACION'!$F$13</f>
        <v>52.228571428571435</v>
      </c>
      <c r="E18" s="20">
        <v>3.7568715846167844E-3</v>
      </c>
    </row>
    <row r="19" spans="1:5" x14ac:dyDescent="0.25">
      <c r="A19" s="21" t="str">
        <f>+'[1]CM.06-DEPRECIACION'!$A$14</f>
        <v>Armario</v>
      </c>
      <c r="B19" s="22" t="str">
        <f>+'[1]CM.06-DEPRECIACION'!$C$14</f>
        <v>Unidad</v>
      </c>
      <c r="C19" s="23">
        <f t="shared" si="0"/>
        <v>4.8373635182094095E-2</v>
      </c>
      <c r="D19" s="24">
        <f>+'[2]CM.06-DEPRECIACION'!$F$14</f>
        <v>123.04117647058825</v>
      </c>
      <c r="E19" s="25">
        <v>5.9519489829638959</v>
      </c>
    </row>
    <row r="20" spans="1:5" x14ac:dyDescent="0.25">
      <c r="A20" s="26"/>
      <c r="B20" s="27"/>
      <c r="C20" s="28" t="s">
        <v>142</v>
      </c>
      <c r="D20" s="29"/>
      <c r="E20" s="30">
        <f>+SUM(E14:E19)</f>
        <v>78.012490009540755</v>
      </c>
    </row>
    <row r="21" spans="1:5" x14ac:dyDescent="0.25">
      <c r="A21" s="26"/>
      <c r="B21" s="27"/>
      <c r="C21" s="31" t="s">
        <v>143</v>
      </c>
      <c r="D21" s="32"/>
      <c r="E21" s="108">
        <v>4</v>
      </c>
    </row>
    <row r="22" spans="1:5" x14ac:dyDescent="0.25">
      <c r="A22" s="26"/>
      <c r="B22" s="27"/>
      <c r="C22" s="33" t="s">
        <v>144</v>
      </c>
      <c r="D22" s="34"/>
      <c r="E22" s="30">
        <f>+E20/E21</f>
        <v>19.503122502385189</v>
      </c>
    </row>
    <row r="23" spans="1:5" x14ac:dyDescent="0.25">
      <c r="A23" s="1"/>
      <c r="B23" s="1"/>
      <c r="C23" s="1"/>
      <c r="D23" s="1"/>
      <c r="E23" s="1"/>
    </row>
    <row r="24" spans="1:5" x14ac:dyDescent="0.25">
      <c r="A24" s="350" t="s">
        <v>145</v>
      </c>
      <c r="B24" s="350"/>
      <c r="C24" s="350"/>
      <c r="D24" s="350"/>
      <c r="E24" s="350"/>
    </row>
    <row r="27" spans="1:5" ht="54.7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98" t="s">
        <v>132</v>
      </c>
      <c r="B32" s="4"/>
      <c r="C32" s="86"/>
      <c r="D32" s="57"/>
      <c r="E32" s="4"/>
    </row>
    <row r="33" spans="1:5" ht="33" customHeight="1" thickBot="1" x14ac:dyDescent="0.3">
      <c r="A33" s="396" t="s">
        <v>3</v>
      </c>
      <c r="B33" s="397"/>
      <c r="C33" s="397"/>
      <c r="D33" s="397"/>
      <c r="E33" s="398"/>
    </row>
    <row r="34" spans="1:5" x14ac:dyDescent="0.25">
      <c r="A34" s="99"/>
      <c r="B34" s="6"/>
      <c r="C34" s="87"/>
      <c r="D34" s="58"/>
      <c r="E34" s="6"/>
    </row>
    <row r="35" spans="1:5" ht="15.75" thickBot="1" x14ac:dyDescent="0.3">
      <c r="A35" s="98" t="s">
        <v>133</v>
      </c>
      <c r="B35" s="4"/>
      <c r="C35" s="87"/>
      <c r="D35" s="58"/>
      <c r="E35" s="6"/>
    </row>
    <row r="36" spans="1:5" ht="33" customHeight="1" thickBot="1" x14ac:dyDescent="0.3">
      <c r="A36" s="396" t="s">
        <v>2</v>
      </c>
      <c r="B36" s="397"/>
      <c r="C36" s="397"/>
      <c r="D36" s="397"/>
      <c r="E36" s="398"/>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0.55860451885611351</v>
      </c>
      <c r="D40" s="14">
        <f>+'[1]CM.06-DEPRECIACION'!$F$9</f>
        <v>432.63475666264787</v>
      </c>
      <c r="E40" s="15">
        <v>241.67173008597018</v>
      </c>
    </row>
    <row r="41" spans="1:5" x14ac:dyDescent="0.25">
      <c r="A41" s="16" t="str">
        <f>+'[1]CM.06-DEPRECIACION'!$A$10</f>
        <v xml:space="preserve">Impresora </v>
      </c>
      <c r="B41" s="17" t="str">
        <f>+'[1]CM.06-DEPRECIACION'!$C$10</f>
        <v>Unidad</v>
      </c>
      <c r="C41" s="18">
        <f t="shared" si="1"/>
        <v>8.436078847676623E-2</v>
      </c>
      <c r="D41" s="19">
        <f>+'[1]CM.06-DEPRECIACION'!$F$10</f>
        <v>572.1878112864174</v>
      </c>
      <c r="E41" s="20">
        <v>48.27021491691729</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0.12645726280830843</v>
      </c>
      <c r="D43" s="19">
        <f>+'[1]CM.06-DEPRECIACION'!$F$12</f>
        <v>66.359206896551726</v>
      </c>
      <c r="E43" s="20">
        <v>8.3916036662681552</v>
      </c>
    </row>
    <row r="44" spans="1:5" x14ac:dyDescent="0.25">
      <c r="A44" s="16" t="str">
        <f>+'[1]CM.06-DEPRECIACION'!$A$13</f>
        <v>Sillon Giratorio</v>
      </c>
      <c r="B44" s="17" t="str">
        <f>+'[1]CM.06-DEPRECIACION'!$C$13</f>
        <v>Unidad</v>
      </c>
      <c r="C44" s="18">
        <f t="shared" si="1"/>
        <v>1.2587986026136653E-4</v>
      </c>
      <c r="D44" s="19">
        <f>+'[1]CM.06-DEPRECIACION'!$F$13</f>
        <v>52.228571428571435</v>
      </c>
      <c r="E44" s="20">
        <v>6.5745252730793728E-3</v>
      </c>
    </row>
    <row r="45" spans="1:5" x14ac:dyDescent="0.25">
      <c r="A45" s="21" t="str">
        <f>+'[1]CM.06-DEPRECIACION'!$A$14</f>
        <v>Armario</v>
      </c>
      <c r="B45" s="22" t="str">
        <f>+'[1]CM.06-DEPRECIACION'!$C$14</f>
        <v>Unidad</v>
      </c>
      <c r="C45" s="23">
        <f t="shared" si="1"/>
        <v>0.14493016154644114</v>
      </c>
      <c r="D45" s="24">
        <f>+'[2]CM.06-DEPRECIACION'!$F$14</f>
        <v>123.04117647058825</v>
      </c>
      <c r="E45" s="25">
        <v>17.832377582746528</v>
      </c>
    </row>
    <row r="46" spans="1:5" x14ac:dyDescent="0.25">
      <c r="A46" s="26"/>
      <c r="B46" s="27"/>
      <c r="C46" s="28" t="s">
        <v>142</v>
      </c>
      <c r="D46" s="29"/>
      <c r="E46" s="30">
        <f>+SUM(E40:E45)</f>
        <v>316.17250077717523</v>
      </c>
    </row>
    <row r="47" spans="1:5" x14ac:dyDescent="0.25">
      <c r="A47" s="26"/>
      <c r="B47" s="27"/>
      <c r="C47" s="31" t="s">
        <v>143</v>
      </c>
      <c r="D47" s="32"/>
      <c r="E47" s="108">
        <v>7</v>
      </c>
    </row>
    <row r="48" spans="1:5" x14ac:dyDescent="0.25">
      <c r="A48" s="26"/>
      <c r="B48" s="27"/>
      <c r="C48" s="33" t="s">
        <v>144</v>
      </c>
      <c r="D48" s="34"/>
      <c r="E48" s="30">
        <f>+E46/E47</f>
        <v>45.167500111025035</v>
      </c>
    </row>
    <row r="49" spans="1:5" x14ac:dyDescent="0.25">
      <c r="A49" s="1"/>
      <c r="B49" s="1"/>
      <c r="C49" s="1"/>
      <c r="D49" s="1"/>
      <c r="E49" s="1"/>
    </row>
    <row r="50" spans="1:5" x14ac:dyDescent="0.25">
      <c r="A50" s="350" t="s">
        <v>145</v>
      </c>
      <c r="B50" s="350"/>
      <c r="C50" s="350"/>
      <c r="D50" s="350"/>
      <c r="E50" s="350"/>
    </row>
    <row r="53" spans="1:5" ht="67.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98" t="s">
        <v>132</v>
      </c>
      <c r="B58" s="4"/>
      <c r="C58" s="86"/>
      <c r="D58" s="57"/>
      <c r="E58" s="4"/>
    </row>
    <row r="59" spans="1:5" ht="33" customHeight="1" thickBot="1" x14ac:dyDescent="0.3">
      <c r="A59" s="396" t="s">
        <v>4</v>
      </c>
      <c r="B59" s="397"/>
      <c r="C59" s="397"/>
      <c r="D59" s="397"/>
      <c r="E59" s="398"/>
    </row>
    <row r="60" spans="1:5" x14ac:dyDescent="0.25">
      <c r="A60" s="99"/>
      <c r="B60" s="6"/>
      <c r="C60" s="87"/>
      <c r="D60" s="58"/>
      <c r="E60" s="6"/>
    </row>
    <row r="61" spans="1:5" ht="15.75" thickBot="1" x14ac:dyDescent="0.3">
      <c r="A61" s="98" t="s">
        <v>133</v>
      </c>
      <c r="B61" s="4"/>
      <c r="C61" s="87"/>
      <c r="D61" s="58"/>
      <c r="E61" s="6"/>
    </row>
    <row r="62" spans="1:5" ht="33" customHeight="1" thickBot="1" x14ac:dyDescent="0.3">
      <c r="A62" s="396" t="s">
        <v>2</v>
      </c>
      <c r="B62" s="397"/>
      <c r="C62" s="397"/>
      <c r="D62" s="397"/>
      <c r="E62" s="398"/>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0.49652863881722242</v>
      </c>
      <c r="D66" s="14">
        <f>+'[1]CM.06-DEPRECIACION'!$F$9</f>
        <v>432.63475666264787</v>
      </c>
      <c r="E66" s="15">
        <v>214.8155468307248</v>
      </c>
    </row>
    <row r="67" spans="1:5" x14ac:dyDescent="0.25">
      <c r="A67" s="16" t="str">
        <f>+'[1]CM.06-DEPRECIACION'!$A$10</f>
        <v xml:space="preserve">Impresora </v>
      </c>
      <c r="B67" s="17" t="str">
        <f>+'[1]CM.06-DEPRECIACION'!$C$10</f>
        <v>Unidad</v>
      </c>
      <c r="C67" s="18">
        <f t="shared" si="2"/>
        <v>7.8449341374303663E-2</v>
      </c>
      <c r="D67" s="19">
        <f>+'[1]CM.06-DEPRECIACION'!$F$10</f>
        <v>572.1878112864174</v>
      </c>
      <c r="E67" s="20">
        <v>44.887756937823802</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0.11753014936401396</v>
      </c>
      <c r="D69" s="19">
        <f>+'[1]CM.06-DEPRECIACION'!$F$12</f>
        <v>66.359206896551726</v>
      </c>
      <c r="E69" s="20">
        <v>7.7992074982292294</v>
      </c>
    </row>
    <row r="70" spans="1:5" x14ac:dyDescent="0.25">
      <c r="A70" s="16" t="str">
        <f>+'[1]CM.06-DEPRECIACION'!$A$13</f>
        <v>Sillon Giratorio</v>
      </c>
      <c r="B70" s="17" t="str">
        <f>+'[1]CM.06-DEPRECIACION'!$C$13</f>
        <v>Unidad</v>
      </c>
      <c r="C70" s="18">
        <f t="shared" si="2"/>
        <v>2.1579404616234264E-4</v>
      </c>
      <c r="D70" s="19">
        <f>+'[1]CM.06-DEPRECIACION'!$F$13</f>
        <v>52.228571428571435</v>
      </c>
      <c r="E70" s="20">
        <v>1.1270614753850354E-2</v>
      </c>
    </row>
    <row r="71" spans="1:5" x14ac:dyDescent="0.25">
      <c r="A71" s="21" t="str">
        <f>+'[1]CM.06-DEPRECIACION'!$A$14</f>
        <v>Armario</v>
      </c>
      <c r="B71" s="22" t="str">
        <f>+'[1]CM.06-DEPRECIACION'!$C$14</f>
        <v>Unidad</v>
      </c>
      <c r="C71" s="23">
        <f t="shared" si="2"/>
        <v>0.14040059055062679</v>
      </c>
      <c r="D71" s="24">
        <f>+'[2]CM.06-DEPRECIACION'!$F$14</f>
        <v>123.04117647058825</v>
      </c>
      <c r="E71" s="25">
        <v>17.275053838514477</v>
      </c>
    </row>
    <row r="72" spans="1:5" x14ac:dyDescent="0.25">
      <c r="A72" s="26"/>
      <c r="B72" s="27"/>
      <c r="C72" s="28" t="s">
        <v>142</v>
      </c>
      <c r="D72" s="29"/>
      <c r="E72" s="30">
        <f>+SUM(E66:E71)</f>
        <v>284.78883572004617</v>
      </c>
    </row>
    <row r="73" spans="1:5" x14ac:dyDescent="0.25">
      <c r="A73" s="26"/>
      <c r="B73" s="27"/>
      <c r="C73" s="31" t="s">
        <v>143</v>
      </c>
      <c r="D73" s="32"/>
      <c r="E73" s="108">
        <v>12</v>
      </c>
    </row>
    <row r="74" spans="1:5" x14ac:dyDescent="0.25">
      <c r="A74" s="26"/>
      <c r="B74" s="27"/>
      <c r="C74" s="33" t="s">
        <v>144</v>
      </c>
      <c r="D74" s="34"/>
      <c r="E74" s="30">
        <f>+E72/E73</f>
        <v>23.732402976670514</v>
      </c>
    </row>
    <row r="75" spans="1:5" x14ac:dyDescent="0.25">
      <c r="A75" s="1"/>
      <c r="B75" s="1"/>
      <c r="C75" s="1"/>
      <c r="D75" s="1"/>
      <c r="E75" s="1"/>
    </row>
    <row r="76" spans="1:5" x14ac:dyDescent="0.25">
      <c r="A76" s="350" t="s">
        <v>145</v>
      </c>
      <c r="B76" s="350"/>
      <c r="C76" s="350"/>
      <c r="D76" s="350"/>
      <c r="E76" s="350"/>
    </row>
    <row r="79" spans="1:5" ht="52.5"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98" t="s">
        <v>132</v>
      </c>
      <c r="B84" s="4"/>
      <c r="C84" s="86"/>
      <c r="D84" s="57"/>
      <c r="E84" s="4"/>
    </row>
    <row r="85" spans="1:5" ht="33" customHeight="1" thickBot="1" x14ac:dyDescent="0.3">
      <c r="A85" s="396" t="s">
        <v>5</v>
      </c>
      <c r="B85" s="397"/>
      <c r="C85" s="397"/>
      <c r="D85" s="397"/>
      <c r="E85" s="398"/>
    </row>
    <row r="86" spans="1:5" x14ac:dyDescent="0.25">
      <c r="A86" s="99"/>
      <c r="B86" s="6"/>
      <c r="C86" s="87"/>
      <c r="D86" s="58"/>
      <c r="E86" s="6"/>
    </row>
    <row r="87" spans="1:5" ht="15.75" thickBot="1" x14ac:dyDescent="0.3">
      <c r="A87" s="98" t="s">
        <v>133</v>
      </c>
      <c r="B87" s="4"/>
      <c r="C87" s="87"/>
      <c r="D87" s="58"/>
      <c r="E87" s="6"/>
    </row>
    <row r="88" spans="1:5" ht="33" customHeight="1" thickBot="1" x14ac:dyDescent="0.3">
      <c r="A88" s="396" t="s">
        <v>6</v>
      </c>
      <c r="B88" s="397"/>
      <c r="C88" s="397"/>
      <c r="D88" s="397"/>
      <c r="E88" s="398"/>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9.0963691328331958E-2</v>
      </c>
      <c r="D92" s="14">
        <f>+'[1]CM.06-DEPRECIACION'!$F$9</f>
        <v>432.63475666264787</v>
      </c>
      <c r="E92" s="15">
        <v>39.35405446296911</v>
      </c>
    </row>
    <row r="93" spans="1:5" x14ac:dyDescent="0.25">
      <c r="A93" s="16" t="str">
        <f>+'[1]CM.06-DEPRECIACION'!$A$10</f>
        <v xml:space="preserve">Impresora </v>
      </c>
      <c r="B93" s="17" t="str">
        <f>+'[1]CM.06-DEPRECIACION'!$C$10</f>
        <v>Unidad</v>
      </c>
      <c r="C93" s="18">
        <f t="shared" si="3"/>
        <v>1.5949669866398872E-2</v>
      </c>
      <c r="D93" s="19">
        <f>+'[1]CM.06-DEPRECIACION'!$F$10</f>
        <v>572.1878112864174</v>
      </c>
      <c r="E93" s="20">
        <v>9.1262066915956961</v>
      </c>
    </row>
    <row r="94" spans="1:5" x14ac:dyDescent="0.25">
      <c r="A94" s="16" t="str">
        <f>+'[1]CM.06-DEPRECIACION'!$A$11</f>
        <v>Modulo de Trabajo</v>
      </c>
      <c r="B94" s="17" t="str">
        <f>+'[1]CM.06-DEPRECIACION'!$C$11</f>
        <v>Unidad</v>
      </c>
      <c r="C94" s="18">
        <f t="shared" si="3"/>
        <v>0</v>
      </c>
      <c r="D94" s="19">
        <f>+'[1]CM.06-DEPRECIACION'!$F$11</f>
        <v>114.19253400000001</v>
      </c>
      <c r="E94" s="20">
        <v>0</v>
      </c>
    </row>
    <row r="95" spans="1:5" x14ac:dyDescent="0.25">
      <c r="A95" s="16" t="str">
        <f>+'[1]CM.06-DEPRECIACION'!$A$12</f>
        <v xml:space="preserve">Escritorio </v>
      </c>
      <c r="B95" s="17" t="str">
        <f>+'[1]CM.06-DEPRECIACION'!$C$12</f>
        <v>Unidad</v>
      </c>
      <c r="C95" s="18">
        <f t="shared" si="3"/>
        <v>2.3876550567117797E-2</v>
      </c>
      <c r="D95" s="19">
        <f>+'[1]CM.06-DEPRECIACION'!$F$12</f>
        <v>66.359206896551726</v>
      </c>
      <c r="E95" s="20">
        <v>1.5844289590593492</v>
      </c>
    </row>
    <row r="96" spans="1:5" x14ac:dyDescent="0.25">
      <c r="A96" s="16" t="str">
        <f>+'[1]CM.06-DEPRECIACION'!$A$13</f>
        <v>Sillon Giratorio</v>
      </c>
      <c r="B96" s="17" t="str">
        <f>+'[1]CM.06-DEPRECIACION'!$C$13</f>
        <v>Unidad</v>
      </c>
      <c r="C96" s="18">
        <f t="shared" si="3"/>
        <v>7.1931348720780875E-5</v>
      </c>
      <c r="D96" s="19">
        <f>+'[1]CM.06-DEPRECIACION'!$F$13</f>
        <v>52.228571428571435</v>
      </c>
      <c r="E96" s="20">
        <v>3.7568715846167844E-3</v>
      </c>
    </row>
    <row r="97" spans="1:5" x14ac:dyDescent="0.25">
      <c r="A97" s="21" t="str">
        <f>+'[1]CM.06-DEPRECIACION'!$A$14</f>
        <v>Armario</v>
      </c>
      <c r="B97" s="22" t="str">
        <f>+'[1]CM.06-DEPRECIACION'!$C$14</f>
        <v>Unidad</v>
      </c>
      <c r="C97" s="23">
        <f t="shared" si="3"/>
        <v>3.1011287339232359E-2</v>
      </c>
      <c r="D97" s="24">
        <f>+'[2]CM.06-DEPRECIACION'!$F$14</f>
        <v>123.04117647058825</v>
      </c>
      <c r="E97" s="25">
        <v>3.815665278086608</v>
      </c>
    </row>
    <row r="98" spans="1:5" x14ac:dyDescent="0.25">
      <c r="A98" s="26"/>
      <c r="B98" s="27"/>
      <c r="C98" s="28" t="s">
        <v>142</v>
      </c>
      <c r="D98" s="29"/>
      <c r="E98" s="30">
        <f>+SUM(E92:E97)</f>
        <v>53.884112263295378</v>
      </c>
    </row>
    <row r="99" spans="1:5" x14ac:dyDescent="0.25">
      <c r="A99" s="26"/>
      <c r="B99" s="27"/>
      <c r="C99" s="31" t="s">
        <v>143</v>
      </c>
      <c r="D99" s="32"/>
      <c r="E99" s="108">
        <v>4</v>
      </c>
    </row>
    <row r="100" spans="1:5" x14ac:dyDescent="0.25">
      <c r="A100" s="26"/>
      <c r="B100" s="27"/>
      <c r="C100" s="33" t="s">
        <v>144</v>
      </c>
      <c r="D100" s="34"/>
      <c r="E100" s="30">
        <f>+E98/E99</f>
        <v>13.471028065823845</v>
      </c>
    </row>
    <row r="101" spans="1:5" x14ac:dyDescent="0.25">
      <c r="A101" s="1"/>
      <c r="B101" s="1"/>
      <c r="C101" s="1"/>
      <c r="D101" s="1"/>
      <c r="E101" s="1"/>
    </row>
    <row r="102" spans="1:5" x14ac:dyDescent="0.25">
      <c r="A102" s="350" t="s">
        <v>145</v>
      </c>
      <c r="B102" s="350"/>
      <c r="C102" s="350"/>
      <c r="D102" s="350"/>
      <c r="E102" s="350"/>
    </row>
    <row r="105" spans="1:5" ht="45"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x14ac:dyDescent="0.25">
      <c r="A109" s="2"/>
      <c r="B109" s="3"/>
      <c r="C109" s="3"/>
      <c r="D109" s="2"/>
      <c r="E109" s="2"/>
    </row>
    <row r="110" spans="1:5" ht="15.75" thickBot="1" x14ac:dyDescent="0.3">
      <c r="A110" s="98" t="s">
        <v>132</v>
      </c>
      <c r="B110" s="4"/>
      <c r="C110" s="86"/>
      <c r="D110" s="57"/>
      <c r="E110" s="4"/>
    </row>
    <row r="111" spans="1:5" ht="33" customHeight="1" thickBot="1" x14ac:dyDescent="0.3">
      <c r="A111" s="396" t="s">
        <v>7</v>
      </c>
      <c r="B111" s="397"/>
      <c r="C111" s="397"/>
      <c r="D111" s="397"/>
      <c r="E111" s="398"/>
    </row>
    <row r="112" spans="1:5" x14ac:dyDescent="0.25">
      <c r="A112" s="128"/>
      <c r="B112" s="125"/>
      <c r="C112" s="125"/>
      <c r="D112" s="126"/>
      <c r="E112" s="125"/>
    </row>
    <row r="113" spans="1:5" ht="15.75" thickBot="1" x14ac:dyDescent="0.3">
      <c r="A113" s="136" t="s">
        <v>133</v>
      </c>
      <c r="B113" s="135"/>
      <c r="C113" s="138"/>
      <c r="D113" s="127"/>
      <c r="E113" s="135"/>
    </row>
    <row r="114" spans="1:5" ht="33" customHeight="1" thickBot="1" x14ac:dyDescent="0.3">
      <c r="A114" s="396" t="s">
        <v>2</v>
      </c>
      <c r="B114" s="397"/>
      <c r="C114" s="397"/>
      <c r="D114" s="397"/>
      <c r="E114" s="398"/>
    </row>
    <row r="115" spans="1:5" x14ac:dyDescent="0.25">
      <c r="A115" s="8"/>
      <c r="B115" s="8"/>
      <c r="C115" s="8"/>
      <c r="D115" s="8"/>
      <c r="E115" s="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0.72559340631925495</v>
      </c>
      <c r="D118" s="14">
        <f>+'[1]CM.06-DEPRECIACION'!$F$9</f>
        <v>432.63475666264787</v>
      </c>
      <c r="E118" s="15">
        <v>313.91692677895264</v>
      </c>
    </row>
    <row r="119" spans="1:5" x14ac:dyDescent="0.25">
      <c r="A119" s="16" t="str">
        <f>+'[1]CM.06-DEPRECIACION'!$A$10</f>
        <v xml:space="preserve">Impresora </v>
      </c>
      <c r="B119" s="17" t="str">
        <f>+'[1]CM.06-DEPRECIACION'!$C$10</f>
        <v>Unidad</v>
      </c>
      <c r="C119" s="18">
        <f t="shared" si="4"/>
        <v>0.11021624548931053</v>
      </c>
      <c r="D119" s="19">
        <f>+'[1]CM.06-DEPRECIACION'!$F$10</f>
        <v>572.1878112864174</v>
      </c>
      <c r="E119" s="20">
        <v>63.064392274735063</v>
      </c>
    </row>
    <row r="120" spans="1:5" x14ac:dyDescent="0.25">
      <c r="A120" s="16" t="str">
        <f>+'[1]CM.06-DEPRECIACION'!$A$11</f>
        <v>Modulo de Trabajo</v>
      </c>
      <c r="B120" s="17" t="str">
        <f>+'[1]CM.06-DEPRECIACION'!$C$11</f>
        <v>Unidad</v>
      </c>
      <c r="C120" s="18">
        <f t="shared" si="4"/>
        <v>0</v>
      </c>
      <c r="D120" s="19">
        <f>+'[1]CM.06-DEPRECIACION'!$F$11</f>
        <v>114.19253400000001</v>
      </c>
      <c r="E120" s="20">
        <v>0</v>
      </c>
    </row>
    <row r="121" spans="1:5" x14ac:dyDescent="0.25">
      <c r="A121" s="16" t="str">
        <f>+'[1]CM.06-DEPRECIACION'!$A$12</f>
        <v xml:space="preserve">Escritorio </v>
      </c>
      <c r="B121" s="17" t="str">
        <f>+'[1]CM.06-DEPRECIACION'!$C$12</f>
        <v>Unidad</v>
      </c>
      <c r="C121" s="18">
        <f t="shared" si="4"/>
        <v>0.16512056274592357</v>
      </c>
      <c r="D121" s="19">
        <f>+'[1]CM.06-DEPRECIACION'!$F$12</f>
        <v>66.359206896551726</v>
      </c>
      <c r="E121" s="20">
        <v>10.957269586131794</v>
      </c>
    </row>
    <row r="122" spans="1:5" x14ac:dyDescent="0.25">
      <c r="A122" s="16" t="str">
        <f>+'[1]CM.06-DEPRECIACION'!$A$13</f>
        <v>Sillon Giratorio</v>
      </c>
      <c r="B122" s="17" t="str">
        <f>+'[1]CM.06-DEPRECIACION'!$C$13</f>
        <v>Unidad</v>
      </c>
      <c r="C122" s="18">
        <f t="shared" si="4"/>
        <v>3.0570823206331872E-4</v>
      </c>
      <c r="D122" s="19">
        <f>+'[1]CM.06-DEPRECIACION'!$F$13</f>
        <v>52.228571428571435</v>
      </c>
      <c r="E122" s="20">
        <v>1.5966704234621334E-2</v>
      </c>
    </row>
    <row r="123" spans="1:5" x14ac:dyDescent="0.25">
      <c r="A123" s="21" t="str">
        <f>+'[1]CM.06-DEPRECIACION'!$A$14</f>
        <v>Armario</v>
      </c>
      <c r="B123" s="22" t="str">
        <f>+'[1]CM.06-DEPRECIACION'!$C$14</f>
        <v>Unidad</v>
      </c>
      <c r="C123" s="23">
        <f t="shared" si="4"/>
        <v>0.19025029302854074</v>
      </c>
      <c r="D123" s="24">
        <f>+'[2]CM.06-DEPRECIACION'!$F$14</f>
        <v>123.04117647058825</v>
      </c>
      <c r="E123" s="25">
        <v>23.408619878105807</v>
      </c>
    </row>
    <row r="124" spans="1:5" x14ac:dyDescent="0.25">
      <c r="A124" s="26"/>
      <c r="B124" s="27"/>
      <c r="C124" s="28" t="s">
        <v>142</v>
      </c>
      <c r="D124" s="29"/>
      <c r="E124" s="30">
        <f>+SUM(E118:E123)</f>
        <v>411.36317522215995</v>
      </c>
    </row>
    <row r="125" spans="1:5" x14ac:dyDescent="0.25">
      <c r="A125" s="26"/>
      <c r="B125" s="27"/>
      <c r="C125" s="31" t="s">
        <v>143</v>
      </c>
      <c r="D125" s="32"/>
      <c r="E125" s="108">
        <v>17</v>
      </c>
    </row>
    <row r="126" spans="1:5" x14ac:dyDescent="0.25">
      <c r="A126" s="26"/>
      <c r="B126" s="27"/>
      <c r="C126" s="33" t="s">
        <v>144</v>
      </c>
      <c r="D126" s="34"/>
      <c r="E126" s="30">
        <f>+E124/E125</f>
        <v>24.197833836597646</v>
      </c>
    </row>
    <row r="127" spans="1:5" x14ac:dyDescent="0.25">
      <c r="A127" s="1"/>
      <c r="B127" s="1"/>
      <c r="C127" s="1"/>
      <c r="D127" s="1"/>
      <c r="E127" s="1"/>
    </row>
    <row r="128" spans="1:5" x14ac:dyDescent="0.25">
      <c r="A128" s="350" t="s">
        <v>145</v>
      </c>
      <c r="B128" s="350"/>
      <c r="C128" s="350"/>
      <c r="D128" s="350"/>
      <c r="E128" s="350"/>
    </row>
    <row r="131" spans="1:5" ht="51" customHeight="1" x14ac:dyDescent="0.25">
      <c r="A131" s="351" t="s">
        <v>129</v>
      </c>
      <c r="B131" s="351"/>
      <c r="C131" s="351"/>
      <c r="D131" s="351"/>
      <c r="E131" s="351"/>
    </row>
    <row r="132" spans="1:5" x14ac:dyDescent="0.25">
      <c r="A132" s="1"/>
      <c r="B132" s="1"/>
      <c r="C132" s="1"/>
      <c r="D132" s="1"/>
      <c r="E132" s="1"/>
    </row>
    <row r="133" spans="1:5" ht="15.75" x14ac:dyDescent="0.25">
      <c r="A133" s="357" t="s">
        <v>130</v>
      </c>
      <c r="B133" s="357"/>
      <c r="C133" s="357"/>
      <c r="D133" s="357"/>
      <c r="E133" s="357"/>
    </row>
    <row r="134" spans="1:5" ht="15.75" x14ac:dyDescent="0.25">
      <c r="A134" s="352" t="s">
        <v>131</v>
      </c>
      <c r="B134" s="352"/>
      <c r="C134" s="352"/>
      <c r="D134" s="352"/>
      <c r="E134" s="352"/>
    </row>
    <row r="135" spans="1:5" x14ac:dyDescent="0.25">
      <c r="A135" s="2"/>
      <c r="B135" s="3"/>
      <c r="C135" s="3"/>
      <c r="D135" s="2"/>
      <c r="E135" s="2"/>
    </row>
    <row r="136" spans="1:5" ht="15.75" thickBot="1" x14ac:dyDescent="0.3">
      <c r="A136" s="98" t="s">
        <v>132</v>
      </c>
      <c r="B136" s="4"/>
      <c r="C136" s="86"/>
      <c r="D136" s="57"/>
      <c r="E136" s="4"/>
    </row>
    <row r="137" spans="1:5" ht="67.5" customHeight="1" thickBot="1" x14ac:dyDescent="0.3">
      <c r="A137" s="396" t="s">
        <v>322</v>
      </c>
      <c r="B137" s="397"/>
      <c r="C137" s="397"/>
      <c r="D137" s="397"/>
      <c r="E137" s="398"/>
    </row>
    <row r="138" spans="1:5" x14ac:dyDescent="0.25">
      <c r="A138" s="128"/>
      <c r="B138" s="125"/>
      <c r="C138" s="125"/>
      <c r="D138" s="126"/>
      <c r="E138" s="125"/>
    </row>
    <row r="139" spans="1:5" x14ac:dyDescent="0.25">
      <c r="A139" s="99"/>
      <c r="B139" s="6"/>
      <c r="C139" s="6"/>
      <c r="D139" s="58"/>
      <c r="E139" s="6"/>
    </row>
    <row r="140" spans="1:5" ht="15.75" thickBot="1" x14ac:dyDescent="0.3">
      <c r="A140" s="136" t="s">
        <v>133</v>
      </c>
      <c r="B140" s="135"/>
      <c r="C140" s="138"/>
      <c r="D140" s="127"/>
      <c r="E140" s="135"/>
    </row>
    <row r="141" spans="1:5" ht="33" customHeight="1" thickBot="1" x14ac:dyDescent="0.3">
      <c r="A141" s="396" t="s">
        <v>2</v>
      </c>
      <c r="B141" s="397"/>
      <c r="C141" s="397"/>
      <c r="D141" s="397"/>
      <c r="E141" s="398"/>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x14ac:dyDescent="0.25">
      <c r="A144" s="11" t="str">
        <f>+'[1]CM.06-DEPRECIACION'!$A$9</f>
        <v xml:space="preserve">Computadora </v>
      </c>
      <c r="B144" s="12" t="str">
        <f>+'[1]CM.06-DEPRECIACION'!$C$9</f>
        <v>Unidad</v>
      </c>
      <c r="C144" s="13">
        <f t="shared" ref="C144:C149" si="5">E144/D144</f>
        <v>1.7556463818661141</v>
      </c>
      <c r="D144" s="14">
        <f>+'[1]CM.06-DEPRECIACION'!$F$9</f>
        <v>432.63475666264787</v>
      </c>
      <c r="E144" s="15">
        <v>759.55364520430442</v>
      </c>
    </row>
    <row r="145" spans="1:5" x14ac:dyDescent="0.25">
      <c r="A145" s="16" t="str">
        <f>+'[1]CM.06-DEPRECIACION'!$A$10</f>
        <v xml:space="preserve">Impresora </v>
      </c>
      <c r="B145" s="17" t="str">
        <f>+'[1]CM.06-DEPRECIACION'!$C$10</f>
        <v>Unidad</v>
      </c>
      <c r="C145" s="18">
        <f t="shared" si="5"/>
        <v>0.27229796114169458</v>
      </c>
      <c r="D145" s="19">
        <f>+'[1]CM.06-DEPRECIACION'!$F$10</f>
        <v>572.1878112864174</v>
      </c>
      <c r="E145" s="20">
        <v>155.80557440342017</v>
      </c>
    </row>
    <row r="146" spans="1:5" x14ac:dyDescent="0.25">
      <c r="A146" s="16" t="str">
        <f>+'[1]CM.06-DEPRECIACION'!$A$11</f>
        <v>Modulo de Trabajo</v>
      </c>
      <c r="B146" s="17" t="str">
        <f>+'[1]CM.06-DEPRECIACION'!$C$11</f>
        <v>Unidad</v>
      </c>
      <c r="C146" s="18">
        <f t="shared" si="5"/>
        <v>0</v>
      </c>
      <c r="D146" s="19">
        <f>+'[1]CM.06-DEPRECIACION'!$F$11</f>
        <v>114.19253400000001</v>
      </c>
      <c r="E146" s="20">
        <v>0</v>
      </c>
    </row>
    <row r="147" spans="1:5" x14ac:dyDescent="0.25">
      <c r="A147" s="16" t="str">
        <f>+'[1]CM.06-DEPRECIACION'!$A$12</f>
        <v xml:space="preserve">Escritorio </v>
      </c>
      <c r="B147" s="17" t="str">
        <f>+'[1]CM.06-DEPRECIACION'!$C$12</f>
        <v>Unidad</v>
      </c>
      <c r="C147" s="18">
        <f t="shared" si="5"/>
        <v>0.40796739938773674</v>
      </c>
      <c r="D147" s="19">
        <f>+'[1]CM.06-DEPRECIACION'!$F$12</f>
        <v>66.359206896551726</v>
      </c>
      <c r="E147" s="20">
        <v>27.072393063018971</v>
      </c>
    </row>
    <row r="148" spans="1:5" x14ac:dyDescent="0.25">
      <c r="A148" s="16" t="str">
        <f>+'[1]CM.06-DEPRECIACION'!$A$13</f>
        <v>Sillon Giratorio</v>
      </c>
      <c r="B148" s="17" t="str">
        <f>+'[1]CM.06-DEPRECIACION'!$C$13</f>
        <v>Unidad</v>
      </c>
      <c r="C148" s="18">
        <f t="shared" si="5"/>
        <v>7.1931348720780878E-4</v>
      </c>
      <c r="D148" s="19">
        <f>+'[1]CM.06-DEPRECIACION'!$F$13</f>
        <v>52.228571428571435</v>
      </c>
      <c r="E148" s="20">
        <v>3.7568715846167847E-2</v>
      </c>
    </row>
    <row r="149" spans="1:5" x14ac:dyDescent="0.25">
      <c r="A149" s="21" t="str">
        <f>+'[1]CM.06-DEPRECIACION'!$A$14</f>
        <v>Armario</v>
      </c>
      <c r="B149" s="22" t="str">
        <f>+'[1]CM.06-DEPRECIACION'!$C$14</f>
        <v>Unidad</v>
      </c>
      <c r="C149" s="23">
        <f t="shared" si="5"/>
        <v>0.47931476710888232</v>
      </c>
      <c r="D149" s="24">
        <f>+'[2]CM.06-DEPRECIACION'!$F$14</f>
        <v>123.04117647058825</v>
      </c>
      <c r="E149" s="25">
        <v>58.975452844802902</v>
      </c>
    </row>
    <row r="150" spans="1:5" x14ac:dyDescent="0.25">
      <c r="A150" s="26"/>
      <c r="B150" s="27"/>
      <c r="C150" s="28" t="s">
        <v>142</v>
      </c>
      <c r="D150" s="29"/>
      <c r="E150" s="30">
        <f>+SUM(E144:E149)</f>
        <v>1001.4446342313926</v>
      </c>
    </row>
    <row r="151" spans="1:5" x14ac:dyDescent="0.25">
      <c r="A151" s="26"/>
      <c r="B151" s="27"/>
      <c r="C151" s="31" t="s">
        <v>143</v>
      </c>
      <c r="D151" s="32"/>
      <c r="E151" s="108">
        <v>40</v>
      </c>
    </row>
    <row r="152" spans="1:5" x14ac:dyDescent="0.25">
      <c r="A152" s="26"/>
      <c r="B152" s="27"/>
      <c r="C152" s="33" t="s">
        <v>144</v>
      </c>
      <c r="D152" s="34"/>
      <c r="E152" s="30">
        <f>+E150/E151</f>
        <v>25.036115855784814</v>
      </c>
    </row>
    <row r="153" spans="1:5" x14ac:dyDescent="0.25">
      <c r="A153" s="1"/>
      <c r="B153" s="1"/>
      <c r="C153" s="1"/>
      <c r="D153" s="1"/>
      <c r="E153" s="1"/>
    </row>
    <row r="154" spans="1:5" x14ac:dyDescent="0.25">
      <c r="A154" s="350" t="s">
        <v>145</v>
      </c>
      <c r="B154" s="350"/>
      <c r="C154" s="350"/>
      <c r="D154" s="350"/>
      <c r="E154" s="350"/>
    </row>
    <row r="157" spans="1:5" ht="54.75" customHeight="1" x14ac:dyDescent="0.25">
      <c r="A157" s="351" t="s">
        <v>129</v>
      </c>
      <c r="B157" s="351"/>
      <c r="C157" s="351"/>
      <c r="D157" s="351"/>
      <c r="E157" s="351"/>
    </row>
    <row r="158" spans="1:5" x14ac:dyDescent="0.25">
      <c r="A158" s="1"/>
      <c r="B158" s="1"/>
      <c r="C158" s="1"/>
      <c r="D158" s="1"/>
      <c r="E158" s="1"/>
    </row>
    <row r="159" spans="1:5" ht="15.75" x14ac:dyDescent="0.25">
      <c r="A159" s="357" t="s">
        <v>130</v>
      </c>
      <c r="B159" s="357"/>
      <c r="C159" s="357"/>
      <c r="D159" s="357"/>
      <c r="E159" s="357"/>
    </row>
    <row r="160" spans="1:5" ht="15.75" x14ac:dyDescent="0.25">
      <c r="A160" s="352" t="s">
        <v>131</v>
      </c>
      <c r="B160" s="352"/>
      <c r="C160" s="352"/>
      <c r="D160" s="352"/>
      <c r="E160" s="352"/>
    </row>
    <row r="161" spans="1:5" x14ac:dyDescent="0.25">
      <c r="A161" s="2"/>
      <c r="B161" s="3"/>
      <c r="C161" s="3"/>
      <c r="D161" s="2"/>
      <c r="E161" s="2"/>
    </row>
    <row r="162" spans="1:5" ht="15.75" thickBot="1" x14ac:dyDescent="0.3">
      <c r="A162" s="98" t="s">
        <v>132</v>
      </c>
      <c r="B162" s="4"/>
      <c r="C162" s="86"/>
      <c r="D162" s="57"/>
      <c r="E162" s="4"/>
    </row>
    <row r="163" spans="1:5" ht="57.75" customHeight="1" thickBot="1" x14ac:dyDescent="0.3">
      <c r="A163" s="396" t="s">
        <v>323</v>
      </c>
      <c r="B163" s="397"/>
      <c r="C163" s="397"/>
      <c r="D163" s="397"/>
      <c r="E163" s="398"/>
    </row>
    <row r="164" spans="1:5" x14ac:dyDescent="0.25">
      <c r="A164" s="128"/>
      <c r="B164" s="125"/>
      <c r="C164" s="125"/>
      <c r="D164" s="126"/>
      <c r="E164" s="125"/>
    </row>
    <row r="165" spans="1:5" x14ac:dyDescent="0.25">
      <c r="A165" s="99"/>
      <c r="B165" s="6"/>
      <c r="C165" s="6"/>
      <c r="D165" s="58"/>
      <c r="E165" s="6"/>
    </row>
    <row r="166" spans="1:5" ht="15.75" thickBot="1" x14ac:dyDescent="0.3">
      <c r="A166" s="136" t="s">
        <v>133</v>
      </c>
      <c r="B166" s="135"/>
      <c r="C166" s="138"/>
      <c r="D166" s="127"/>
      <c r="E166" s="135"/>
    </row>
    <row r="167" spans="1:5" ht="33" customHeight="1" thickBot="1" x14ac:dyDescent="0.3">
      <c r="A167" s="396" t="s">
        <v>2</v>
      </c>
      <c r="B167" s="397"/>
      <c r="C167" s="397"/>
      <c r="D167" s="397"/>
      <c r="E167" s="398"/>
    </row>
    <row r="168" spans="1:5" ht="45.75" customHeight="1" x14ac:dyDescent="0.25">
      <c r="A168" s="9" t="s">
        <v>134</v>
      </c>
      <c r="B168" s="9" t="s">
        <v>135</v>
      </c>
      <c r="C168" s="9" t="s">
        <v>136</v>
      </c>
      <c r="D168" s="9" t="s">
        <v>137</v>
      </c>
      <c r="E168" s="9" t="s">
        <v>138</v>
      </c>
    </row>
    <row r="169" spans="1:5" ht="19.5" customHeight="1" x14ac:dyDescent="0.25">
      <c r="A169" s="10"/>
      <c r="B169" s="10"/>
      <c r="C169" s="10" t="s">
        <v>139</v>
      </c>
      <c r="D169" s="10" t="s">
        <v>140</v>
      </c>
      <c r="E169" s="10" t="s">
        <v>141</v>
      </c>
    </row>
    <row r="170" spans="1:5" x14ac:dyDescent="0.25">
      <c r="A170" s="11" t="str">
        <f>+'[1]CM.06-DEPRECIACION'!$A$9</f>
        <v xml:space="preserve">Computadora </v>
      </c>
      <c r="B170" s="12" t="str">
        <f>+'[1]CM.06-DEPRECIACION'!$C$9</f>
        <v>Unidad</v>
      </c>
      <c r="C170" s="13">
        <f t="shared" ref="C170:C175" si="6">E170/D170</f>
        <v>1.3167347863995853</v>
      </c>
      <c r="D170" s="14">
        <f>+'[1]CM.06-DEPRECIACION'!$F$9</f>
        <v>432.63475666264787</v>
      </c>
      <c r="E170" s="15">
        <v>569.66523390322823</v>
      </c>
    </row>
    <row r="171" spans="1:5" x14ac:dyDescent="0.25">
      <c r="A171" s="16" t="str">
        <f>+'[1]CM.06-DEPRECIACION'!$A$10</f>
        <v xml:space="preserve">Impresora </v>
      </c>
      <c r="B171" s="17" t="str">
        <f>+'[1]CM.06-DEPRECIACION'!$C$10</f>
        <v>Unidad</v>
      </c>
      <c r="C171" s="18">
        <f t="shared" si="6"/>
        <v>0.20422347085627096</v>
      </c>
      <c r="D171" s="19">
        <f>+'[1]CM.06-DEPRECIACION'!$F$10</f>
        <v>572.1878112864174</v>
      </c>
      <c r="E171" s="20">
        <v>116.85418080256514</v>
      </c>
    </row>
    <row r="172" spans="1:5" x14ac:dyDescent="0.25">
      <c r="A172" s="16" t="str">
        <f>+'[1]CM.06-DEPRECIACION'!$A$11</f>
        <v>Modulo de Trabajo</v>
      </c>
      <c r="B172" s="17" t="str">
        <f>+'[1]CM.06-DEPRECIACION'!$C$11</f>
        <v>Unidad</v>
      </c>
      <c r="C172" s="18">
        <f t="shared" si="6"/>
        <v>0</v>
      </c>
      <c r="D172" s="19">
        <f>+'[1]CM.06-DEPRECIACION'!$F$11</f>
        <v>114.19253400000001</v>
      </c>
      <c r="E172" s="20">
        <v>0</v>
      </c>
    </row>
    <row r="173" spans="1:5" x14ac:dyDescent="0.25">
      <c r="A173" s="16" t="str">
        <f>+'[1]CM.06-DEPRECIACION'!$A$12</f>
        <v xml:space="preserve">Escritorio </v>
      </c>
      <c r="B173" s="17" t="str">
        <f>+'[1]CM.06-DEPRECIACION'!$C$12</f>
        <v>Unidad</v>
      </c>
      <c r="C173" s="18">
        <f t="shared" si="6"/>
        <v>0.30597554954080253</v>
      </c>
      <c r="D173" s="19">
        <f>+'[1]CM.06-DEPRECIACION'!$F$12</f>
        <v>66.359206896551726</v>
      </c>
      <c r="E173" s="20">
        <v>20.304294797264227</v>
      </c>
    </row>
    <row r="174" spans="1:5" x14ac:dyDescent="0.25">
      <c r="A174" s="16" t="str">
        <f>+'[1]CM.06-DEPRECIACION'!$A$13</f>
        <v>Sillon Giratorio</v>
      </c>
      <c r="B174" s="17" t="str">
        <f>+'[1]CM.06-DEPRECIACION'!$C$13</f>
        <v>Unidad</v>
      </c>
      <c r="C174" s="18">
        <f t="shared" si="6"/>
        <v>5.3948511540585656E-4</v>
      </c>
      <c r="D174" s="19">
        <f>+'[1]CM.06-DEPRECIACION'!$F$13</f>
        <v>52.228571428571435</v>
      </c>
      <c r="E174" s="20">
        <v>2.8176536884625885E-2</v>
      </c>
    </row>
    <row r="175" spans="1:5" x14ac:dyDescent="0.25">
      <c r="A175" s="21" t="str">
        <f>+'[1]CM.06-DEPRECIACION'!$A$14</f>
        <v>Armario</v>
      </c>
      <c r="B175" s="22" t="str">
        <f>+'[1]CM.06-DEPRECIACION'!$C$14</f>
        <v>Unidad</v>
      </c>
      <c r="C175" s="23">
        <f t="shared" si="6"/>
        <v>0.35948607533166183</v>
      </c>
      <c r="D175" s="24">
        <f>+'[2]CM.06-DEPRECIACION'!$F$14</f>
        <v>123.04117647058825</v>
      </c>
      <c r="E175" s="25">
        <v>44.231589633602184</v>
      </c>
    </row>
    <row r="176" spans="1:5" x14ac:dyDescent="0.25">
      <c r="A176" s="26"/>
      <c r="B176" s="27"/>
      <c r="C176" s="28" t="s">
        <v>142</v>
      </c>
      <c r="D176" s="29"/>
      <c r="E176" s="30">
        <f>+SUM(E170:E175)</f>
        <v>751.0834756735444</v>
      </c>
    </row>
    <row r="177" spans="1:5" x14ac:dyDescent="0.25">
      <c r="A177" s="26"/>
      <c r="B177" s="27"/>
      <c r="C177" s="31" t="s">
        <v>143</v>
      </c>
      <c r="D177" s="32"/>
      <c r="E177" s="108">
        <v>30</v>
      </c>
    </row>
    <row r="178" spans="1:5" x14ac:dyDescent="0.25">
      <c r="A178" s="26"/>
      <c r="B178" s="27"/>
      <c r="C178" s="33" t="s">
        <v>144</v>
      </c>
      <c r="D178" s="34"/>
      <c r="E178" s="30">
        <f>+E176/E177</f>
        <v>25.036115855784814</v>
      </c>
    </row>
    <row r="179" spans="1:5" x14ac:dyDescent="0.25">
      <c r="A179" s="1"/>
      <c r="B179" s="1"/>
      <c r="C179" s="1"/>
      <c r="D179" s="1"/>
      <c r="E179" s="1"/>
    </row>
    <row r="180" spans="1:5" x14ac:dyDescent="0.25">
      <c r="A180" s="350" t="s">
        <v>145</v>
      </c>
      <c r="B180" s="350"/>
      <c r="C180" s="350"/>
      <c r="D180" s="350"/>
      <c r="E180" s="350"/>
    </row>
    <row r="183" spans="1:5" ht="64.5" customHeight="1" x14ac:dyDescent="0.25">
      <c r="A183" s="351" t="s">
        <v>129</v>
      </c>
      <c r="B183" s="351"/>
      <c r="C183" s="351"/>
      <c r="D183" s="351"/>
      <c r="E183" s="351"/>
    </row>
    <row r="184" spans="1:5" x14ac:dyDescent="0.25">
      <c r="A184" s="1"/>
      <c r="B184" s="1"/>
      <c r="C184" s="1"/>
      <c r="D184" s="1"/>
      <c r="E184" s="1"/>
    </row>
    <row r="185" spans="1:5" ht="15.75" x14ac:dyDescent="0.25">
      <c r="A185" s="357" t="s">
        <v>130</v>
      </c>
      <c r="B185" s="357"/>
      <c r="C185" s="357"/>
      <c r="D185" s="357"/>
      <c r="E185" s="357"/>
    </row>
    <row r="186" spans="1:5" ht="15.75" x14ac:dyDescent="0.25">
      <c r="A186" s="352" t="s">
        <v>131</v>
      </c>
      <c r="B186" s="352"/>
      <c r="C186" s="352"/>
      <c r="D186" s="352"/>
      <c r="E186" s="352"/>
    </row>
    <row r="187" spans="1:5" x14ac:dyDescent="0.25">
      <c r="A187" s="2"/>
      <c r="B187" s="3"/>
      <c r="C187" s="3"/>
      <c r="D187" s="2"/>
      <c r="E187" s="2"/>
    </row>
    <row r="188" spans="1:5" ht="15.75" thickBot="1" x14ac:dyDescent="0.3">
      <c r="A188" s="98" t="s">
        <v>132</v>
      </c>
      <c r="B188" s="4"/>
      <c r="C188" s="5"/>
      <c r="D188" s="57"/>
      <c r="E188" s="57"/>
    </row>
    <row r="189" spans="1:5" ht="39.75" customHeight="1" thickBot="1" x14ac:dyDescent="0.3">
      <c r="A189" s="396" t="s">
        <v>318</v>
      </c>
      <c r="B189" s="397"/>
      <c r="C189" s="397"/>
      <c r="D189" s="397"/>
      <c r="E189" s="398"/>
    </row>
    <row r="190" spans="1:5" x14ac:dyDescent="0.25">
      <c r="A190" s="128"/>
      <c r="B190" s="125"/>
      <c r="C190" s="129"/>
      <c r="D190" s="126"/>
      <c r="E190" s="126"/>
    </row>
    <row r="191" spans="1:5" x14ac:dyDescent="0.25">
      <c r="A191" s="99"/>
      <c r="B191" s="6"/>
      <c r="C191" s="7"/>
      <c r="D191" s="58"/>
      <c r="E191" s="58"/>
    </row>
    <row r="192" spans="1:5" ht="15.75" thickBot="1" x14ac:dyDescent="0.3">
      <c r="A192" s="98" t="s">
        <v>133</v>
      </c>
      <c r="B192" s="4"/>
      <c r="C192" s="7"/>
      <c r="D192" s="58"/>
      <c r="E192" s="58"/>
    </row>
    <row r="193" spans="1:5" ht="33" customHeight="1" thickBot="1" x14ac:dyDescent="0.3">
      <c r="A193" s="396" t="s">
        <v>2</v>
      </c>
      <c r="B193" s="397"/>
      <c r="C193" s="397"/>
      <c r="D193" s="397"/>
      <c r="E193" s="398"/>
    </row>
    <row r="194" spans="1:5" ht="45.75" customHeight="1" x14ac:dyDescent="0.25">
      <c r="A194" s="9" t="s">
        <v>134</v>
      </c>
      <c r="B194" s="9" t="s">
        <v>135</v>
      </c>
      <c r="C194" s="9" t="s">
        <v>136</v>
      </c>
      <c r="D194" s="9" t="s">
        <v>137</v>
      </c>
      <c r="E194" s="9" t="s">
        <v>138</v>
      </c>
    </row>
    <row r="195" spans="1:5" ht="19.5" customHeight="1" x14ac:dyDescent="0.25">
      <c r="A195" s="10"/>
      <c r="B195" s="10"/>
      <c r="C195" s="10" t="s">
        <v>139</v>
      </c>
      <c r="D195" s="10" t="s">
        <v>140</v>
      </c>
      <c r="E195" s="10" t="s">
        <v>141</v>
      </c>
    </row>
    <row r="196" spans="1:5" x14ac:dyDescent="0.25">
      <c r="A196" s="11" t="str">
        <f>+'[1]CM.06-DEPRECIACION'!$A$9</f>
        <v xml:space="preserve">Computadora </v>
      </c>
      <c r="B196" s="12" t="str">
        <f>+'[1]CM.06-DEPRECIACION'!$C$9</f>
        <v>Unidad</v>
      </c>
      <c r="C196" s="13">
        <f t="shared" ref="C196:C201" si="7">E196/D196</f>
        <v>0.45917192497837417</v>
      </c>
      <c r="D196" s="14">
        <f>+'[1]CM.06-DEPRECIACION'!$F$9</f>
        <v>432.63475666264787</v>
      </c>
      <c r="E196" s="15">
        <v>198.65373402933852</v>
      </c>
    </row>
    <row r="197" spans="1:5" x14ac:dyDescent="0.25">
      <c r="A197" s="16" t="str">
        <f>+'[1]CM.06-DEPRECIACION'!$A$10</f>
        <v xml:space="preserve">Impresora </v>
      </c>
      <c r="B197" s="17" t="str">
        <f>+'[1]CM.06-DEPRECIACION'!$C$10</f>
        <v>Unidad</v>
      </c>
      <c r="C197" s="18">
        <f t="shared" si="7"/>
        <v>6.6196305548544901E-2</v>
      </c>
      <c r="D197" s="19">
        <f>+'[1]CM.06-DEPRECIACION'!$F$10</f>
        <v>572.1878112864174</v>
      </c>
      <c r="E197" s="20">
        <v>37.876719187068836</v>
      </c>
    </row>
    <row r="198" spans="1:5" x14ac:dyDescent="0.25">
      <c r="A198" s="16" t="str">
        <f>+'[1]CM.06-DEPRECIACION'!$A$11</f>
        <v>Modulo de Trabajo</v>
      </c>
      <c r="B198" s="17" t="str">
        <f>+'[1]CM.06-DEPRECIACION'!$C$11</f>
        <v>Unidad</v>
      </c>
      <c r="C198" s="18">
        <f t="shared" si="7"/>
        <v>0</v>
      </c>
      <c r="D198" s="19">
        <f>+'[1]CM.06-DEPRECIACION'!$F$11</f>
        <v>114.19253400000001</v>
      </c>
      <c r="E198" s="20">
        <v>0</v>
      </c>
    </row>
    <row r="199" spans="1:5" x14ac:dyDescent="0.25">
      <c r="A199" s="16" t="str">
        <f>+'[1]CM.06-DEPRECIACION'!$A$12</f>
        <v xml:space="preserve">Escritorio </v>
      </c>
      <c r="B199" s="17" t="str">
        <f>+'[1]CM.06-DEPRECIACION'!$C$12</f>
        <v>Unidad</v>
      </c>
      <c r="C199" s="18">
        <f t="shared" si="7"/>
        <v>9.9270481206577083E-2</v>
      </c>
      <c r="D199" s="19">
        <f>+'[1]CM.06-DEPRECIACION'!$F$12</f>
        <v>66.359206896551726</v>
      </c>
      <c r="E199" s="20">
        <v>6.5875104011074983</v>
      </c>
    </row>
    <row r="200" spans="1:5" x14ac:dyDescent="0.25">
      <c r="A200" s="16" t="str">
        <f>+'[1]CM.06-DEPRECIACION'!$A$13</f>
        <v>Sillon Giratorio</v>
      </c>
      <c r="B200" s="17" t="str">
        <f>+'[1]CM.06-DEPRECIACION'!$C$13</f>
        <v>Unidad</v>
      </c>
      <c r="C200" s="18">
        <f t="shared" si="7"/>
        <v>3.5965674360390438E-5</v>
      </c>
      <c r="D200" s="19">
        <f>+'[1]CM.06-DEPRECIACION'!$F$13</f>
        <v>52.228571428571435</v>
      </c>
      <c r="E200" s="20">
        <v>1.8784357923083922E-3</v>
      </c>
    </row>
    <row r="201" spans="1:5" x14ac:dyDescent="0.25">
      <c r="A201" s="21" t="str">
        <f>+'[1]CM.06-DEPRECIACION'!$A$14</f>
        <v>Armario</v>
      </c>
      <c r="B201" s="22" t="str">
        <f>+'[1]CM.06-DEPRECIACION'!$C$14</f>
        <v>Unidad</v>
      </c>
      <c r="C201" s="23">
        <f t="shared" si="7"/>
        <v>0.10858058716785506</v>
      </c>
      <c r="D201" s="24">
        <f>+'[2]CM.06-DEPRECIACION'!$F$14</f>
        <v>123.04117647058825</v>
      </c>
      <c r="E201" s="25">
        <v>13.359883187000145</v>
      </c>
    </row>
    <row r="202" spans="1:5" x14ac:dyDescent="0.25">
      <c r="A202" s="26"/>
      <c r="B202" s="27"/>
      <c r="C202" s="28" t="s">
        <v>142</v>
      </c>
      <c r="D202" s="29"/>
      <c r="E202" s="30">
        <f>+SUM(E196:E201)</f>
        <v>256.47972524030729</v>
      </c>
    </row>
    <row r="203" spans="1:5" x14ac:dyDescent="0.25">
      <c r="A203" s="26"/>
      <c r="B203" s="27"/>
      <c r="C203" s="31" t="s">
        <v>143</v>
      </c>
      <c r="D203" s="32"/>
      <c r="E203" s="108">
        <v>2</v>
      </c>
    </row>
    <row r="204" spans="1:5" x14ac:dyDescent="0.25">
      <c r="A204" s="26"/>
      <c r="B204" s="27"/>
      <c r="C204" s="33" t="s">
        <v>144</v>
      </c>
      <c r="D204" s="34"/>
      <c r="E204" s="30">
        <f>+E202/E203</f>
        <v>128.23986262015364</v>
      </c>
    </row>
    <row r="205" spans="1:5" x14ac:dyDescent="0.25">
      <c r="A205" s="1"/>
      <c r="B205" s="1"/>
      <c r="C205" s="1"/>
      <c r="D205" s="1"/>
      <c r="E205" s="1"/>
    </row>
    <row r="206" spans="1:5" x14ac:dyDescent="0.25">
      <c r="A206" s="350" t="s">
        <v>145</v>
      </c>
      <c r="B206" s="350"/>
      <c r="C206" s="350"/>
      <c r="D206" s="350"/>
      <c r="E206" s="350"/>
    </row>
    <row r="209" spans="1:5" ht="65.25" customHeight="1" x14ac:dyDescent="0.25">
      <c r="A209" s="351" t="s">
        <v>129</v>
      </c>
      <c r="B209" s="351"/>
      <c r="C209" s="351"/>
      <c r="D209" s="351"/>
      <c r="E209" s="351"/>
    </row>
    <row r="210" spans="1:5" x14ac:dyDescent="0.25">
      <c r="A210" s="1"/>
      <c r="B210" s="1"/>
      <c r="C210" s="1"/>
      <c r="D210" s="1"/>
      <c r="E210" s="1"/>
    </row>
    <row r="211" spans="1:5" ht="15.75" x14ac:dyDescent="0.25">
      <c r="A211" s="357" t="s">
        <v>130</v>
      </c>
      <c r="B211" s="357"/>
      <c r="C211" s="357"/>
      <c r="D211" s="357"/>
      <c r="E211" s="357"/>
    </row>
    <row r="212" spans="1:5" ht="15.75" x14ac:dyDescent="0.25">
      <c r="A212" s="352" t="s">
        <v>131</v>
      </c>
      <c r="B212" s="352"/>
      <c r="C212" s="352"/>
      <c r="D212" s="352"/>
      <c r="E212" s="352"/>
    </row>
    <row r="213" spans="1:5" x14ac:dyDescent="0.25">
      <c r="A213" s="2"/>
      <c r="B213" s="3"/>
      <c r="C213" s="3"/>
      <c r="D213" s="2"/>
      <c r="E213" s="2"/>
    </row>
    <row r="214" spans="1:5" ht="15.75" thickBot="1" x14ac:dyDescent="0.3">
      <c r="A214" s="98" t="s">
        <v>132</v>
      </c>
      <c r="B214" s="4"/>
      <c r="C214" s="5"/>
      <c r="D214" s="57"/>
      <c r="E214" s="57"/>
    </row>
    <row r="215" spans="1:5" ht="62.25" customHeight="1" thickBot="1" x14ac:dyDescent="0.3">
      <c r="A215" s="396" t="s">
        <v>324</v>
      </c>
      <c r="B215" s="397"/>
      <c r="C215" s="397"/>
      <c r="D215" s="397"/>
      <c r="E215" s="398"/>
    </row>
    <row r="216" spans="1:5" x14ac:dyDescent="0.25">
      <c r="A216" s="416" t="s">
        <v>319</v>
      </c>
      <c r="B216" s="416"/>
      <c r="C216" s="416"/>
      <c r="D216" s="416"/>
      <c r="E216" s="416"/>
    </row>
    <row r="217" spans="1:5" x14ac:dyDescent="0.25">
      <c r="A217" s="99"/>
      <c r="B217" s="6"/>
      <c r="C217" s="7"/>
      <c r="D217" s="58"/>
      <c r="E217" s="58"/>
    </row>
    <row r="218" spans="1:5" ht="15.75" thickBot="1" x14ac:dyDescent="0.3">
      <c r="A218" s="98" t="s">
        <v>133</v>
      </c>
      <c r="B218" s="4"/>
      <c r="C218" s="7"/>
      <c r="D218" s="58"/>
      <c r="E218" s="58"/>
    </row>
    <row r="219" spans="1:5" ht="33" customHeight="1" thickBot="1" x14ac:dyDescent="0.3">
      <c r="A219" s="396" t="s">
        <v>2</v>
      </c>
      <c r="B219" s="397"/>
      <c r="C219" s="397"/>
      <c r="D219" s="397"/>
      <c r="E219" s="398"/>
    </row>
    <row r="220" spans="1:5" ht="45.75" customHeight="1" x14ac:dyDescent="0.25">
      <c r="A220" s="9" t="s">
        <v>134</v>
      </c>
      <c r="B220" s="9" t="s">
        <v>135</v>
      </c>
      <c r="C220" s="9" t="s">
        <v>136</v>
      </c>
      <c r="D220" s="9" t="s">
        <v>137</v>
      </c>
      <c r="E220" s="9" t="s">
        <v>138</v>
      </c>
    </row>
    <row r="221" spans="1:5" ht="19.5" customHeight="1" x14ac:dyDescent="0.25">
      <c r="A221" s="10"/>
      <c r="B221" s="10"/>
      <c r="C221" s="10" t="s">
        <v>139</v>
      </c>
      <c r="D221" s="10" t="s">
        <v>140</v>
      </c>
      <c r="E221" s="10" t="s">
        <v>141</v>
      </c>
    </row>
    <row r="222" spans="1:5" x14ac:dyDescent="0.25">
      <c r="A222" s="11" t="str">
        <f>+'[1]CM.06-DEPRECIACION'!$A$9</f>
        <v xml:space="preserve">Computadora </v>
      </c>
      <c r="B222" s="12" t="str">
        <f>+'[1]CM.06-DEPRECIACION'!$C$9</f>
        <v>Unidad</v>
      </c>
      <c r="C222" s="13">
        <f t="shared" ref="C222:C227" si="8">E222/D222</f>
        <v>0.13026304731490043</v>
      </c>
      <c r="D222" s="14">
        <f>+'[1]CM.06-DEPRECIACION'!$F$9</f>
        <v>432.63475666264787</v>
      </c>
      <c r="E222" s="15">
        <v>56.356321777216934</v>
      </c>
    </row>
    <row r="223" spans="1:5" x14ac:dyDescent="0.25">
      <c r="A223" s="16" t="str">
        <f>+'[1]CM.06-DEPRECIACION'!$A$10</f>
        <v xml:space="preserve">Impresora </v>
      </c>
      <c r="B223" s="17" t="str">
        <f>+'[1]CM.06-DEPRECIACION'!$C$10</f>
        <v>Unidad</v>
      </c>
      <c r="C223" s="18">
        <f t="shared" si="8"/>
        <v>1.7368406308653387E-2</v>
      </c>
      <c r="D223" s="19">
        <f>+'[1]CM.06-DEPRECIACION'!$F$10</f>
        <v>572.1878112864174</v>
      </c>
      <c r="E223" s="20">
        <v>9.9379903912815859</v>
      </c>
    </row>
    <row r="224" spans="1:5" x14ac:dyDescent="0.25">
      <c r="A224" s="16" t="str">
        <f>+'[1]CM.06-DEPRECIACION'!$A$11</f>
        <v>Modulo de Trabajo</v>
      </c>
      <c r="B224" s="17" t="str">
        <f>+'[1]CM.06-DEPRECIACION'!$C$11</f>
        <v>Unidad</v>
      </c>
      <c r="C224" s="18">
        <f t="shared" si="8"/>
        <v>0</v>
      </c>
      <c r="D224" s="19">
        <f>+'[1]CM.06-DEPRECIACION'!$F$11</f>
        <v>114.19253400000001</v>
      </c>
      <c r="E224" s="20">
        <v>0</v>
      </c>
    </row>
    <row r="225" spans="1:5" x14ac:dyDescent="0.25">
      <c r="A225" s="16" t="str">
        <f>+'[1]CM.06-DEPRECIACION'!$A$12</f>
        <v xml:space="preserve">Escritorio </v>
      </c>
      <c r="B225" s="17" t="str">
        <f>+'[1]CM.06-DEPRECIACION'!$C$12</f>
        <v>Unidad</v>
      </c>
      <c r="C225" s="18">
        <f t="shared" si="8"/>
        <v>2.6052609462980082E-2</v>
      </c>
      <c r="D225" s="19">
        <f>+'[1]CM.06-DEPRECIACION'!$F$12</f>
        <v>66.359206896551726</v>
      </c>
      <c r="E225" s="20">
        <v>1.7288305015489567</v>
      </c>
    </row>
    <row r="226" spans="1:5" x14ac:dyDescent="0.25">
      <c r="A226" s="16" t="str">
        <f>+'[1]CM.06-DEPRECIACION'!$A$13</f>
        <v>Sillon Giratorio</v>
      </c>
      <c r="B226" s="17" t="str">
        <f>+'[1]CM.06-DEPRECIACION'!$C$13</f>
        <v>Unidad</v>
      </c>
      <c r="C226" s="18">
        <f t="shared" si="8"/>
        <v>0</v>
      </c>
      <c r="D226" s="19">
        <f>+'[1]CM.06-DEPRECIACION'!$F$13</f>
        <v>52.228571428571435</v>
      </c>
      <c r="E226" s="20">
        <v>0</v>
      </c>
    </row>
    <row r="227" spans="1:5" x14ac:dyDescent="0.25">
      <c r="A227" s="21" t="str">
        <f>+'[1]CM.06-DEPRECIACION'!$A$14</f>
        <v>Armario</v>
      </c>
      <c r="B227" s="22" t="str">
        <f>+'[1]CM.06-DEPRECIACION'!$C$14</f>
        <v>Unidad</v>
      </c>
      <c r="C227" s="23">
        <f t="shared" si="8"/>
        <v>2.6052609462980079E-2</v>
      </c>
      <c r="D227" s="24">
        <f>+'[2]CM.06-DEPRECIACION'!$F$14</f>
        <v>123.04117647058825</v>
      </c>
      <c r="E227" s="25">
        <v>3.2055437184538493</v>
      </c>
    </row>
    <row r="228" spans="1:5" x14ac:dyDescent="0.25">
      <c r="A228" s="26"/>
      <c r="B228" s="27"/>
      <c r="C228" s="28" t="s">
        <v>142</v>
      </c>
      <c r="D228" s="29"/>
      <c r="E228" s="30">
        <f>+SUM(E222:E227)</f>
        <v>71.22868638850133</v>
      </c>
    </row>
    <row r="229" spans="1:5" x14ac:dyDescent="0.25">
      <c r="A229" s="26"/>
      <c r="B229" s="27"/>
      <c r="C229" s="31" t="s">
        <v>143</v>
      </c>
      <c r="D229" s="32"/>
      <c r="E229" s="108">
        <v>2</v>
      </c>
    </row>
    <row r="230" spans="1:5" x14ac:dyDescent="0.25">
      <c r="A230" s="26"/>
      <c r="B230" s="27"/>
      <c r="C230" s="33" t="s">
        <v>144</v>
      </c>
      <c r="D230" s="34"/>
      <c r="E230" s="30">
        <f>+E228/E229</f>
        <v>35.614343194250665</v>
      </c>
    </row>
    <row r="231" spans="1:5" x14ac:dyDescent="0.25">
      <c r="A231" s="1"/>
      <c r="B231" s="1"/>
      <c r="C231" s="1"/>
      <c r="D231" s="1"/>
      <c r="E231" s="1"/>
    </row>
    <row r="232" spans="1:5" x14ac:dyDescent="0.25">
      <c r="A232" s="350" t="s">
        <v>145</v>
      </c>
      <c r="B232" s="350"/>
      <c r="C232" s="350"/>
      <c r="D232" s="350"/>
      <c r="E232" s="350"/>
    </row>
    <row r="235" spans="1:5" ht="68.25" customHeight="1" x14ac:dyDescent="0.25">
      <c r="A235" s="351" t="s">
        <v>129</v>
      </c>
      <c r="B235" s="351"/>
      <c r="C235" s="351"/>
      <c r="D235" s="351"/>
      <c r="E235" s="351"/>
    </row>
    <row r="236" spans="1:5" x14ac:dyDescent="0.25">
      <c r="A236" s="1"/>
      <c r="B236" s="1"/>
      <c r="C236" s="1"/>
      <c r="D236" s="1"/>
      <c r="E236" s="1"/>
    </row>
    <row r="237" spans="1:5" ht="15.75" x14ac:dyDescent="0.25">
      <c r="A237" s="357" t="s">
        <v>130</v>
      </c>
      <c r="B237" s="357"/>
      <c r="C237" s="357"/>
      <c r="D237" s="357"/>
      <c r="E237" s="357"/>
    </row>
    <row r="238" spans="1:5" ht="15.75" x14ac:dyDescent="0.25">
      <c r="A238" s="352" t="s">
        <v>131</v>
      </c>
      <c r="B238" s="352"/>
      <c r="C238" s="352"/>
      <c r="D238" s="352"/>
      <c r="E238" s="352"/>
    </row>
    <row r="239" spans="1:5" x14ac:dyDescent="0.25">
      <c r="A239" s="2"/>
      <c r="B239" s="3"/>
      <c r="C239" s="3"/>
      <c r="D239" s="2"/>
      <c r="E239" s="2"/>
    </row>
    <row r="240" spans="1:5" ht="15.75" thickBot="1" x14ac:dyDescent="0.3">
      <c r="A240" s="98" t="s">
        <v>132</v>
      </c>
      <c r="B240" s="4"/>
      <c r="C240" s="5"/>
      <c r="D240" s="57"/>
      <c r="E240" s="57"/>
    </row>
    <row r="241" spans="1:5" ht="33" customHeight="1" thickBot="1" x14ac:dyDescent="0.3">
      <c r="A241" s="396" t="s">
        <v>325</v>
      </c>
      <c r="B241" s="397"/>
      <c r="C241" s="397"/>
      <c r="D241" s="397"/>
      <c r="E241" s="398"/>
    </row>
    <row r="242" spans="1:5" x14ac:dyDescent="0.25">
      <c r="A242" s="401"/>
      <c r="B242" s="401"/>
      <c r="C242" s="401"/>
      <c r="D242" s="401"/>
      <c r="E242" s="401"/>
    </row>
    <row r="243" spans="1:5" x14ac:dyDescent="0.25">
      <c r="A243" s="99"/>
      <c r="B243" s="82"/>
      <c r="C243" s="82"/>
      <c r="D243" s="82"/>
      <c r="E243" s="82"/>
    </row>
    <row r="244" spans="1:5" ht="15.75" thickBot="1" x14ac:dyDescent="0.3">
      <c r="A244" s="136" t="s">
        <v>133</v>
      </c>
      <c r="B244" s="135"/>
      <c r="C244" s="130"/>
      <c r="D244" s="127"/>
      <c r="E244" s="127"/>
    </row>
    <row r="245" spans="1:5" ht="33" customHeight="1" thickBot="1" x14ac:dyDescent="0.3">
      <c r="A245" s="396" t="s">
        <v>2</v>
      </c>
      <c r="B245" s="397"/>
      <c r="C245" s="397"/>
      <c r="D245" s="397"/>
      <c r="E245" s="398"/>
    </row>
    <row r="246" spans="1:5" ht="45.75" customHeight="1" x14ac:dyDescent="0.25">
      <c r="A246" s="9" t="s">
        <v>134</v>
      </c>
      <c r="B246" s="9" t="s">
        <v>135</v>
      </c>
      <c r="C246" s="9" t="s">
        <v>136</v>
      </c>
      <c r="D246" s="9" t="s">
        <v>137</v>
      </c>
      <c r="E246" s="9" t="s">
        <v>138</v>
      </c>
    </row>
    <row r="247" spans="1:5" ht="19.5" customHeight="1" x14ac:dyDescent="0.25">
      <c r="A247" s="10"/>
      <c r="B247" s="10"/>
      <c r="C247" s="10" t="s">
        <v>139</v>
      </c>
      <c r="D247" s="10" t="s">
        <v>140</v>
      </c>
      <c r="E247" s="10" t="s">
        <v>141</v>
      </c>
    </row>
    <row r="248" spans="1:5" x14ac:dyDescent="0.25">
      <c r="A248" s="11" t="str">
        <f>+'[1]CM.06-DEPRECIACION'!$A$9</f>
        <v xml:space="preserve">Computadora </v>
      </c>
      <c r="B248" s="12" t="str">
        <f>+'[1]CM.06-DEPRECIACION'!$C$9</f>
        <v>Unidad</v>
      </c>
      <c r="C248" s="13">
        <f t="shared" ref="C248:C253" si="9">E248/D248</f>
        <v>0.13026304731490043</v>
      </c>
      <c r="D248" s="14">
        <f>+'[1]CM.06-DEPRECIACION'!$F$9</f>
        <v>432.63475666264787</v>
      </c>
      <c r="E248" s="15">
        <v>56.356321777216934</v>
      </c>
    </row>
    <row r="249" spans="1:5" x14ac:dyDescent="0.25">
      <c r="A249" s="16" t="str">
        <f>+'[1]CM.06-DEPRECIACION'!$A$10</f>
        <v xml:space="preserve">Impresora </v>
      </c>
      <c r="B249" s="17" t="str">
        <f>+'[1]CM.06-DEPRECIACION'!$C$10</f>
        <v>Unidad</v>
      </c>
      <c r="C249" s="18">
        <f t="shared" si="9"/>
        <v>1.7368406308653387E-2</v>
      </c>
      <c r="D249" s="19">
        <f>+'[1]CM.06-DEPRECIACION'!$F$10</f>
        <v>572.1878112864174</v>
      </c>
      <c r="E249" s="20">
        <v>9.9379903912815859</v>
      </c>
    </row>
    <row r="250" spans="1:5" x14ac:dyDescent="0.25">
      <c r="A250" s="16" t="str">
        <f>+'[1]CM.06-DEPRECIACION'!$A$11</f>
        <v>Modulo de Trabajo</v>
      </c>
      <c r="B250" s="17" t="str">
        <f>+'[1]CM.06-DEPRECIACION'!$C$11</f>
        <v>Unidad</v>
      </c>
      <c r="C250" s="18">
        <f t="shared" si="9"/>
        <v>0</v>
      </c>
      <c r="D250" s="19">
        <f>+'[1]CM.06-DEPRECIACION'!$F$11</f>
        <v>114.19253400000001</v>
      </c>
      <c r="E250" s="20">
        <v>0</v>
      </c>
    </row>
    <row r="251" spans="1:5" x14ac:dyDescent="0.25">
      <c r="A251" s="16" t="str">
        <f>+'[1]CM.06-DEPRECIACION'!$A$12</f>
        <v xml:space="preserve">Escritorio </v>
      </c>
      <c r="B251" s="17" t="str">
        <f>+'[1]CM.06-DEPRECIACION'!$C$12</f>
        <v>Unidad</v>
      </c>
      <c r="C251" s="18">
        <f t="shared" si="9"/>
        <v>2.6052609462980082E-2</v>
      </c>
      <c r="D251" s="19">
        <f>+'[1]CM.06-DEPRECIACION'!$F$12</f>
        <v>66.359206896551726</v>
      </c>
      <c r="E251" s="20">
        <v>1.7288305015489567</v>
      </c>
    </row>
    <row r="252" spans="1:5" x14ac:dyDescent="0.25">
      <c r="A252" s="16" t="str">
        <f>+'[1]CM.06-DEPRECIACION'!$A$13</f>
        <v>Sillon Giratorio</v>
      </c>
      <c r="B252" s="17" t="str">
        <f>+'[1]CM.06-DEPRECIACION'!$C$13</f>
        <v>Unidad</v>
      </c>
      <c r="C252" s="18">
        <f t="shared" si="9"/>
        <v>0</v>
      </c>
      <c r="D252" s="19">
        <f>+'[1]CM.06-DEPRECIACION'!$F$13</f>
        <v>52.228571428571435</v>
      </c>
      <c r="E252" s="20">
        <v>0</v>
      </c>
    </row>
    <row r="253" spans="1:5" x14ac:dyDescent="0.25">
      <c r="A253" s="21" t="str">
        <f>+'[1]CM.06-DEPRECIACION'!$A$14</f>
        <v>Armario</v>
      </c>
      <c r="B253" s="22" t="str">
        <f>+'[1]CM.06-DEPRECIACION'!$C$14</f>
        <v>Unidad</v>
      </c>
      <c r="C253" s="23">
        <f t="shared" si="9"/>
        <v>2.6052609462980079E-2</v>
      </c>
      <c r="D253" s="24">
        <f>+'[2]CM.06-DEPRECIACION'!$F$14</f>
        <v>123.04117647058825</v>
      </c>
      <c r="E253" s="25">
        <v>3.2055437184538493</v>
      </c>
    </row>
    <row r="254" spans="1:5" x14ac:dyDescent="0.25">
      <c r="A254" s="26"/>
      <c r="B254" s="27"/>
      <c r="C254" s="28" t="s">
        <v>142</v>
      </c>
      <c r="D254" s="29"/>
      <c r="E254" s="30">
        <f>+SUM(E248:E253)</f>
        <v>71.22868638850133</v>
      </c>
    </row>
    <row r="255" spans="1:5" x14ac:dyDescent="0.25">
      <c r="A255" s="26"/>
      <c r="B255" s="27"/>
      <c r="C255" s="31" t="s">
        <v>143</v>
      </c>
      <c r="D255" s="32"/>
      <c r="E255" s="108">
        <v>2</v>
      </c>
    </row>
    <row r="256" spans="1:5" x14ac:dyDescent="0.25">
      <c r="A256" s="26"/>
      <c r="B256" s="27"/>
      <c r="C256" s="33" t="s">
        <v>144</v>
      </c>
      <c r="D256" s="34"/>
      <c r="E256" s="30">
        <f>+E254/E255</f>
        <v>35.614343194250665</v>
      </c>
    </row>
    <row r="257" spans="1:5" x14ac:dyDescent="0.25">
      <c r="A257" s="1"/>
      <c r="B257" s="1"/>
      <c r="C257" s="1"/>
      <c r="D257" s="1"/>
      <c r="E257" s="1"/>
    </row>
    <row r="258" spans="1:5" x14ac:dyDescent="0.25">
      <c r="A258" s="350" t="s">
        <v>145</v>
      </c>
      <c r="B258" s="350"/>
      <c r="C258" s="350"/>
      <c r="D258" s="350"/>
      <c r="E258" s="350"/>
    </row>
    <row r="261" spans="1:5" ht="52.5" customHeight="1" x14ac:dyDescent="0.25">
      <c r="A261" s="351" t="s">
        <v>129</v>
      </c>
      <c r="B261" s="351"/>
      <c r="C261" s="351"/>
      <c r="D261" s="351"/>
      <c r="E261" s="351"/>
    </row>
    <row r="262" spans="1:5" x14ac:dyDescent="0.25">
      <c r="A262" s="1"/>
      <c r="B262" s="1"/>
      <c r="C262" s="1"/>
      <c r="D262" s="1"/>
      <c r="E262" s="1"/>
    </row>
    <row r="263" spans="1:5" ht="15.75" x14ac:dyDescent="0.25">
      <c r="A263" s="357" t="s">
        <v>130</v>
      </c>
      <c r="B263" s="357"/>
      <c r="C263" s="357"/>
      <c r="D263" s="357"/>
      <c r="E263" s="357"/>
    </row>
    <row r="264" spans="1:5" ht="15.75" x14ac:dyDescent="0.25">
      <c r="A264" s="352" t="s">
        <v>131</v>
      </c>
      <c r="B264" s="352"/>
      <c r="C264" s="352"/>
      <c r="D264" s="352"/>
      <c r="E264" s="352"/>
    </row>
    <row r="265" spans="1:5" x14ac:dyDescent="0.25">
      <c r="A265" s="2"/>
      <c r="B265" s="3"/>
      <c r="C265" s="3"/>
      <c r="D265" s="2"/>
      <c r="E265" s="2"/>
    </row>
    <row r="266" spans="1:5" ht="15.75" thickBot="1" x14ac:dyDescent="0.3">
      <c r="A266" s="98" t="s">
        <v>132</v>
      </c>
      <c r="B266" s="4"/>
      <c r="C266" s="86"/>
      <c r="D266" s="57"/>
      <c r="E266" s="4"/>
    </row>
    <row r="267" spans="1:5" ht="33" customHeight="1" thickBot="1" x14ac:dyDescent="0.3">
      <c r="A267" s="396" t="s">
        <v>8</v>
      </c>
      <c r="B267" s="397"/>
      <c r="C267" s="397"/>
      <c r="D267" s="397"/>
      <c r="E267" s="398"/>
    </row>
    <row r="268" spans="1:5" x14ac:dyDescent="0.25">
      <c r="A268" s="99"/>
      <c r="B268" s="6"/>
      <c r="C268" s="87"/>
      <c r="D268" s="58"/>
      <c r="E268" s="6"/>
    </row>
    <row r="269" spans="1:5" ht="15.75" thickBot="1" x14ac:dyDescent="0.3">
      <c r="A269" s="98" t="s">
        <v>133</v>
      </c>
      <c r="B269" s="4"/>
      <c r="C269" s="87"/>
      <c r="D269" s="58"/>
      <c r="E269" s="6"/>
    </row>
    <row r="270" spans="1:5" ht="33" customHeight="1" thickBot="1" x14ac:dyDescent="0.3">
      <c r="A270" s="396" t="s">
        <v>2</v>
      </c>
      <c r="B270" s="397"/>
      <c r="C270" s="397"/>
      <c r="D270" s="397"/>
      <c r="E270" s="398"/>
    </row>
    <row r="271" spans="1:5" x14ac:dyDescent="0.25">
      <c r="A271" s="8"/>
      <c r="B271" s="8"/>
      <c r="C271" s="8"/>
      <c r="D271" s="8"/>
      <c r="E271" s="8"/>
    </row>
    <row r="272" spans="1:5" ht="45.75" customHeight="1" x14ac:dyDescent="0.25">
      <c r="A272" s="9" t="s">
        <v>134</v>
      </c>
      <c r="B272" s="9" t="s">
        <v>135</v>
      </c>
      <c r="C272" s="9" t="s">
        <v>136</v>
      </c>
      <c r="D272" s="9" t="s">
        <v>137</v>
      </c>
      <c r="E272" s="9" t="s">
        <v>138</v>
      </c>
    </row>
    <row r="273" spans="1:5" ht="19.5" customHeight="1" x14ac:dyDescent="0.25">
      <c r="A273" s="10"/>
      <c r="B273" s="10"/>
      <c r="C273" s="10" t="s">
        <v>139</v>
      </c>
      <c r="D273" s="10" t="s">
        <v>140</v>
      </c>
      <c r="E273" s="10" t="s">
        <v>141</v>
      </c>
    </row>
    <row r="274" spans="1:5" x14ac:dyDescent="0.25">
      <c r="A274" s="11" t="str">
        <f>+'[1]CM.06-DEPRECIACION'!$A$9</f>
        <v xml:space="preserve">Computadora </v>
      </c>
      <c r="B274" s="12" t="str">
        <f>+'[1]CM.06-DEPRECIACION'!$C$9</f>
        <v>Unidad</v>
      </c>
      <c r="C274" s="13">
        <f t="shared" ref="C274:C279" si="10">E274/D274</f>
        <v>1.2503067934123453</v>
      </c>
      <c r="D274" s="14">
        <f>+'[1]CM.06-DEPRECIACION'!$F$9</f>
        <v>432.63475666264787</v>
      </c>
      <c r="E274" s="15">
        <v>540.92617532160557</v>
      </c>
    </row>
    <row r="275" spans="1:5" x14ac:dyDescent="0.25">
      <c r="A275" s="16" t="str">
        <f>+'[1]CM.06-DEPRECIACION'!$A$10</f>
        <v xml:space="preserve">Impresora </v>
      </c>
      <c r="B275" s="17" t="str">
        <f>+'[1]CM.06-DEPRECIACION'!$C$10</f>
        <v>Unidad</v>
      </c>
      <c r="C275" s="18">
        <f t="shared" si="10"/>
        <v>0.19138181141031696</v>
      </c>
      <c r="D275" s="19">
        <f>+'[1]CM.06-DEPRECIACION'!$F$10</f>
        <v>572.1878112864174</v>
      </c>
      <c r="E275" s="20">
        <v>109.50633979089916</v>
      </c>
    </row>
    <row r="276" spans="1:5" x14ac:dyDescent="0.25">
      <c r="A276" s="16" t="str">
        <f>+'[1]CM.06-DEPRECIACION'!$A$11</f>
        <v>Modulo de Trabajo</v>
      </c>
      <c r="B276" s="17" t="str">
        <f>+'[1]CM.06-DEPRECIACION'!$C$11</f>
        <v>Unidad</v>
      </c>
      <c r="C276" s="18">
        <f t="shared" si="10"/>
        <v>0</v>
      </c>
      <c r="D276" s="19">
        <f>+'[1]CM.06-DEPRECIACION'!$F$11</f>
        <v>114.19253400000001</v>
      </c>
      <c r="E276" s="20">
        <v>0</v>
      </c>
    </row>
    <row r="277" spans="1:5" x14ac:dyDescent="0.25">
      <c r="A277" s="16" t="str">
        <f>+'[1]CM.06-DEPRECIACION'!$A$12</f>
        <v xml:space="preserve">Escritorio </v>
      </c>
      <c r="B277" s="17" t="str">
        <f>+'[1]CM.06-DEPRECIACION'!$C$12</f>
        <v>Unidad</v>
      </c>
      <c r="C277" s="18">
        <f t="shared" si="10"/>
        <v>0.28702476288299489</v>
      </c>
      <c r="D277" s="19">
        <f>+'[1]CM.06-DEPRECIACION'!$F$12</f>
        <v>66.359206896551726</v>
      </c>
      <c r="E277" s="20">
        <v>19.046735624586358</v>
      </c>
    </row>
    <row r="278" spans="1:5" x14ac:dyDescent="0.25">
      <c r="A278" s="16" t="str">
        <f>+'[1]CM.06-DEPRECIACION'!$A$13</f>
        <v>Sillon Giratorio</v>
      </c>
      <c r="B278" s="17" t="str">
        <f>+'[1]CM.06-DEPRECIACION'!$C$13</f>
        <v>Unidad</v>
      </c>
      <c r="C278" s="18">
        <f t="shared" si="10"/>
        <v>7.1931348720780875E-5</v>
      </c>
      <c r="D278" s="19">
        <f>+'[1]CM.06-DEPRECIACION'!$F$13</f>
        <v>52.228571428571435</v>
      </c>
      <c r="E278" s="20">
        <v>3.7568715846167844E-3</v>
      </c>
    </row>
    <row r="279" spans="1:5" x14ac:dyDescent="0.25">
      <c r="A279" s="21" t="str">
        <f>+'[1]CM.06-DEPRECIACION'!$A$14</f>
        <v>Armario</v>
      </c>
      <c r="B279" s="22" t="str">
        <f>+'[1]CM.06-DEPRECIACION'!$C$14</f>
        <v>Unidad</v>
      </c>
      <c r="C279" s="23">
        <f t="shared" si="10"/>
        <v>0.33325898952895244</v>
      </c>
      <c r="D279" s="24">
        <f>+'[2]CM.06-DEPRECIACION'!$F$14</f>
        <v>123.04117647058825</v>
      </c>
      <c r="E279" s="25">
        <v>41.004578141041762</v>
      </c>
    </row>
    <row r="280" spans="1:5" x14ac:dyDescent="0.25">
      <c r="A280" s="26"/>
      <c r="B280" s="27"/>
      <c r="C280" s="28" t="s">
        <v>142</v>
      </c>
      <c r="D280" s="29"/>
      <c r="E280" s="30">
        <f>+SUM(E274:E279)</f>
        <v>710.48758574971748</v>
      </c>
    </row>
    <row r="281" spans="1:5" x14ac:dyDescent="0.25">
      <c r="A281" s="26"/>
      <c r="B281" s="27"/>
      <c r="C281" s="31" t="s">
        <v>143</v>
      </c>
      <c r="D281" s="32"/>
      <c r="E281" s="108">
        <v>4</v>
      </c>
    </row>
    <row r="282" spans="1:5" x14ac:dyDescent="0.25">
      <c r="A282" s="26"/>
      <c r="B282" s="27"/>
      <c r="C282" s="33" t="s">
        <v>144</v>
      </c>
      <c r="D282" s="34"/>
      <c r="E282" s="30">
        <f>+E280/E281</f>
        <v>177.62189643742937</v>
      </c>
    </row>
    <row r="283" spans="1:5" x14ac:dyDescent="0.25">
      <c r="A283" s="1"/>
      <c r="B283" s="1"/>
      <c r="C283" s="1"/>
      <c r="D283" s="1"/>
      <c r="E283" s="1"/>
    </row>
    <row r="284" spans="1:5" x14ac:dyDescent="0.25">
      <c r="A284" s="350" t="s">
        <v>145</v>
      </c>
      <c r="B284" s="350"/>
      <c r="C284" s="350"/>
      <c r="D284" s="350"/>
      <c r="E284" s="350"/>
    </row>
    <row r="287" spans="1:5" ht="69" customHeight="1" x14ac:dyDescent="0.25">
      <c r="A287" s="351" t="s">
        <v>129</v>
      </c>
      <c r="B287" s="351"/>
      <c r="C287" s="351"/>
      <c r="D287" s="351"/>
      <c r="E287" s="351"/>
    </row>
    <row r="288" spans="1:5" x14ac:dyDescent="0.25">
      <c r="A288" s="1"/>
      <c r="B288" s="1"/>
      <c r="C288" s="1"/>
      <c r="D288" s="1"/>
      <c r="E288" s="1"/>
    </row>
    <row r="289" spans="1:5" ht="15.75" x14ac:dyDescent="0.25">
      <c r="A289" s="357" t="s">
        <v>130</v>
      </c>
      <c r="B289" s="357"/>
      <c r="C289" s="357"/>
      <c r="D289" s="357"/>
      <c r="E289" s="357"/>
    </row>
    <row r="290" spans="1:5" ht="15.75" x14ac:dyDescent="0.25">
      <c r="A290" s="352" t="s">
        <v>131</v>
      </c>
      <c r="B290" s="352"/>
      <c r="C290" s="352"/>
      <c r="D290" s="352"/>
      <c r="E290" s="352"/>
    </row>
    <row r="291" spans="1:5" x14ac:dyDescent="0.25">
      <c r="A291" s="2"/>
      <c r="B291" s="3"/>
      <c r="C291" s="3"/>
      <c r="D291" s="2"/>
      <c r="E291" s="2"/>
    </row>
    <row r="292" spans="1:5" ht="15.75" thickBot="1" x14ac:dyDescent="0.3">
      <c r="A292" s="98" t="s">
        <v>132</v>
      </c>
      <c r="B292" s="4"/>
      <c r="C292" s="86"/>
      <c r="D292" s="57"/>
      <c r="E292" s="4"/>
    </row>
    <row r="293" spans="1:5" ht="33" customHeight="1" thickBot="1" x14ac:dyDescent="0.3">
      <c r="A293" s="413" t="s">
        <v>320</v>
      </c>
      <c r="B293" s="414"/>
      <c r="C293" s="414"/>
      <c r="D293" s="414"/>
      <c r="E293" s="415"/>
    </row>
    <row r="294" spans="1:5" x14ac:dyDescent="0.25">
      <c r="A294" s="6"/>
      <c r="B294" s="6"/>
      <c r="C294" s="6"/>
      <c r="D294" s="6"/>
      <c r="E294" s="6"/>
    </row>
    <row r="295" spans="1:5" x14ac:dyDescent="0.25">
      <c r="A295" s="99"/>
      <c r="B295" s="6"/>
      <c r="C295" s="87"/>
      <c r="D295" s="58"/>
      <c r="E295" s="6"/>
    </row>
    <row r="296" spans="1:5" ht="15.75" thickBot="1" x14ac:dyDescent="0.3">
      <c r="A296" s="98" t="s">
        <v>133</v>
      </c>
      <c r="B296" s="4"/>
      <c r="C296" s="87"/>
      <c r="D296" s="58"/>
      <c r="E296" s="6"/>
    </row>
    <row r="297" spans="1:5" ht="33" customHeight="1" thickBot="1" x14ac:dyDescent="0.3">
      <c r="A297" s="396" t="s">
        <v>2</v>
      </c>
      <c r="B297" s="397"/>
      <c r="C297" s="397"/>
      <c r="D297" s="397"/>
      <c r="E297" s="398"/>
    </row>
    <row r="298" spans="1:5" ht="45.75" customHeight="1" x14ac:dyDescent="0.25">
      <c r="A298" s="9" t="s">
        <v>134</v>
      </c>
      <c r="B298" s="9" t="s">
        <v>135</v>
      </c>
      <c r="C298" s="9" t="s">
        <v>136</v>
      </c>
      <c r="D298" s="9" t="s">
        <v>137</v>
      </c>
      <c r="E298" s="9" t="s">
        <v>138</v>
      </c>
    </row>
    <row r="299" spans="1:5" ht="19.5" customHeight="1" x14ac:dyDescent="0.25">
      <c r="A299" s="10"/>
      <c r="B299" s="10"/>
      <c r="C299" s="10" t="s">
        <v>139</v>
      </c>
      <c r="D299" s="10" t="s">
        <v>140</v>
      </c>
      <c r="E299" s="10" t="s">
        <v>141</v>
      </c>
    </row>
    <row r="300" spans="1:5" x14ac:dyDescent="0.25">
      <c r="A300" s="11" t="str">
        <f>+'[1]CM.06-DEPRECIACION'!$A$9</f>
        <v xml:space="preserve">Computadora </v>
      </c>
      <c r="B300" s="12" t="str">
        <f>+'[1]CM.06-DEPRECIACION'!$C$9</f>
        <v>Unidad</v>
      </c>
      <c r="C300" s="13">
        <f t="shared" ref="C300:C305" si="11">E300/D300</f>
        <v>4.5578864944678006E-2</v>
      </c>
      <c r="D300" s="14">
        <f>+'[1]CM.06-DEPRECIACION'!$F$9</f>
        <v>432.63475666264787</v>
      </c>
      <c r="E300" s="149">
        <v>19.71900114430046</v>
      </c>
    </row>
    <row r="301" spans="1:5" x14ac:dyDescent="0.25">
      <c r="A301" s="16" t="str">
        <f>+'[1]CM.06-DEPRECIACION'!$A$10</f>
        <v xml:space="preserve">Impresora </v>
      </c>
      <c r="B301" s="17" t="str">
        <f>+'[1]CM.06-DEPRECIACION'!$C$10</f>
        <v>Unidad</v>
      </c>
      <c r="C301" s="18">
        <f t="shared" si="11"/>
        <v>7.4220586565682855E-3</v>
      </c>
      <c r="D301" s="19">
        <f>+'[1]CM.06-DEPRECIACION'!$F$10</f>
        <v>572.1878112864174</v>
      </c>
      <c r="E301" s="20">
        <v>4.2468114979412146</v>
      </c>
    </row>
    <row r="302" spans="1:5" x14ac:dyDescent="0.25">
      <c r="A302" s="16" t="str">
        <f>+'[1]CM.06-DEPRECIACION'!$A$11</f>
        <v>Modulo de Trabajo</v>
      </c>
      <c r="B302" s="17" t="str">
        <f>+'[1]CM.06-DEPRECIACION'!$C$11</f>
        <v>Unidad</v>
      </c>
      <c r="C302" s="18">
        <f t="shared" si="11"/>
        <v>0</v>
      </c>
      <c r="D302" s="19">
        <f>+'[1]CM.06-DEPRECIACION'!$F$11</f>
        <v>114.19253400000001</v>
      </c>
      <c r="E302" s="20">
        <v>0</v>
      </c>
    </row>
    <row r="303" spans="1:5" x14ac:dyDescent="0.25">
      <c r="A303" s="16" t="str">
        <f>+'[1]CM.06-DEPRECIACION'!$A$12</f>
        <v xml:space="preserve">Escritorio </v>
      </c>
      <c r="B303" s="17" t="str">
        <f>+'[1]CM.06-DEPRECIACION'!$C$12</f>
        <v>Unidad</v>
      </c>
      <c r="C303" s="18">
        <f t="shared" si="11"/>
        <v>1.1085133752371908E-2</v>
      </c>
      <c r="D303" s="19">
        <f>+'[1]CM.06-DEPRECIACION'!$F$12</f>
        <v>66.359206896551726</v>
      </c>
      <c r="E303" s="20">
        <v>0.73560068414959623</v>
      </c>
    </row>
    <row r="304" spans="1:5" x14ac:dyDescent="0.25">
      <c r="A304" s="16" t="str">
        <f>+'[1]CM.06-DEPRECIACION'!$A$13</f>
        <v>Sillon Giratorio</v>
      </c>
      <c r="B304" s="17" t="str">
        <f>+'[1]CM.06-DEPRECIACION'!$C$13</f>
        <v>Unidad</v>
      </c>
      <c r="C304" s="18">
        <f t="shared" si="11"/>
        <v>7.1931348720780875E-5</v>
      </c>
      <c r="D304" s="19">
        <f>+'[1]CM.06-DEPRECIACION'!$F$13</f>
        <v>52.228571428571435</v>
      </c>
      <c r="E304" s="20">
        <v>3.7568715846167844E-3</v>
      </c>
    </row>
    <row r="305" spans="1:5" x14ac:dyDescent="0.25">
      <c r="A305" s="21" t="str">
        <f>+'[1]CM.06-DEPRECIACION'!$A$14</f>
        <v>Armario</v>
      </c>
      <c r="B305" s="22" t="str">
        <f>+'[1]CM.06-DEPRECIACION'!$C$14</f>
        <v>Unidad</v>
      </c>
      <c r="C305" s="23">
        <f t="shared" si="11"/>
        <v>1.357680610196762E-2</v>
      </c>
      <c r="D305" s="24">
        <f>+'[2]CM.06-DEPRECIACION'!$F$14</f>
        <v>123.04117647058825</v>
      </c>
      <c r="E305" s="25">
        <v>1.6705061954991574</v>
      </c>
    </row>
    <row r="306" spans="1:5" x14ac:dyDescent="0.25">
      <c r="A306" s="26"/>
      <c r="B306" s="27"/>
      <c r="C306" s="28" t="s">
        <v>142</v>
      </c>
      <c r="D306" s="29"/>
      <c r="E306" s="30">
        <f>+SUM(E300:E305)</f>
        <v>26.375676393475043</v>
      </c>
    </row>
    <row r="307" spans="1:5" x14ac:dyDescent="0.25">
      <c r="A307" s="26"/>
      <c r="B307" s="27"/>
      <c r="C307" s="31" t="s">
        <v>143</v>
      </c>
      <c r="D307" s="32"/>
      <c r="E307" s="108">
        <v>4</v>
      </c>
    </row>
    <row r="308" spans="1:5" x14ac:dyDescent="0.25">
      <c r="A308" s="26"/>
      <c r="B308" s="27"/>
      <c r="C308" s="33" t="s">
        <v>144</v>
      </c>
      <c r="D308" s="34"/>
      <c r="E308" s="30">
        <f>+E306/E307</f>
        <v>6.5939190983687608</v>
      </c>
    </row>
    <row r="309" spans="1:5" x14ac:dyDescent="0.25">
      <c r="A309" s="1"/>
      <c r="B309" s="1"/>
      <c r="C309" s="1"/>
      <c r="D309" s="1"/>
      <c r="E309" s="1"/>
    </row>
    <row r="310" spans="1:5" x14ac:dyDescent="0.25">
      <c r="A310" s="350" t="s">
        <v>145</v>
      </c>
      <c r="B310" s="350"/>
      <c r="C310" s="350"/>
      <c r="D310" s="350"/>
      <c r="E310" s="350"/>
    </row>
    <row r="313" spans="1:5" ht="67.5" customHeight="1" x14ac:dyDescent="0.25">
      <c r="A313" s="351" t="s">
        <v>129</v>
      </c>
      <c r="B313" s="351"/>
      <c r="C313" s="351"/>
      <c r="D313" s="351"/>
      <c r="E313" s="351"/>
    </row>
    <row r="314" spans="1:5" x14ac:dyDescent="0.25">
      <c r="A314" s="1"/>
      <c r="B314" s="1"/>
      <c r="C314" s="1"/>
      <c r="D314" s="1"/>
      <c r="E314" s="1"/>
    </row>
    <row r="315" spans="1:5" ht="15.75" x14ac:dyDescent="0.25">
      <c r="A315" s="357" t="s">
        <v>130</v>
      </c>
      <c r="B315" s="357"/>
      <c r="C315" s="357"/>
      <c r="D315" s="357"/>
      <c r="E315" s="357"/>
    </row>
    <row r="316" spans="1:5" ht="15.75" x14ac:dyDescent="0.25">
      <c r="A316" s="352" t="s">
        <v>131</v>
      </c>
      <c r="B316" s="352"/>
      <c r="C316" s="352"/>
      <c r="D316" s="352"/>
      <c r="E316" s="352"/>
    </row>
    <row r="317" spans="1:5" x14ac:dyDescent="0.25">
      <c r="A317" s="2"/>
      <c r="B317" s="3"/>
      <c r="C317" s="3"/>
      <c r="D317" s="2"/>
      <c r="E317" s="2"/>
    </row>
    <row r="318" spans="1:5" ht="15.75" thickBot="1" x14ac:dyDescent="0.3">
      <c r="A318" s="98" t="s">
        <v>132</v>
      </c>
      <c r="B318" s="4"/>
      <c r="C318" s="86"/>
      <c r="D318" s="57"/>
      <c r="E318" s="4"/>
    </row>
    <row r="319" spans="1:5" ht="33" customHeight="1" thickBot="1" x14ac:dyDescent="0.3">
      <c r="A319" s="413" t="s">
        <v>321</v>
      </c>
      <c r="B319" s="414"/>
      <c r="C319" s="414"/>
      <c r="D319" s="414"/>
      <c r="E319" s="415"/>
    </row>
    <row r="320" spans="1:5" x14ac:dyDescent="0.25">
      <c r="A320" s="100"/>
      <c r="B320" s="100"/>
      <c r="C320" s="100"/>
      <c r="D320" s="100"/>
      <c r="E320" s="100"/>
    </row>
    <row r="321" spans="1:5" x14ac:dyDescent="0.25">
      <c r="A321" s="99"/>
      <c r="B321" s="6"/>
      <c r="C321" s="87"/>
      <c r="D321" s="58"/>
      <c r="E321" s="6"/>
    </row>
    <row r="322" spans="1:5" ht="15.75" thickBot="1" x14ac:dyDescent="0.3">
      <c r="A322" s="98" t="s">
        <v>133</v>
      </c>
      <c r="B322" s="4"/>
      <c r="C322" s="87"/>
      <c r="D322" s="58"/>
      <c r="E322" s="6"/>
    </row>
    <row r="323" spans="1:5" ht="33" customHeight="1" thickBot="1" x14ac:dyDescent="0.3">
      <c r="A323" s="396" t="s">
        <v>2</v>
      </c>
      <c r="B323" s="397"/>
      <c r="C323" s="397"/>
      <c r="D323" s="397"/>
      <c r="E323" s="398"/>
    </row>
    <row r="324" spans="1:5" ht="45.75" customHeight="1" x14ac:dyDescent="0.25">
      <c r="A324" s="9" t="s">
        <v>134</v>
      </c>
      <c r="B324" s="9" t="s">
        <v>135</v>
      </c>
      <c r="C324" s="9" t="s">
        <v>136</v>
      </c>
      <c r="D324" s="9" t="s">
        <v>137</v>
      </c>
      <c r="E324" s="9" t="s">
        <v>138</v>
      </c>
    </row>
    <row r="325" spans="1:5" ht="19.5" customHeight="1" x14ac:dyDescent="0.25">
      <c r="A325" s="10"/>
      <c r="B325" s="10"/>
      <c r="C325" s="10" t="s">
        <v>139</v>
      </c>
      <c r="D325" s="10" t="s">
        <v>140</v>
      </c>
      <c r="E325" s="10" t="s">
        <v>141</v>
      </c>
    </row>
    <row r="326" spans="1:5" x14ac:dyDescent="0.25">
      <c r="A326" s="11" t="str">
        <f>+'[1]CM.06-DEPRECIACION'!$A$9</f>
        <v xml:space="preserve">Computadora </v>
      </c>
      <c r="B326" s="12" t="str">
        <f>+'[1]CM.06-DEPRECIACION'!$C$9</f>
        <v>Unidad</v>
      </c>
      <c r="C326" s="13">
        <f t="shared" ref="C326:C331" si="12">E326/D326</f>
        <v>0.4044098257150211</v>
      </c>
      <c r="D326" s="14">
        <f>+'[1]CM.06-DEPRECIACION'!$F$9</f>
        <v>432.63475666264787</v>
      </c>
      <c r="E326" s="15">
        <v>174.961746540202</v>
      </c>
    </row>
    <row r="327" spans="1:5" x14ac:dyDescent="0.25">
      <c r="A327" s="16" t="str">
        <f>+'[1]CM.06-DEPRECIACION'!$A$10</f>
        <v xml:space="preserve">Impresora </v>
      </c>
      <c r="B327" s="17" t="str">
        <f>+'[1]CM.06-DEPRECIACION'!$C$10</f>
        <v>Unidad</v>
      </c>
      <c r="C327" s="18">
        <f t="shared" si="12"/>
        <v>6.5908995009082927E-2</v>
      </c>
      <c r="D327" s="19">
        <f>+'[1]CM.06-DEPRECIACION'!$F$10</f>
        <v>572.1878112864174</v>
      </c>
      <c r="E327" s="20">
        <v>37.712323598334571</v>
      </c>
    </row>
    <row r="328" spans="1:5" x14ac:dyDescent="0.25">
      <c r="A328" s="16" t="str">
        <f>+'[1]CM.06-DEPRECIACION'!$A$11</f>
        <v>Modulo de Trabajo</v>
      </c>
      <c r="B328" s="17" t="str">
        <f>+'[1]CM.06-DEPRECIACION'!$C$11</f>
        <v>Unidad</v>
      </c>
      <c r="C328" s="18">
        <f t="shared" si="12"/>
        <v>0</v>
      </c>
      <c r="D328" s="19">
        <f>+'[1]CM.06-DEPRECIACION'!$F$11</f>
        <v>114.19253400000001</v>
      </c>
      <c r="E328" s="20">
        <v>0</v>
      </c>
    </row>
    <row r="329" spans="1:5" x14ac:dyDescent="0.25">
      <c r="A329" s="16" t="str">
        <f>+'[1]CM.06-DEPRECIACION'!$A$12</f>
        <v xml:space="preserve">Escritorio </v>
      </c>
      <c r="B329" s="17" t="str">
        <f>+'[1]CM.06-DEPRECIACION'!$C$12</f>
        <v>Unidad</v>
      </c>
      <c r="C329" s="18">
        <f t="shared" si="12"/>
        <v>9.8791561164903618E-2</v>
      </c>
      <c r="D329" s="19">
        <f>+'[1]CM.06-DEPRECIACION'!$F$12</f>
        <v>66.359206896551726</v>
      </c>
      <c r="E329" s="20">
        <v>6.555729646975184</v>
      </c>
    </row>
    <row r="330" spans="1:5" x14ac:dyDescent="0.25">
      <c r="A330" s="16" t="str">
        <f>+'[1]CM.06-DEPRECIACION'!$A$13</f>
        <v>Sillon Giratorio</v>
      </c>
      <c r="B330" s="17" t="str">
        <f>+'[1]CM.06-DEPRECIACION'!$C$13</f>
        <v>Unidad</v>
      </c>
      <c r="C330" s="18">
        <f t="shared" si="12"/>
        <v>1.0789702308117132E-4</v>
      </c>
      <c r="D330" s="19">
        <f>+'[1]CM.06-DEPRECIACION'!$F$13</f>
        <v>52.228571428571435</v>
      </c>
      <c r="E330" s="20">
        <v>5.6353073769251768E-3</v>
      </c>
    </row>
    <row r="331" spans="1:5" x14ac:dyDescent="0.25">
      <c r="A331" s="21" t="str">
        <f>+'[1]CM.06-DEPRECIACION'!$A$14</f>
        <v>Armario</v>
      </c>
      <c r="B331" s="22" t="str">
        <f>+'[1]CM.06-DEPRECIACION'!$C$14</f>
        <v>Unidad</v>
      </c>
      <c r="C331" s="23">
        <f t="shared" si="12"/>
        <v>0.12122351328522837</v>
      </c>
      <c r="D331" s="24">
        <f>+'[2]CM.06-DEPRECIACION'!$F$14</f>
        <v>123.04117647058825</v>
      </c>
      <c r="E331" s="25">
        <v>14.915483690512485</v>
      </c>
    </row>
    <row r="332" spans="1:5" x14ac:dyDescent="0.25">
      <c r="A332" s="26"/>
      <c r="B332" s="27"/>
      <c r="C332" s="28" t="s">
        <v>142</v>
      </c>
      <c r="D332" s="29"/>
      <c r="E332" s="30">
        <f>+SUM(E326:E331)</f>
        <v>234.15091878340115</v>
      </c>
    </row>
    <row r="333" spans="1:5" x14ac:dyDescent="0.25">
      <c r="A333" s="26"/>
      <c r="B333" s="27"/>
      <c r="C333" s="31" t="s">
        <v>143</v>
      </c>
      <c r="D333" s="32"/>
      <c r="E333" s="108">
        <v>6</v>
      </c>
    </row>
    <row r="334" spans="1:5" x14ac:dyDescent="0.25">
      <c r="A334" s="26"/>
      <c r="B334" s="27"/>
      <c r="C334" s="33" t="s">
        <v>144</v>
      </c>
      <c r="D334" s="34"/>
      <c r="E334" s="30">
        <f>+E332/E333</f>
        <v>39.025153130566856</v>
      </c>
    </row>
    <row r="335" spans="1:5" x14ac:dyDescent="0.25">
      <c r="A335" s="1"/>
      <c r="B335" s="1"/>
      <c r="C335" s="1"/>
      <c r="D335" s="1"/>
      <c r="E335" s="1"/>
    </row>
    <row r="336" spans="1:5" x14ac:dyDescent="0.25">
      <c r="A336" s="350" t="s">
        <v>145</v>
      </c>
      <c r="B336" s="350"/>
      <c r="C336" s="350"/>
      <c r="D336" s="350"/>
      <c r="E336" s="350"/>
    </row>
    <row r="339" spans="1:5" ht="66" customHeight="1" x14ac:dyDescent="0.25">
      <c r="A339" s="351" t="s">
        <v>129</v>
      </c>
      <c r="B339" s="351"/>
      <c r="C339" s="351"/>
      <c r="D339" s="351"/>
      <c r="E339" s="351"/>
    </row>
    <row r="340" spans="1:5" x14ac:dyDescent="0.25">
      <c r="A340" s="1"/>
      <c r="B340" s="1"/>
      <c r="C340" s="1"/>
      <c r="D340" s="1"/>
      <c r="E340" s="1"/>
    </row>
    <row r="341" spans="1:5" ht="15.75" x14ac:dyDescent="0.25">
      <c r="A341" s="357" t="s">
        <v>130</v>
      </c>
      <c r="B341" s="357"/>
      <c r="C341" s="357"/>
      <c r="D341" s="357"/>
      <c r="E341" s="357"/>
    </row>
    <row r="342" spans="1:5" ht="15.75" x14ac:dyDescent="0.25">
      <c r="A342" s="352" t="s">
        <v>131</v>
      </c>
      <c r="B342" s="352"/>
      <c r="C342" s="352"/>
      <c r="D342" s="352"/>
      <c r="E342" s="352"/>
    </row>
    <row r="343" spans="1:5" x14ac:dyDescent="0.25">
      <c r="A343" s="2"/>
      <c r="B343" s="3"/>
      <c r="C343" s="3"/>
      <c r="D343" s="2"/>
      <c r="E343" s="2"/>
    </row>
    <row r="344" spans="1:5" ht="15.75" thickBot="1" x14ac:dyDescent="0.3">
      <c r="A344" s="98" t="s">
        <v>132</v>
      </c>
      <c r="B344" s="4"/>
      <c r="C344" s="86"/>
      <c r="D344" s="57"/>
      <c r="E344" s="4"/>
    </row>
    <row r="345" spans="1:5" ht="33" customHeight="1" thickBot="1" x14ac:dyDescent="0.3">
      <c r="A345" s="396" t="s">
        <v>10</v>
      </c>
      <c r="B345" s="397"/>
      <c r="C345" s="397"/>
      <c r="D345" s="397"/>
      <c r="E345" s="398"/>
    </row>
    <row r="346" spans="1:5" x14ac:dyDescent="0.25">
      <c r="A346" s="99"/>
      <c r="B346" s="6"/>
      <c r="C346" s="87"/>
      <c r="D346" s="58"/>
      <c r="E346" s="6"/>
    </row>
    <row r="347" spans="1:5" ht="15.75" thickBot="1" x14ac:dyDescent="0.3">
      <c r="A347" s="98" t="s">
        <v>133</v>
      </c>
      <c r="B347" s="4"/>
      <c r="C347" s="87"/>
      <c r="D347" s="58"/>
      <c r="E347" s="6"/>
    </row>
    <row r="348" spans="1:5" ht="33" customHeight="1" thickBot="1" x14ac:dyDescent="0.3">
      <c r="A348" s="396" t="s">
        <v>2</v>
      </c>
      <c r="B348" s="397"/>
      <c r="C348" s="397"/>
      <c r="D348" s="397"/>
      <c r="E348" s="398"/>
    </row>
    <row r="349" spans="1:5" x14ac:dyDescent="0.25">
      <c r="A349" s="8"/>
      <c r="B349" s="8"/>
      <c r="C349" s="8"/>
      <c r="D349" s="8"/>
      <c r="E349" s="8"/>
    </row>
    <row r="350" spans="1:5" ht="45.75" customHeight="1" x14ac:dyDescent="0.25">
      <c r="A350" s="9" t="s">
        <v>134</v>
      </c>
      <c r="B350" s="9" t="s">
        <v>135</v>
      </c>
      <c r="C350" s="9" t="s">
        <v>136</v>
      </c>
      <c r="D350" s="9" t="s">
        <v>137</v>
      </c>
      <c r="E350" s="9" t="s">
        <v>138</v>
      </c>
    </row>
    <row r="351" spans="1:5" ht="19.5" customHeight="1" x14ac:dyDescent="0.25">
      <c r="A351" s="10"/>
      <c r="B351" s="10"/>
      <c r="C351" s="10" t="s">
        <v>139</v>
      </c>
      <c r="D351" s="10" t="s">
        <v>140</v>
      </c>
      <c r="E351" s="10" t="s">
        <v>141</v>
      </c>
    </row>
    <row r="352" spans="1:5" x14ac:dyDescent="0.25">
      <c r="A352" s="11" t="str">
        <f>+'[1]CM.06-DEPRECIACION'!$A$9</f>
        <v xml:space="preserve">Computadora </v>
      </c>
      <c r="B352" s="12" t="str">
        <f>+'[1]CM.06-DEPRECIACION'!$C$9</f>
        <v>Unidad</v>
      </c>
      <c r="C352" s="13">
        <f t="shared" ref="C352:C357" si="13">E352/D352</f>
        <v>1.2838439590855715</v>
      </c>
      <c r="D352" s="14">
        <f>+'[1]CM.06-DEPRECIACION'!$F$9</f>
        <v>432.63475666264787</v>
      </c>
      <c r="E352" s="15">
        <v>555.43551883179668</v>
      </c>
    </row>
    <row r="353" spans="1:5" x14ac:dyDescent="0.25">
      <c r="A353" s="16" t="str">
        <f>+'[1]CM.06-DEPRECIACION'!$A$10</f>
        <v xml:space="preserve">Impresora </v>
      </c>
      <c r="B353" s="17" t="str">
        <f>+'[1]CM.06-DEPRECIACION'!$C$10</f>
        <v>Unidad</v>
      </c>
      <c r="C353" s="18">
        <f t="shared" si="13"/>
        <v>0.24710119899847269</v>
      </c>
      <c r="D353" s="19">
        <f>+'[1]CM.06-DEPRECIACION'!$F$10</f>
        <v>572.1878112864174</v>
      </c>
      <c r="E353" s="20">
        <v>141.38829422118556</v>
      </c>
    </row>
    <row r="354" spans="1:5" x14ac:dyDescent="0.25">
      <c r="A354" s="16" t="str">
        <f>+'[1]CM.06-DEPRECIACION'!$A$11</f>
        <v>Modulo de Trabajo</v>
      </c>
      <c r="B354" s="17" t="str">
        <f>+'[1]CM.06-DEPRECIACION'!$C$11</f>
        <v>Unidad</v>
      </c>
      <c r="C354" s="18">
        <f t="shared" si="13"/>
        <v>0</v>
      </c>
      <c r="D354" s="19">
        <f>+'[1]CM.06-DEPRECIACION'!$F$11</f>
        <v>114.19253400000001</v>
      </c>
      <c r="E354" s="20">
        <v>0</v>
      </c>
    </row>
    <row r="355" spans="1:5" x14ac:dyDescent="0.25">
      <c r="A355" s="16" t="str">
        <f>+'[1]CM.06-DEPRECIACION'!$A$12</f>
        <v xml:space="preserve">Escritorio </v>
      </c>
      <c r="B355" s="17" t="str">
        <f>+'[1]CM.06-DEPRECIACION'!$C$12</f>
        <v>Unidad</v>
      </c>
      <c r="C355" s="18">
        <f t="shared" si="13"/>
        <v>0.37019623328914408</v>
      </c>
      <c r="D355" s="19">
        <f>+'[1]CM.06-DEPRECIACION'!$F$12</f>
        <v>66.359206896551726</v>
      </c>
      <c r="E355" s="20">
        <v>24.565928437158441</v>
      </c>
    </row>
    <row r="356" spans="1:5" x14ac:dyDescent="0.25">
      <c r="A356" s="16" t="str">
        <f>+'[1]CM.06-DEPRECIACION'!$A$13</f>
        <v>Sillon Giratorio</v>
      </c>
      <c r="B356" s="17" t="str">
        <f>+'[1]CM.06-DEPRECIACION'!$C$13</f>
        <v>Unidad</v>
      </c>
      <c r="C356" s="18">
        <f t="shared" si="13"/>
        <v>6.8334781284741823E-4</v>
      </c>
      <c r="D356" s="19">
        <f>+'[1]CM.06-DEPRECIACION'!$F$13</f>
        <v>52.228571428571435</v>
      </c>
      <c r="E356" s="20">
        <v>3.5690280053859449E-2</v>
      </c>
    </row>
    <row r="357" spans="1:5" x14ac:dyDescent="0.25">
      <c r="A357" s="21" t="str">
        <f>+'[1]CM.06-DEPRECIACION'!$A$14</f>
        <v>Armario</v>
      </c>
      <c r="B357" s="22" t="str">
        <f>+'[1]CM.06-DEPRECIACION'!$C$14</f>
        <v>Unidad</v>
      </c>
      <c r="C357" s="23">
        <f t="shared" si="13"/>
        <v>0.51226526338453426</v>
      </c>
      <c r="D357" s="24">
        <f>+'[2]CM.06-DEPRECIACION'!$F$14</f>
        <v>123.04117647058825</v>
      </c>
      <c r="E357" s="25">
        <v>63.029720671848857</v>
      </c>
    </row>
    <row r="358" spans="1:5" x14ac:dyDescent="0.25">
      <c r="A358" s="26"/>
      <c r="B358" s="27"/>
      <c r="C358" s="28" t="s">
        <v>142</v>
      </c>
      <c r="D358" s="29"/>
      <c r="E358" s="30">
        <f>+SUM(E352:E357)</f>
        <v>784.4551524420433</v>
      </c>
    </row>
    <row r="359" spans="1:5" x14ac:dyDescent="0.25">
      <c r="A359" s="26"/>
      <c r="B359" s="27"/>
      <c r="C359" s="31" t="s">
        <v>143</v>
      </c>
      <c r="D359" s="32"/>
      <c r="E359" s="108">
        <v>38</v>
      </c>
    </row>
    <row r="360" spans="1:5" x14ac:dyDescent="0.25">
      <c r="A360" s="26"/>
      <c r="B360" s="27"/>
      <c r="C360" s="33" t="s">
        <v>144</v>
      </c>
      <c r="D360" s="34"/>
      <c r="E360" s="30">
        <f>+E358/E359</f>
        <v>20.643556643211667</v>
      </c>
    </row>
    <row r="361" spans="1:5" x14ac:dyDescent="0.25">
      <c r="A361" s="1"/>
      <c r="B361" s="1"/>
      <c r="C361" s="1"/>
      <c r="D361" s="1"/>
      <c r="E361" s="1"/>
    </row>
    <row r="362" spans="1:5" x14ac:dyDescent="0.25">
      <c r="A362" s="350" t="s">
        <v>145</v>
      </c>
      <c r="B362" s="350"/>
      <c r="C362" s="350"/>
      <c r="D362" s="350"/>
      <c r="E362" s="350"/>
    </row>
    <row r="365" spans="1:5" ht="57" customHeight="1" x14ac:dyDescent="0.25">
      <c r="A365" s="351" t="s">
        <v>129</v>
      </c>
      <c r="B365" s="351"/>
      <c r="C365" s="351"/>
      <c r="D365" s="351"/>
      <c r="E365" s="351"/>
    </row>
    <row r="366" spans="1:5" x14ac:dyDescent="0.25">
      <c r="A366" s="1"/>
      <c r="B366" s="1"/>
      <c r="C366" s="1"/>
      <c r="D366" s="1"/>
      <c r="E366" s="1"/>
    </row>
    <row r="367" spans="1:5" ht="15.75" x14ac:dyDescent="0.25">
      <c r="A367" s="357" t="s">
        <v>130</v>
      </c>
      <c r="B367" s="357"/>
      <c r="C367" s="357"/>
      <c r="D367" s="357"/>
      <c r="E367" s="357"/>
    </row>
    <row r="368" spans="1:5" ht="15.75" x14ac:dyDescent="0.25">
      <c r="A368" s="352" t="s">
        <v>131</v>
      </c>
      <c r="B368" s="352"/>
      <c r="C368" s="352"/>
      <c r="D368" s="352"/>
      <c r="E368" s="352"/>
    </row>
    <row r="369" spans="1:5" x14ac:dyDescent="0.25">
      <c r="A369" s="2"/>
      <c r="B369" s="3"/>
      <c r="C369" s="3"/>
      <c r="D369" s="2"/>
      <c r="E369" s="2"/>
    </row>
    <row r="370" spans="1:5" ht="15.75" thickBot="1" x14ac:dyDescent="0.3">
      <c r="A370" s="98" t="s">
        <v>132</v>
      </c>
      <c r="B370" s="4"/>
      <c r="C370" s="86"/>
      <c r="D370" s="57"/>
      <c r="E370" s="4"/>
    </row>
    <row r="371" spans="1:5" ht="33" customHeight="1" thickBot="1" x14ac:dyDescent="0.3">
      <c r="A371" s="396" t="s">
        <v>11</v>
      </c>
      <c r="B371" s="397"/>
      <c r="C371" s="397"/>
      <c r="D371" s="397"/>
      <c r="E371" s="398"/>
    </row>
    <row r="372" spans="1:5" x14ac:dyDescent="0.25">
      <c r="A372" s="99"/>
      <c r="B372" s="6"/>
      <c r="C372" s="87"/>
      <c r="D372" s="58"/>
      <c r="E372" s="6"/>
    </row>
    <row r="373" spans="1:5" ht="15.75" thickBot="1" x14ac:dyDescent="0.3">
      <c r="A373" s="98" t="s">
        <v>133</v>
      </c>
      <c r="B373" s="4"/>
      <c r="C373" s="87"/>
      <c r="D373" s="58"/>
      <c r="E373" s="6"/>
    </row>
    <row r="374" spans="1:5" ht="33" customHeight="1" thickBot="1" x14ac:dyDescent="0.3">
      <c r="A374" s="396" t="s">
        <v>2</v>
      </c>
      <c r="B374" s="397"/>
      <c r="C374" s="397"/>
      <c r="D374" s="397"/>
      <c r="E374" s="398"/>
    </row>
    <row r="375" spans="1:5" x14ac:dyDescent="0.25">
      <c r="A375" s="8"/>
      <c r="B375" s="8"/>
      <c r="C375" s="8"/>
      <c r="D375" s="8"/>
      <c r="E375" s="8"/>
    </row>
    <row r="376" spans="1:5" ht="45.75" customHeight="1" x14ac:dyDescent="0.25">
      <c r="A376" s="9" t="s">
        <v>134</v>
      </c>
      <c r="B376" s="9" t="s">
        <v>135</v>
      </c>
      <c r="C376" s="9" t="s">
        <v>136</v>
      </c>
      <c r="D376" s="9" t="s">
        <v>137</v>
      </c>
      <c r="E376" s="9" t="s">
        <v>138</v>
      </c>
    </row>
    <row r="377" spans="1:5" ht="19.5" customHeight="1" x14ac:dyDescent="0.25">
      <c r="A377" s="10"/>
      <c r="B377" s="10"/>
      <c r="C377" s="10" t="s">
        <v>139</v>
      </c>
      <c r="D377" s="10" t="s">
        <v>140</v>
      </c>
      <c r="E377" s="10" t="s">
        <v>141</v>
      </c>
    </row>
    <row r="378" spans="1:5" x14ac:dyDescent="0.25">
      <c r="A378" s="11" t="str">
        <f>+'[1]CM.06-DEPRECIACION'!$A$9</f>
        <v xml:space="preserve">Computadora </v>
      </c>
      <c r="B378" s="12" t="str">
        <f>+'[1]CM.06-DEPRECIACION'!$C$9</f>
        <v>Unidad</v>
      </c>
      <c r="C378" s="13">
        <f t="shared" ref="C378:C383" si="14">E378/D378</f>
        <v>0.91882094302967665</v>
      </c>
      <c r="D378" s="14">
        <f>+'[1]CM.06-DEPRECIACION'!$F$9</f>
        <v>432.63475666264787</v>
      </c>
      <c r="E378" s="15">
        <v>397.5138751041888</v>
      </c>
    </row>
    <row r="379" spans="1:5" x14ac:dyDescent="0.25">
      <c r="A379" s="16" t="str">
        <f>+'[1]CM.06-DEPRECIACION'!$A$10</f>
        <v xml:space="preserve">Impresora </v>
      </c>
      <c r="B379" s="17" t="str">
        <f>+'[1]CM.06-DEPRECIACION'!$C$10</f>
        <v>Unidad</v>
      </c>
      <c r="C379" s="18">
        <f t="shared" si="14"/>
        <v>0.1410151382871267</v>
      </c>
      <c r="D379" s="19">
        <f>+'[1]CM.06-DEPRECIACION'!$F$10</f>
        <v>572.1878112864174</v>
      </c>
      <c r="E379" s="20">
        <v>80.68714333476251</v>
      </c>
    </row>
    <row r="380" spans="1:5" x14ac:dyDescent="0.25">
      <c r="A380" s="16" t="str">
        <f>+'[1]CM.06-DEPRECIACION'!$A$11</f>
        <v>Modulo de Trabajo</v>
      </c>
      <c r="B380" s="17" t="str">
        <f>+'[1]CM.06-DEPRECIACION'!$C$11</f>
        <v>Unidad</v>
      </c>
      <c r="C380" s="18">
        <f t="shared" si="14"/>
        <v>0</v>
      </c>
      <c r="D380" s="19">
        <f>+'[1]CM.06-DEPRECIACION'!$F$11</f>
        <v>114.19253400000001</v>
      </c>
      <c r="E380" s="20">
        <v>0</v>
      </c>
    </row>
    <row r="381" spans="1:5" x14ac:dyDescent="0.25">
      <c r="A381" s="16" t="str">
        <f>+'[1]CM.06-DEPRECIACION'!$A$12</f>
        <v xml:space="preserve">Escritorio </v>
      </c>
      <c r="B381" s="17" t="str">
        <f>+'[1]CM.06-DEPRECIACION'!$C$12</f>
        <v>Unidad</v>
      </c>
      <c r="C381" s="18">
        <f t="shared" si="14"/>
        <v>0.21148674175632964</v>
      </c>
      <c r="D381" s="19">
        <f>+'[1]CM.06-DEPRECIACION'!$F$12</f>
        <v>66.359206896551726</v>
      </c>
      <c r="E381" s="20">
        <v>14.034092452085885</v>
      </c>
    </row>
    <row r="382" spans="1:5" x14ac:dyDescent="0.25">
      <c r="A382" s="16" t="str">
        <f>+'[1]CM.06-DEPRECIACION'!$A$13</f>
        <v>Sillon Giratorio</v>
      </c>
      <c r="B382" s="17" t="str">
        <f>+'[1]CM.06-DEPRECIACION'!$C$13</f>
        <v>Unidad</v>
      </c>
      <c r="C382" s="18">
        <f t="shared" si="14"/>
        <v>5.394851154058566E-5</v>
      </c>
      <c r="D382" s="19">
        <f>+'[1]CM.06-DEPRECIACION'!$F$13</f>
        <v>52.228571428571435</v>
      </c>
      <c r="E382" s="20">
        <v>2.8176536884625884E-3</v>
      </c>
    </row>
    <row r="383" spans="1:5" x14ac:dyDescent="0.25">
      <c r="A383" s="21" t="str">
        <f>+'[1]CM.06-DEPRECIACION'!$A$14</f>
        <v>Armario</v>
      </c>
      <c r="B383" s="22" t="str">
        <f>+'[1]CM.06-DEPRECIACION'!$C$14</f>
        <v>Unidad</v>
      </c>
      <c r="C383" s="23">
        <f t="shared" si="14"/>
        <v>0.24616241174079787</v>
      </c>
      <c r="D383" s="24">
        <f>+'[2]CM.06-DEPRECIACION'!$F$14</f>
        <v>123.04117647058825</v>
      </c>
      <c r="E383" s="25">
        <v>30.288112743425117</v>
      </c>
    </row>
    <row r="384" spans="1:5" x14ac:dyDescent="0.25">
      <c r="A384" s="26"/>
      <c r="B384" s="27"/>
      <c r="C384" s="28" t="s">
        <v>142</v>
      </c>
      <c r="D384" s="29"/>
      <c r="E384" s="30">
        <f>+SUM(E378:E383)</f>
        <v>522.52604128815074</v>
      </c>
    </row>
    <row r="385" spans="1:5" x14ac:dyDescent="0.25">
      <c r="A385" s="26"/>
      <c r="B385" s="27"/>
      <c r="C385" s="31" t="s">
        <v>143</v>
      </c>
      <c r="D385" s="32"/>
      <c r="E385" s="108">
        <v>3</v>
      </c>
    </row>
    <row r="386" spans="1:5" x14ac:dyDescent="0.25">
      <c r="A386" s="26"/>
      <c r="B386" s="27"/>
      <c r="C386" s="33" t="s">
        <v>144</v>
      </c>
      <c r="D386" s="34"/>
      <c r="E386" s="30">
        <f>+E384/E385</f>
        <v>174.17534709605025</v>
      </c>
    </row>
    <row r="387" spans="1:5" x14ac:dyDescent="0.25">
      <c r="A387" s="1"/>
      <c r="B387" s="1"/>
      <c r="C387" s="1"/>
      <c r="D387" s="1"/>
      <c r="E387" s="1"/>
    </row>
    <row r="388" spans="1:5" x14ac:dyDescent="0.25">
      <c r="A388" s="350" t="s">
        <v>145</v>
      </c>
      <c r="B388" s="350"/>
      <c r="C388" s="350"/>
      <c r="D388" s="350"/>
      <c r="E388" s="350"/>
    </row>
    <row r="391" spans="1:5" ht="58.5" customHeight="1" x14ac:dyDescent="0.25">
      <c r="A391" s="351" t="s">
        <v>129</v>
      </c>
      <c r="B391" s="351"/>
      <c r="C391" s="351"/>
      <c r="D391" s="351"/>
      <c r="E391" s="351"/>
    </row>
    <row r="392" spans="1:5" x14ac:dyDescent="0.25">
      <c r="A392" s="1"/>
      <c r="B392" s="1"/>
      <c r="C392" s="1"/>
      <c r="D392" s="1"/>
      <c r="E392" s="1"/>
    </row>
    <row r="393" spans="1:5" ht="15.75" x14ac:dyDescent="0.25">
      <c r="A393" s="357" t="s">
        <v>130</v>
      </c>
      <c r="B393" s="357"/>
      <c r="C393" s="357"/>
      <c r="D393" s="357"/>
      <c r="E393" s="357"/>
    </row>
    <row r="394" spans="1:5" ht="15.75" x14ac:dyDescent="0.25">
      <c r="A394" s="352" t="s">
        <v>131</v>
      </c>
      <c r="B394" s="352"/>
      <c r="C394" s="352"/>
      <c r="D394" s="352"/>
      <c r="E394" s="352"/>
    </row>
    <row r="395" spans="1:5" x14ac:dyDescent="0.25">
      <c r="A395" s="2"/>
      <c r="B395" s="3"/>
      <c r="C395" s="3"/>
      <c r="D395" s="2"/>
      <c r="E395" s="2"/>
    </row>
    <row r="396" spans="1:5" ht="15.75" thickBot="1" x14ac:dyDescent="0.3">
      <c r="A396" s="98" t="s">
        <v>132</v>
      </c>
      <c r="B396" s="4"/>
      <c r="C396" s="86"/>
      <c r="D396" s="57"/>
      <c r="E396" s="4"/>
    </row>
    <row r="397" spans="1:5" ht="46.5" customHeight="1" thickBot="1" x14ac:dyDescent="0.3">
      <c r="A397" s="396" t="s">
        <v>12</v>
      </c>
      <c r="B397" s="397"/>
      <c r="C397" s="397"/>
      <c r="D397" s="397"/>
      <c r="E397" s="398"/>
    </row>
    <row r="398" spans="1:5" x14ac:dyDescent="0.25">
      <c r="A398" s="99"/>
      <c r="B398" s="6"/>
      <c r="C398" s="87"/>
      <c r="D398" s="58"/>
      <c r="E398" s="6"/>
    </row>
    <row r="399" spans="1:5" ht="15.75" thickBot="1" x14ac:dyDescent="0.3">
      <c r="A399" s="98" t="s">
        <v>133</v>
      </c>
      <c r="B399" s="4"/>
      <c r="C399" s="87"/>
      <c r="D399" s="58"/>
      <c r="E399" s="6"/>
    </row>
    <row r="400" spans="1:5" ht="32.25" customHeight="1" thickBot="1" x14ac:dyDescent="0.3">
      <c r="A400" s="396" t="s">
        <v>2</v>
      </c>
      <c r="B400" s="397"/>
      <c r="C400" s="397"/>
      <c r="D400" s="397"/>
      <c r="E400" s="398"/>
    </row>
    <row r="401" spans="1:5" x14ac:dyDescent="0.25">
      <c r="A401" s="8"/>
      <c r="B401" s="8"/>
      <c r="C401" s="8"/>
      <c r="D401" s="8"/>
      <c r="E401" s="8"/>
    </row>
    <row r="402" spans="1:5" ht="45.75" customHeight="1" x14ac:dyDescent="0.25">
      <c r="A402" s="9" t="s">
        <v>134</v>
      </c>
      <c r="B402" s="9" t="s">
        <v>135</v>
      </c>
      <c r="C402" s="9" t="s">
        <v>136</v>
      </c>
      <c r="D402" s="9" t="s">
        <v>137</v>
      </c>
      <c r="E402" s="9" t="s">
        <v>138</v>
      </c>
    </row>
    <row r="403" spans="1:5" ht="19.5" customHeight="1" x14ac:dyDescent="0.25">
      <c r="A403" s="10"/>
      <c r="B403" s="10"/>
      <c r="C403" s="10" t="s">
        <v>139</v>
      </c>
      <c r="D403" s="10" t="s">
        <v>140</v>
      </c>
      <c r="E403" s="10" t="s">
        <v>141</v>
      </c>
    </row>
    <row r="404" spans="1:5" x14ac:dyDescent="0.25">
      <c r="A404" s="11" t="str">
        <f>+'[1]CM.06-DEPRECIACION'!$A$9</f>
        <v xml:space="preserve">Computadora </v>
      </c>
      <c r="B404" s="12" t="str">
        <f>+'[1]CM.06-DEPRECIACION'!$C$9</f>
        <v>Unidad</v>
      </c>
      <c r="C404" s="13">
        <f t="shared" ref="C404:C409" si="15">E404/D404</f>
        <v>0.85817293565454711</v>
      </c>
      <c r="D404" s="14">
        <f>+'[1]CM.06-DEPRECIACION'!$F$9</f>
        <v>432.63475666264787</v>
      </c>
      <c r="E404" s="15">
        <v>371.27543919137514</v>
      </c>
    </row>
    <row r="405" spans="1:5" x14ac:dyDescent="0.25">
      <c r="A405" s="16" t="str">
        <f>+'[1]CM.06-DEPRECIACION'!$A$10</f>
        <v xml:space="preserve">Impresora </v>
      </c>
      <c r="B405" s="17" t="str">
        <f>+'[1]CM.06-DEPRECIACION'!$C$10</f>
        <v>Unidad</v>
      </c>
      <c r="C405" s="18">
        <f t="shared" si="15"/>
        <v>0.11894027959017309</v>
      </c>
      <c r="D405" s="19">
        <f>+'[1]CM.06-DEPRECIACION'!$F$10</f>
        <v>572.1878112864174</v>
      </c>
      <c r="E405" s="20">
        <v>68.056178252495684</v>
      </c>
    </row>
    <row r="406" spans="1:5" x14ac:dyDescent="0.25">
      <c r="A406" s="16" t="str">
        <f>+'[1]CM.06-DEPRECIACION'!$A$11</f>
        <v>Modulo de Trabajo</v>
      </c>
      <c r="B406" s="17" t="str">
        <f>+'[1]CM.06-DEPRECIACION'!$C$11</f>
        <v>Unidad</v>
      </c>
      <c r="C406" s="18">
        <f t="shared" si="15"/>
        <v>0</v>
      </c>
      <c r="D406" s="19">
        <f>+'[1]CM.06-DEPRECIACION'!$F$11</f>
        <v>114.19253400000001</v>
      </c>
      <c r="E406" s="20">
        <v>0</v>
      </c>
    </row>
    <row r="407" spans="1:5" x14ac:dyDescent="0.25">
      <c r="A407" s="16" t="str">
        <f>+'[1]CM.06-DEPRECIACION'!$A$12</f>
        <v xml:space="preserve">Escritorio </v>
      </c>
      <c r="B407" s="17" t="str">
        <f>+'[1]CM.06-DEPRECIACION'!$C$12</f>
        <v>Unidad</v>
      </c>
      <c r="C407" s="18">
        <f t="shared" si="15"/>
        <v>0.1783864422690194</v>
      </c>
      <c r="D407" s="19">
        <f>+'[1]CM.06-DEPRECIACION'!$F$12</f>
        <v>66.359206896551726</v>
      </c>
      <c r="E407" s="20">
        <v>11.837582830069637</v>
      </c>
    </row>
    <row r="408" spans="1:5" x14ac:dyDescent="0.25">
      <c r="A408" s="16" t="str">
        <f>+'[1]CM.06-DEPRECIACION'!$A$13</f>
        <v>Sillon Giratorio</v>
      </c>
      <c r="B408" s="17" t="str">
        <f>+'[1]CM.06-DEPRECIACION'!$C$13</f>
        <v>Unidad</v>
      </c>
      <c r="C408" s="18">
        <f t="shared" si="15"/>
        <v>3.5965674360390438E-5</v>
      </c>
      <c r="D408" s="19">
        <f>+'[1]CM.06-DEPRECIACION'!$F$13</f>
        <v>52.228571428571435</v>
      </c>
      <c r="E408" s="20">
        <v>1.8784357923083922E-3</v>
      </c>
    </row>
    <row r="409" spans="1:5" x14ac:dyDescent="0.25">
      <c r="A409" s="21" t="str">
        <f>+'[1]CM.06-DEPRECIACION'!$A$14</f>
        <v>Armario</v>
      </c>
      <c r="B409" s="22" t="str">
        <f>+'[1]CM.06-DEPRECIACION'!$C$14</f>
        <v>Unidad</v>
      </c>
      <c r="C409" s="23">
        <f t="shared" si="15"/>
        <v>0.18684124688930703</v>
      </c>
      <c r="D409" s="24">
        <f>+'[2]CM.06-DEPRECIACION'!$F$14</f>
        <v>123.04117647058825</v>
      </c>
      <c r="E409" s="25">
        <v>22.989166830491975</v>
      </c>
    </row>
    <row r="410" spans="1:5" x14ac:dyDescent="0.25">
      <c r="A410" s="26"/>
      <c r="B410" s="27"/>
      <c r="C410" s="28" t="s">
        <v>142</v>
      </c>
      <c r="D410" s="29"/>
      <c r="E410" s="30">
        <f>+SUM(E404:E409)</f>
        <v>474.16024554022476</v>
      </c>
    </row>
    <row r="411" spans="1:5" x14ac:dyDescent="0.25">
      <c r="A411" s="26"/>
      <c r="B411" s="27"/>
      <c r="C411" s="31" t="s">
        <v>143</v>
      </c>
      <c r="D411" s="32"/>
      <c r="E411" s="108">
        <v>2</v>
      </c>
    </row>
    <row r="412" spans="1:5" x14ac:dyDescent="0.25">
      <c r="A412" s="26"/>
      <c r="B412" s="27"/>
      <c r="C412" s="33" t="s">
        <v>144</v>
      </c>
      <c r="D412" s="34"/>
      <c r="E412" s="30">
        <f>+E410/E411</f>
        <v>237.08012277011238</v>
      </c>
    </row>
    <row r="413" spans="1:5" x14ac:dyDescent="0.25">
      <c r="A413" s="1"/>
      <c r="B413" s="1"/>
      <c r="C413" s="1"/>
      <c r="D413" s="1"/>
      <c r="E413" s="1"/>
    </row>
    <row r="414" spans="1:5" x14ac:dyDescent="0.25">
      <c r="A414" s="350" t="s">
        <v>145</v>
      </c>
      <c r="B414" s="350"/>
      <c r="C414" s="350"/>
      <c r="D414" s="350"/>
      <c r="E414" s="350"/>
    </row>
    <row r="417" spans="1:5" ht="69" customHeight="1" x14ac:dyDescent="0.25">
      <c r="A417" s="351" t="s">
        <v>129</v>
      </c>
      <c r="B417" s="351"/>
      <c r="C417" s="351"/>
      <c r="D417" s="351"/>
      <c r="E417" s="351"/>
    </row>
    <row r="418" spans="1:5" x14ac:dyDescent="0.25">
      <c r="A418" s="1"/>
      <c r="B418" s="1"/>
      <c r="C418" s="1"/>
      <c r="D418" s="1"/>
      <c r="E418" s="1"/>
    </row>
    <row r="419" spans="1:5" ht="15.75" x14ac:dyDescent="0.25">
      <c r="A419" s="357" t="s">
        <v>130</v>
      </c>
      <c r="B419" s="357"/>
      <c r="C419" s="357"/>
      <c r="D419" s="357"/>
      <c r="E419" s="357"/>
    </row>
    <row r="420" spans="1:5" ht="15.75" x14ac:dyDescent="0.25">
      <c r="A420" s="352" t="s">
        <v>131</v>
      </c>
      <c r="B420" s="352"/>
      <c r="C420" s="352"/>
      <c r="D420" s="352"/>
      <c r="E420" s="352"/>
    </row>
    <row r="421" spans="1:5" x14ac:dyDescent="0.25">
      <c r="A421" s="2"/>
      <c r="B421" s="3"/>
      <c r="C421" s="3"/>
      <c r="D421" s="2"/>
      <c r="E421" s="2"/>
    </row>
    <row r="422" spans="1:5" ht="15.75" thickBot="1" x14ac:dyDescent="0.3">
      <c r="A422" s="98" t="s">
        <v>132</v>
      </c>
      <c r="B422" s="4"/>
      <c r="C422" s="86"/>
      <c r="D422" s="57"/>
      <c r="E422" s="4"/>
    </row>
    <row r="423" spans="1:5" ht="47.25" customHeight="1" thickBot="1" x14ac:dyDescent="0.3">
      <c r="A423" s="396" t="s">
        <v>13</v>
      </c>
      <c r="B423" s="397"/>
      <c r="C423" s="397"/>
      <c r="D423" s="397"/>
      <c r="E423" s="398"/>
    </row>
    <row r="424" spans="1:5" x14ac:dyDescent="0.25">
      <c r="A424" s="99"/>
      <c r="B424" s="6"/>
      <c r="C424" s="87"/>
      <c r="D424" s="58"/>
      <c r="E424" s="6"/>
    </row>
    <row r="425" spans="1:5" ht="15.75" thickBot="1" x14ac:dyDescent="0.3">
      <c r="A425" s="98" t="s">
        <v>133</v>
      </c>
      <c r="B425" s="4"/>
      <c r="C425" s="87"/>
      <c r="D425" s="58"/>
      <c r="E425" s="6"/>
    </row>
    <row r="426" spans="1:5" ht="25.5" customHeight="1" thickBot="1" x14ac:dyDescent="0.3">
      <c r="A426" s="396" t="s">
        <v>2</v>
      </c>
      <c r="B426" s="397"/>
      <c r="C426" s="397"/>
      <c r="D426" s="397"/>
      <c r="E426" s="398"/>
    </row>
    <row r="427" spans="1:5" x14ac:dyDescent="0.25">
      <c r="A427" s="8"/>
      <c r="B427" s="8"/>
      <c r="C427" s="8"/>
      <c r="D427" s="8"/>
      <c r="E427" s="8"/>
    </row>
    <row r="428" spans="1:5" ht="45.75" customHeight="1" x14ac:dyDescent="0.25">
      <c r="A428" s="9" t="s">
        <v>134</v>
      </c>
      <c r="B428" s="9" t="s">
        <v>135</v>
      </c>
      <c r="C428" s="9" t="s">
        <v>136</v>
      </c>
      <c r="D428" s="9" t="s">
        <v>137</v>
      </c>
      <c r="E428" s="9" t="s">
        <v>138</v>
      </c>
    </row>
    <row r="429" spans="1:5" ht="19.5" customHeight="1" x14ac:dyDescent="0.25">
      <c r="A429" s="10"/>
      <c r="B429" s="10"/>
      <c r="C429" s="10" t="s">
        <v>139</v>
      </c>
      <c r="D429" s="10" t="s">
        <v>140</v>
      </c>
      <c r="E429" s="10" t="s">
        <v>141</v>
      </c>
    </row>
    <row r="430" spans="1:5" x14ac:dyDescent="0.25">
      <c r="A430" s="11" t="str">
        <f>+'[1]CM.06-DEPRECIACION'!$A$9</f>
        <v xml:space="preserve">Computadora </v>
      </c>
      <c r="B430" s="12" t="str">
        <f>+'[1]CM.06-DEPRECIACION'!$C$9</f>
        <v>Unidad</v>
      </c>
      <c r="C430" s="13">
        <f t="shared" ref="C430:C435" si="16">E430/D430</f>
        <v>0.42908646782727355</v>
      </c>
      <c r="D430" s="14">
        <f>+'[1]CM.06-DEPRECIACION'!$F$9</f>
        <v>432.63475666264787</v>
      </c>
      <c r="E430" s="15">
        <v>185.63771959568757</v>
      </c>
    </row>
    <row r="431" spans="1:5" x14ac:dyDescent="0.25">
      <c r="A431" s="16" t="str">
        <f>+'[1]CM.06-DEPRECIACION'!$A$10</f>
        <v xml:space="preserve">Impresora </v>
      </c>
      <c r="B431" s="17" t="str">
        <f>+'[1]CM.06-DEPRECIACION'!$C$10</f>
        <v>Unidad</v>
      </c>
      <c r="C431" s="18">
        <f t="shared" si="16"/>
        <v>5.9470139795086543E-2</v>
      </c>
      <c r="D431" s="19">
        <f>+'[1]CM.06-DEPRECIACION'!$F$10</f>
        <v>572.1878112864174</v>
      </c>
      <c r="E431" s="20">
        <v>34.028089126247842</v>
      </c>
    </row>
    <row r="432" spans="1:5" x14ac:dyDescent="0.25">
      <c r="A432" s="16" t="str">
        <f>+'[1]CM.06-DEPRECIACION'!$A$11</f>
        <v>Modulo de Trabajo</v>
      </c>
      <c r="B432" s="17" t="str">
        <f>+'[1]CM.06-DEPRECIACION'!$C$11</f>
        <v>Unidad</v>
      </c>
      <c r="C432" s="18">
        <f t="shared" si="16"/>
        <v>0</v>
      </c>
      <c r="D432" s="19">
        <f>+'[1]CM.06-DEPRECIACION'!$F$11</f>
        <v>114.19253400000001</v>
      </c>
      <c r="E432" s="20">
        <v>0</v>
      </c>
    </row>
    <row r="433" spans="1:5" x14ac:dyDescent="0.25">
      <c r="A433" s="16" t="str">
        <f>+'[1]CM.06-DEPRECIACION'!$A$12</f>
        <v xml:space="preserve">Escritorio </v>
      </c>
      <c r="B433" s="17" t="str">
        <f>+'[1]CM.06-DEPRECIACION'!$C$12</f>
        <v>Unidad</v>
      </c>
      <c r="C433" s="18">
        <f t="shared" si="16"/>
        <v>8.9193221134509698E-2</v>
      </c>
      <c r="D433" s="19">
        <f>+'[1]CM.06-DEPRECIACION'!$F$12</f>
        <v>66.359206896551726</v>
      </c>
      <c r="E433" s="20">
        <v>5.9187914150348186</v>
      </c>
    </row>
    <row r="434" spans="1:5" x14ac:dyDescent="0.25">
      <c r="A434" s="16" t="str">
        <f>+'[1]CM.06-DEPRECIACION'!$A$13</f>
        <v>Sillon Giratorio</v>
      </c>
      <c r="B434" s="17" t="str">
        <f>+'[1]CM.06-DEPRECIACION'!$C$13</f>
        <v>Unidad</v>
      </c>
      <c r="C434" s="18">
        <f t="shared" si="16"/>
        <v>1.7982837180195219E-5</v>
      </c>
      <c r="D434" s="19">
        <f>+'[1]CM.06-DEPRECIACION'!$F$13</f>
        <v>52.228571428571435</v>
      </c>
      <c r="E434" s="20">
        <v>9.392178961541961E-4</v>
      </c>
    </row>
    <row r="435" spans="1:5" x14ac:dyDescent="0.25">
      <c r="A435" s="21" t="str">
        <f>+'[1]CM.06-DEPRECIACION'!$A$14</f>
        <v>Armario</v>
      </c>
      <c r="B435" s="22" t="str">
        <f>+'[1]CM.06-DEPRECIACION'!$C$14</f>
        <v>Unidad</v>
      </c>
      <c r="C435" s="23">
        <f t="shared" si="16"/>
        <v>9.3420623444653517E-2</v>
      </c>
      <c r="D435" s="24">
        <f>+'[2]CM.06-DEPRECIACION'!$F$14</f>
        <v>123.04117647058825</v>
      </c>
      <c r="E435" s="25">
        <v>11.494583415245987</v>
      </c>
    </row>
    <row r="436" spans="1:5" x14ac:dyDescent="0.25">
      <c r="A436" s="26"/>
      <c r="B436" s="27"/>
      <c r="C436" s="28" t="s">
        <v>142</v>
      </c>
      <c r="D436" s="29"/>
      <c r="E436" s="30">
        <f>+SUM(E430:E435)</f>
        <v>237.08012277011238</v>
      </c>
    </row>
    <row r="437" spans="1:5" x14ac:dyDescent="0.25">
      <c r="A437" s="26"/>
      <c r="B437" s="27"/>
      <c r="C437" s="31" t="s">
        <v>143</v>
      </c>
      <c r="D437" s="32"/>
      <c r="E437" s="108">
        <v>1</v>
      </c>
    </row>
    <row r="438" spans="1:5" x14ac:dyDescent="0.25">
      <c r="A438" s="26"/>
      <c r="B438" s="27"/>
      <c r="C438" s="33" t="s">
        <v>144</v>
      </c>
      <c r="D438" s="34"/>
      <c r="E438" s="30">
        <f>+E436/E437</f>
        <v>237.08012277011238</v>
      </c>
    </row>
    <row r="439" spans="1:5" x14ac:dyDescent="0.25">
      <c r="A439" s="1"/>
      <c r="B439" s="1"/>
      <c r="C439" s="1"/>
      <c r="D439" s="1"/>
      <c r="E439" s="1"/>
    </row>
    <row r="440" spans="1:5" x14ac:dyDescent="0.25">
      <c r="A440" s="350" t="s">
        <v>145</v>
      </c>
      <c r="B440" s="350"/>
      <c r="C440" s="350"/>
      <c r="D440" s="350"/>
      <c r="E440" s="350"/>
    </row>
    <row r="443" spans="1:5" ht="79.5" customHeight="1" x14ac:dyDescent="0.25">
      <c r="A443" s="351" t="s">
        <v>129</v>
      </c>
      <c r="B443" s="351"/>
      <c r="C443" s="351"/>
      <c r="D443" s="351"/>
      <c r="E443" s="351"/>
    </row>
    <row r="444" spans="1:5" x14ac:dyDescent="0.25">
      <c r="A444" s="1"/>
      <c r="B444" s="1"/>
      <c r="C444" s="1"/>
      <c r="D444" s="1"/>
      <c r="E444" s="1"/>
    </row>
    <row r="445" spans="1:5" ht="15.75" x14ac:dyDescent="0.25">
      <c r="A445" s="357" t="s">
        <v>130</v>
      </c>
      <c r="B445" s="357"/>
      <c r="C445" s="357"/>
      <c r="D445" s="357"/>
      <c r="E445" s="357"/>
    </row>
    <row r="446" spans="1:5" ht="15.75" x14ac:dyDescent="0.25">
      <c r="A446" s="352" t="s">
        <v>131</v>
      </c>
      <c r="B446" s="352"/>
      <c r="C446" s="352"/>
      <c r="D446" s="352"/>
      <c r="E446" s="352"/>
    </row>
    <row r="447" spans="1:5" x14ac:dyDescent="0.25">
      <c r="A447" s="2"/>
      <c r="B447" s="3"/>
      <c r="C447" s="3"/>
      <c r="D447" s="2"/>
      <c r="E447" s="2"/>
    </row>
    <row r="448" spans="1:5" ht="15.75" thickBot="1" x14ac:dyDescent="0.3">
      <c r="A448" s="98" t="s">
        <v>132</v>
      </c>
      <c r="B448" s="4"/>
      <c r="C448" s="86"/>
      <c r="D448" s="57"/>
      <c r="E448" s="4"/>
    </row>
    <row r="449" spans="1:5" ht="39" customHeight="1" thickBot="1" x14ac:dyDescent="0.3">
      <c r="A449" s="396" t="s">
        <v>14</v>
      </c>
      <c r="B449" s="397"/>
      <c r="C449" s="397"/>
      <c r="D449" s="397"/>
      <c r="E449" s="398"/>
    </row>
    <row r="450" spans="1:5" x14ac:dyDescent="0.25">
      <c r="A450" s="99"/>
      <c r="B450" s="6"/>
      <c r="C450" s="87"/>
      <c r="D450" s="58"/>
      <c r="E450" s="6"/>
    </row>
    <row r="451" spans="1:5" ht="15.75" thickBot="1" x14ac:dyDescent="0.3">
      <c r="A451" s="98" t="s">
        <v>133</v>
      </c>
      <c r="B451" s="4"/>
      <c r="C451" s="87"/>
      <c r="D451" s="58"/>
      <c r="E451" s="6"/>
    </row>
    <row r="452" spans="1:5" ht="25.5" customHeight="1" thickBot="1" x14ac:dyDescent="0.3">
      <c r="A452" s="396" t="s">
        <v>2</v>
      </c>
      <c r="B452" s="397"/>
      <c r="C452" s="397"/>
      <c r="D452" s="397"/>
      <c r="E452" s="398"/>
    </row>
    <row r="453" spans="1:5" x14ac:dyDescent="0.25">
      <c r="A453" s="8"/>
      <c r="B453" s="8"/>
      <c r="C453" s="8"/>
      <c r="D453" s="8"/>
      <c r="E453" s="8"/>
    </row>
    <row r="454" spans="1:5" ht="45.75" customHeight="1" x14ac:dyDescent="0.25">
      <c r="A454" s="9" t="s">
        <v>134</v>
      </c>
      <c r="B454" s="9" t="s">
        <v>135</v>
      </c>
      <c r="C454" s="9" t="s">
        <v>136</v>
      </c>
      <c r="D454" s="9" t="s">
        <v>137</v>
      </c>
      <c r="E454" s="9" t="s">
        <v>138</v>
      </c>
    </row>
    <row r="455" spans="1:5" ht="19.5" customHeight="1" x14ac:dyDescent="0.25">
      <c r="A455" s="10"/>
      <c r="B455" s="10"/>
      <c r="C455" s="10" t="s">
        <v>139</v>
      </c>
      <c r="D455" s="10" t="s">
        <v>140</v>
      </c>
      <c r="E455" s="10" t="s">
        <v>141</v>
      </c>
    </row>
    <row r="456" spans="1:5" x14ac:dyDescent="0.25">
      <c r="A456" s="11" t="str">
        <f>+'[1]CM.06-DEPRECIACION'!$A$9</f>
        <v xml:space="preserve">Computadora </v>
      </c>
      <c r="B456" s="12" t="str">
        <f>+'[1]CM.06-DEPRECIACION'!$C$9</f>
        <v>Unidad</v>
      </c>
      <c r="C456" s="13">
        <f t="shared" ref="C456:C461" si="17">E456/D456</f>
        <v>0.43020701016976731</v>
      </c>
      <c r="D456" s="14">
        <f>+'[1]CM.06-DEPRECIACION'!$F$9</f>
        <v>432.63475666264787</v>
      </c>
      <c r="E456" s="15">
        <v>186.12250515936256</v>
      </c>
    </row>
    <row r="457" spans="1:5" x14ac:dyDescent="0.25">
      <c r="A457" s="16" t="str">
        <f>+'[1]CM.06-DEPRECIACION'!$A$10</f>
        <v xml:space="preserve">Impresora </v>
      </c>
      <c r="B457" s="17" t="str">
        <f>+'[1]CM.06-DEPRECIACION'!$C$10</f>
        <v>Unidad</v>
      </c>
      <c r="C457" s="18">
        <f t="shared" si="17"/>
        <v>5.9619545440752396E-2</v>
      </c>
      <c r="D457" s="19">
        <f>+'[1]CM.06-DEPRECIACION'!$F$10</f>
        <v>572.1878112864174</v>
      </c>
      <c r="E457" s="20">
        <v>34.113577215635217</v>
      </c>
    </row>
    <row r="458" spans="1:5" x14ac:dyDescent="0.25">
      <c r="A458" s="16" t="str">
        <f>+'[1]CM.06-DEPRECIACION'!$A$11</f>
        <v>Modulo de Trabajo</v>
      </c>
      <c r="B458" s="17" t="str">
        <f>+'[1]CM.06-DEPRECIACION'!$C$11</f>
        <v>Unidad</v>
      </c>
      <c r="C458" s="18">
        <f t="shared" si="17"/>
        <v>0</v>
      </c>
      <c r="D458" s="19">
        <f>+'[1]CM.06-DEPRECIACION'!$F$11</f>
        <v>114.19253400000001</v>
      </c>
      <c r="E458" s="20">
        <v>0</v>
      </c>
    </row>
    <row r="459" spans="1:5" x14ac:dyDescent="0.25">
      <c r="A459" s="16" t="str">
        <f>+'[1]CM.06-DEPRECIACION'!$A$12</f>
        <v xml:space="preserve">Escritorio </v>
      </c>
      <c r="B459" s="17" t="str">
        <f>+'[1]CM.06-DEPRECIACION'!$C$12</f>
        <v>Unidad</v>
      </c>
      <c r="C459" s="18">
        <f t="shared" si="17"/>
        <v>8.9417329603008452E-2</v>
      </c>
      <c r="D459" s="19">
        <f>+'[1]CM.06-DEPRECIACION'!$F$12</f>
        <v>66.359206896551726</v>
      </c>
      <c r="E459" s="20">
        <v>5.9336630752631976</v>
      </c>
    </row>
    <row r="460" spans="1:5" x14ac:dyDescent="0.25">
      <c r="A460" s="16" t="str">
        <f>+'[1]CM.06-DEPRECIACION'!$A$13</f>
        <v>Sillon Giratorio</v>
      </c>
      <c r="B460" s="17" t="str">
        <f>+'[1]CM.06-DEPRECIACION'!$C$13</f>
        <v>Unidad</v>
      </c>
      <c r="C460" s="18">
        <f t="shared" si="17"/>
        <v>1.7982837180195219E-5</v>
      </c>
      <c r="D460" s="19">
        <f>+'[1]CM.06-DEPRECIACION'!$F$13</f>
        <v>52.228571428571435</v>
      </c>
      <c r="E460" s="20">
        <v>9.392178961541961E-4</v>
      </c>
    </row>
    <row r="461" spans="1:5" x14ac:dyDescent="0.25">
      <c r="A461" s="21" t="str">
        <f>+'[1]CM.06-DEPRECIACION'!$A$14</f>
        <v>Armario</v>
      </c>
      <c r="B461" s="22" t="str">
        <f>+'[1]CM.06-DEPRECIACION'!$C$14</f>
        <v>Unidad</v>
      </c>
      <c r="C461" s="23">
        <f t="shared" si="17"/>
        <v>9.3644731913152271E-2</v>
      </c>
      <c r="D461" s="24">
        <f>+'[2]CM.06-DEPRECIACION'!$F$14</f>
        <v>123.04117647058825</v>
      </c>
      <c r="E461" s="25">
        <v>11.522157984867096</v>
      </c>
    </row>
    <row r="462" spans="1:5" x14ac:dyDescent="0.25">
      <c r="A462" s="26"/>
      <c r="B462" s="27"/>
      <c r="C462" s="28" t="s">
        <v>142</v>
      </c>
      <c r="D462" s="29"/>
      <c r="E462" s="30">
        <f>+SUM(E456:E461)</f>
        <v>237.69284265302423</v>
      </c>
    </row>
    <row r="463" spans="1:5" x14ac:dyDescent="0.25">
      <c r="A463" s="26"/>
      <c r="B463" s="27"/>
      <c r="C463" s="31" t="s">
        <v>143</v>
      </c>
      <c r="D463" s="32"/>
      <c r="E463" s="108">
        <v>1</v>
      </c>
    </row>
    <row r="464" spans="1:5" x14ac:dyDescent="0.25">
      <c r="A464" s="26"/>
      <c r="B464" s="27"/>
      <c r="C464" s="33" t="s">
        <v>144</v>
      </c>
      <c r="D464" s="34"/>
      <c r="E464" s="30">
        <f>+E462/E463</f>
        <v>237.69284265302423</v>
      </c>
    </row>
    <row r="465" spans="1:5" x14ac:dyDescent="0.25">
      <c r="A465" s="1"/>
      <c r="B465" s="1"/>
      <c r="C465" s="1"/>
      <c r="D465" s="1"/>
      <c r="E465" s="1"/>
    </row>
    <row r="466" spans="1:5" x14ac:dyDescent="0.25">
      <c r="A466" s="350" t="s">
        <v>145</v>
      </c>
      <c r="B466" s="350"/>
      <c r="C466" s="350"/>
      <c r="D466" s="350"/>
      <c r="E466" s="350"/>
    </row>
    <row r="469" spans="1:5" ht="57" customHeight="1" x14ac:dyDescent="0.25">
      <c r="A469" s="351" t="s">
        <v>129</v>
      </c>
      <c r="B469" s="351"/>
      <c r="C469" s="351"/>
      <c r="D469" s="351"/>
      <c r="E469" s="351"/>
    </row>
    <row r="470" spans="1:5" x14ac:dyDescent="0.25">
      <c r="A470" s="1"/>
      <c r="B470" s="1"/>
      <c r="C470" s="1"/>
      <c r="D470" s="1"/>
      <c r="E470" s="1"/>
    </row>
    <row r="471" spans="1:5" ht="15.75" x14ac:dyDescent="0.25">
      <c r="A471" s="357" t="s">
        <v>130</v>
      </c>
      <c r="B471" s="357"/>
      <c r="C471" s="357"/>
      <c r="D471" s="357"/>
      <c r="E471" s="357"/>
    </row>
    <row r="472" spans="1:5" ht="15.75" x14ac:dyDescent="0.25">
      <c r="A472" s="352" t="s">
        <v>131</v>
      </c>
      <c r="B472" s="352"/>
      <c r="C472" s="352"/>
      <c r="D472" s="352"/>
      <c r="E472" s="352"/>
    </row>
    <row r="473" spans="1:5" x14ac:dyDescent="0.25">
      <c r="A473" s="2"/>
      <c r="B473" s="3"/>
      <c r="C473" s="3"/>
      <c r="D473" s="2"/>
      <c r="E473" s="2"/>
    </row>
    <row r="474" spans="1:5" ht="15.75" thickBot="1" x14ac:dyDescent="0.3">
      <c r="A474" s="98" t="s">
        <v>132</v>
      </c>
      <c r="B474" s="4"/>
      <c r="C474" s="86"/>
      <c r="D474" s="57"/>
      <c r="E474" s="4"/>
    </row>
    <row r="475" spans="1:5" ht="42.75" customHeight="1" thickBot="1" x14ac:dyDescent="0.3">
      <c r="A475" s="396" t="s">
        <v>15</v>
      </c>
      <c r="B475" s="397"/>
      <c r="C475" s="397"/>
      <c r="D475" s="397"/>
      <c r="E475" s="398"/>
    </row>
    <row r="476" spans="1:5" x14ac:dyDescent="0.25">
      <c r="A476" s="99"/>
      <c r="B476" s="6"/>
      <c r="C476" s="87"/>
      <c r="D476" s="58"/>
      <c r="E476" s="6"/>
    </row>
    <row r="477" spans="1:5" ht="15.75" thickBot="1" x14ac:dyDescent="0.3">
      <c r="A477" s="98" t="s">
        <v>133</v>
      </c>
      <c r="B477" s="4"/>
      <c r="C477" s="87"/>
      <c r="D477" s="58"/>
      <c r="E477" s="6"/>
    </row>
    <row r="478" spans="1:5" ht="25.5" customHeight="1" thickBot="1" x14ac:dyDescent="0.3">
      <c r="A478" s="396" t="s">
        <v>2</v>
      </c>
      <c r="B478" s="397"/>
      <c r="C478" s="397"/>
      <c r="D478" s="397"/>
      <c r="E478" s="398"/>
    </row>
    <row r="479" spans="1:5" x14ac:dyDescent="0.25">
      <c r="A479" s="8"/>
      <c r="B479" s="8"/>
      <c r="C479" s="8"/>
      <c r="D479" s="8"/>
      <c r="E479" s="8"/>
    </row>
    <row r="480" spans="1:5" ht="45.75" customHeight="1" x14ac:dyDescent="0.25">
      <c r="A480" s="9" t="s">
        <v>134</v>
      </c>
      <c r="B480" s="9" t="s">
        <v>135</v>
      </c>
      <c r="C480" s="9" t="s">
        <v>136</v>
      </c>
      <c r="D480" s="9" t="s">
        <v>137</v>
      </c>
      <c r="E480" s="9" t="s">
        <v>138</v>
      </c>
    </row>
    <row r="481" spans="1:5" ht="19.5" customHeight="1" x14ac:dyDescent="0.25">
      <c r="A481" s="10"/>
      <c r="B481" s="10"/>
      <c r="C481" s="10" t="s">
        <v>139</v>
      </c>
      <c r="D481" s="10" t="s">
        <v>140</v>
      </c>
      <c r="E481" s="10" t="s">
        <v>141</v>
      </c>
    </row>
    <row r="482" spans="1:5" x14ac:dyDescent="0.25">
      <c r="A482" s="11" t="str">
        <f>+'[1]CM.06-DEPRECIACION'!$A$9</f>
        <v xml:space="preserve">Computadora </v>
      </c>
      <c r="B482" s="12" t="str">
        <f>+'[1]CM.06-DEPRECIACION'!$C$9</f>
        <v>Unidad</v>
      </c>
      <c r="C482" s="13">
        <f t="shared" ref="C482:C487" si="18">E482/D482</f>
        <v>6.5131523657450216E-2</v>
      </c>
      <c r="D482" s="14">
        <f>+'[1]CM.06-DEPRECIACION'!$F$9</f>
        <v>432.63475666264787</v>
      </c>
      <c r="E482" s="15">
        <v>28.178160888608467</v>
      </c>
    </row>
    <row r="483" spans="1:5" x14ac:dyDescent="0.25">
      <c r="A483" s="16" t="str">
        <f>+'[1]CM.06-DEPRECIACION'!$A$10</f>
        <v xml:space="preserve">Impresora </v>
      </c>
      <c r="B483" s="17" t="str">
        <f>+'[1]CM.06-DEPRECIACION'!$C$10</f>
        <v>Unidad</v>
      </c>
      <c r="C483" s="18">
        <f t="shared" si="18"/>
        <v>8.6842031543266935E-3</v>
      </c>
      <c r="D483" s="19">
        <f>+'[1]CM.06-DEPRECIACION'!$F$10</f>
        <v>572.1878112864174</v>
      </c>
      <c r="E483" s="20">
        <v>4.968995195640793</v>
      </c>
    </row>
    <row r="484" spans="1:5" x14ac:dyDescent="0.25">
      <c r="A484" s="16" t="str">
        <f>+'[1]CM.06-DEPRECIACION'!$A$11</f>
        <v>Modulo de Trabajo</v>
      </c>
      <c r="B484" s="17" t="str">
        <f>+'[1]CM.06-DEPRECIACION'!$C$11</f>
        <v>Unidad</v>
      </c>
      <c r="C484" s="18">
        <f t="shared" si="18"/>
        <v>0</v>
      </c>
      <c r="D484" s="19">
        <f>+'[1]CM.06-DEPRECIACION'!$F$11</f>
        <v>114.19253400000001</v>
      </c>
      <c r="E484" s="20">
        <v>0</v>
      </c>
    </row>
    <row r="485" spans="1:5" x14ac:dyDescent="0.25">
      <c r="A485" s="16" t="str">
        <f>+'[1]CM.06-DEPRECIACION'!$A$12</f>
        <v xml:space="preserve">Escritorio </v>
      </c>
      <c r="B485" s="17" t="str">
        <f>+'[1]CM.06-DEPRECIACION'!$C$12</f>
        <v>Unidad</v>
      </c>
      <c r="C485" s="18">
        <f t="shared" si="18"/>
        <v>1.3026304731490041E-2</v>
      </c>
      <c r="D485" s="19">
        <f>+'[1]CM.06-DEPRECIACION'!$F$12</f>
        <v>66.359206896551726</v>
      </c>
      <c r="E485" s="20">
        <v>0.86441525077447834</v>
      </c>
    </row>
    <row r="486" spans="1:5" x14ac:dyDescent="0.25">
      <c r="A486" s="16" t="str">
        <f>+'[1]CM.06-DEPRECIACION'!$A$13</f>
        <v>Sillon Giratorio</v>
      </c>
      <c r="B486" s="17" t="str">
        <f>+'[1]CM.06-DEPRECIACION'!$C$13</f>
        <v>Unidad</v>
      </c>
      <c r="C486" s="18">
        <f t="shared" si="18"/>
        <v>0</v>
      </c>
      <c r="D486" s="19">
        <f>+'[1]CM.06-DEPRECIACION'!$F$13</f>
        <v>52.228571428571435</v>
      </c>
      <c r="E486" s="20">
        <v>0</v>
      </c>
    </row>
    <row r="487" spans="1:5" x14ac:dyDescent="0.25">
      <c r="A487" s="21" t="str">
        <f>+'[1]CM.06-DEPRECIACION'!$A$14</f>
        <v>Armario</v>
      </c>
      <c r="B487" s="22" t="str">
        <f>+'[1]CM.06-DEPRECIACION'!$C$14</f>
        <v>Unidad</v>
      </c>
      <c r="C487" s="23">
        <f t="shared" si="18"/>
        <v>1.3026304731490039E-2</v>
      </c>
      <c r="D487" s="24">
        <f>+'[2]CM.06-DEPRECIACION'!$F$14</f>
        <v>123.04117647058825</v>
      </c>
      <c r="E487" s="25">
        <v>1.6027718592269247</v>
      </c>
    </row>
    <row r="488" spans="1:5" x14ac:dyDescent="0.25">
      <c r="A488" s="26"/>
      <c r="B488" s="27"/>
      <c r="C488" s="28" t="s">
        <v>142</v>
      </c>
      <c r="D488" s="29"/>
      <c r="E488" s="30">
        <f>+SUM(E482:E487)</f>
        <v>35.614343194250665</v>
      </c>
    </row>
    <row r="489" spans="1:5" x14ac:dyDescent="0.25">
      <c r="A489" s="26"/>
      <c r="B489" s="27"/>
      <c r="C489" s="31" t="s">
        <v>143</v>
      </c>
      <c r="D489" s="32"/>
      <c r="E489" s="108">
        <v>1</v>
      </c>
    </row>
    <row r="490" spans="1:5" x14ac:dyDescent="0.25">
      <c r="A490" s="26"/>
      <c r="B490" s="27"/>
      <c r="C490" s="33" t="s">
        <v>144</v>
      </c>
      <c r="D490" s="34"/>
      <c r="E490" s="30">
        <f>+E488/E489</f>
        <v>35.614343194250665</v>
      </c>
    </row>
    <row r="491" spans="1:5" x14ac:dyDescent="0.25">
      <c r="A491" s="1"/>
      <c r="B491" s="1"/>
      <c r="C491" s="1"/>
      <c r="D491" s="1"/>
      <c r="E491" s="1"/>
    </row>
    <row r="492" spans="1:5" x14ac:dyDescent="0.25">
      <c r="A492" s="350" t="s">
        <v>145</v>
      </c>
      <c r="B492" s="350"/>
      <c r="C492" s="350"/>
      <c r="D492" s="350"/>
      <c r="E492" s="350"/>
    </row>
    <row r="495" spans="1:5" ht="54" customHeight="1" x14ac:dyDescent="0.25">
      <c r="A495" s="351" t="s">
        <v>129</v>
      </c>
      <c r="B495" s="351"/>
      <c r="C495" s="351"/>
      <c r="D495" s="351"/>
      <c r="E495" s="351"/>
    </row>
    <row r="496" spans="1:5" x14ac:dyDescent="0.25">
      <c r="A496" s="1"/>
      <c r="B496" s="1"/>
      <c r="C496" s="1"/>
      <c r="D496" s="1"/>
      <c r="E496" s="1"/>
    </row>
    <row r="497" spans="1:5" ht="15.75" x14ac:dyDescent="0.25">
      <c r="A497" s="357" t="s">
        <v>130</v>
      </c>
      <c r="B497" s="357"/>
      <c r="C497" s="357"/>
      <c r="D497" s="357"/>
      <c r="E497" s="357"/>
    </row>
    <row r="498" spans="1:5" ht="15.75" x14ac:dyDescent="0.25">
      <c r="A498" s="352" t="s">
        <v>131</v>
      </c>
      <c r="B498" s="352"/>
      <c r="C498" s="352"/>
      <c r="D498" s="352"/>
      <c r="E498" s="352"/>
    </row>
    <row r="499" spans="1:5" x14ac:dyDescent="0.25">
      <c r="A499" s="2"/>
      <c r="B499" s="3"/>
      <c r="C499" s="3"/>
      <c r="D499" s="2"/>
      <c r="E499" s="2"/>
    </row>
    <row r="500" spans="1:5" ht="15.75" thickBot="1" x14ac:dyDescent="0.3">
      <c r="A500" s="98" t="s">
        <v>132</v>
      </c>
      <c r="B500" s="4"/>
      <c r="C500" s="86"/>
      <c r="D500" s="57"/>
      <c r="E500" s="4"/>
    </row>
    <row r="501" spans="1:5" ht="40.5" customHeight="1" thickBot="1" x14ac:dyDescent="0.3">
      <c r="A501" s="396" t="s">
        <v>16</v>
      </c>
      <c r="B501" s="397"/>
      <c r="C501" s="397"/>
      <c r="D501" s="397"/>
      <c r="E501" s="398"/>
    </row>
    <row r="502" spans="1:5" x14ac:dyDescent="0.25">
      <c r="A502" s="99"/>
      <c r="B502" s="6"/>
      <c r="C502" s="87"/>
      <c r="D502" s="58"/>
      <c r="E502" s="6"/>
    </row>
    <row r="503" spans="1:5" ht="15.75" thickBot="1" x14ac:dyDescent="0.3">
      <c r="A503" s="98" t="s">
        <v>133</v>
      </c>
      <c r="B503" s="4"/>
      <c r="C503" s="87"/>
      <c r="D503" s="58"/>
      <c r="E503" s="6"/>
    </row>
    <row r="504" spans="1:5" ht="25.5" customHeight="1" thickBot="1" x14ac:dyDescent="0.3">
      <c r="A504" s="396" t="s">
        <v>2</v>
      </c>
      <c r="B504" s="397"/>
      <c r="C504" s="397"/>
      <c r="D504" s="397"/>
      <c r="E504" s="398"/>
    </row>
    <row r="505" spans="1:5" x14ac:dyDescent="0.25">
      <c r="A505" s="8"/>
      <c r="B505" s="8"/>
      <c r="C505" s="8"/>
      <c r="D505" s="8"/>
      <c r="E505" s="8"/>
    </row>
    <row r="506" spans="1:5" ht="45.75" customHeight="1" x14ac:dyDescent="0.25">
      <c r="A506" s="9" t="s">
        <v>134</v>
      </c>
      <c r="B506" s="9" t="s">
        <v>135</v>
      </c>
      <c r="C506" s="9" t="s">
        <v>136</v>
      </c>
      <c r="D506" s="9" t="s">
        <v>137</v>
      </c>
      <c r="E506" s="9" t="s">
        <v>138</v>
      </c>
    </row>
    <row r="507" spans="1:5" ht="19.5" customHeight="1" x14ac:dyDescent="0.25">
      <c r="A507" s="10"/>
      <c r="B507" s="10"/>
      <c r="C507" s="10" t="s">
        <v>139</v>
      </c>
      <c r="D507" s="10" t="s">
        <v>140</v>
      </c>
      <c r="E507" s="10" t="s">
        <v>141</v>
      </c>
    </row>
    <row r="508" spans="1:5" x14ac:dyDescent="0.25">
      <c r="A508" s="11" t="str">
        <f>+'[1]CM.06-DEPRECIACION'!$A$9</f>
        <v xml:space="preserve">Computadora </v>
      </c>
      <c r="B508" s="12" t="str">
        <f>+'[1]CM.06-DEPRECIACION'!$C$9</f>
        <v>Unidad</v>
      </c>
      <c r="C508" s="13">
        <f t="shared" ref="C508:C513" si="19">E508/D508</f>
        <v>6.5131523657450216E-2</v>
      </c>
      <c r="D508" s="14">
        <f>+'[1]CM.06-DEPRECIACION'!$F$9</f>
        <v>432.63475666264787</v>
      </c>
      <c r="E508" s="15">
        <v>28.178160888608467</v>
      </c>
    </row>
    <row r="509" spans="1:5" x14ac:dyDescent="0.25">
      <c r="A509" s="16" t="str">
        <f>+'[1]CM.06-DEPRECIACION'!$A$10</f>
        <v xml:space="preserve">Impresora </v>
      </c>
      <c r="B509" s="17" t="str">
        <f>+'[1]CM.06-DEPRECIACION'!$C$10</f>
        <v>Unidad</v>
      </c>
      <c r="C509" s="18">
        <f t="shared" si="19"/>
        <v>8.6842031543266935E-3</v>
      </c>
      <c r="D509" s="19">
        <f>+'[1]CM.06-DEPRECIACION'!$F$10</f>
        <v>572.1878112864174</v>
      </c>
      <c r="E509" s="20">
        <v>4.968995195640793</v>
      </c>
    </row>
    <row r="510" spans="1:5" x14ac:dyDescent="0.25">
      <c r="A510" s="16" t="str">
        <f>+'[1]CM.06-DEPRECIACION'!$A$11</f>
        <v>Modulo de Trabajo</v>
      </c>
      <c r="B510" s="17" t="str">
        <f>+'[1]CM.06-DEPRECIACION'!$C$11</f>
        <v>Unidad</v>
      </c>
      <c r="C510" s="18">
        <f t="shared" si="19"/>
        <v>0</v>
      </c>
      <c r="D510" s="19">
        <f>+'[1]CM.06-DEPRECIACION'!$F$11</f>
        <v>114.19253400000001</v>
      </c>
      <c r="E510" s="20">
        <v>0</v>
      </c>
    </row>
    <row r="511" spans="1:5" x14ac:dyDescent="0.25">
      <c r="A511" s="16" t="str">
        <f>+'[1]CM.06-DEPRECIACION'!$A$12</f>
        <v xml:space="preserve">Escritorio </v>
      </c>
      <c r="B511" s="17" t="str">
        <f>+'[1]CM.06-DEPRECIACION'!$C$12</f>
        <v>Unidad</v>
      </c>
      <c r="C511" s="18">
        <f t="shared" si="19"/>
        <v>1.3026304731490041E-2</v>
      </c>
      <c r="D511" s="19">
        <f>+'[1]CM.06-DEPRECIACION'!$F$12</f>
        <v>66.359206896551726</v>
      </c>
      <c r="E511" s="20">
        <v>0.86441525077447834</v>
      </c>
    </row>
    <row r="512" spans="1:5" x14ac:dyDescent="0.25">
      <c r="A512" s="16" t="str">
        <f>+'[1]CM.06-DEPRECIACION'!$A$13</f>
        <v>Sillon Giratorio</v>
      </c>
      <c r="B512" s="17" t="str">
        <f>+'[1]CM.06-DEPRECIACION'!$C$13</f>
        <v>Unidad</v>
      </c>
      <c r="C512" s="18">
        <f t="shared" si="19"/>
        <v>0</v>
      </c>
      <c r="D512" s="19">
        <f>+'[1]CM.06-DEPRECIACION'!$F$13</f>
        <v>52.228571428571435</v>
      </c>
      <c r="E512" s="20">
        <v>0</v>
      </c>
    </row>
    <row r="513" spans="1:5" x14ac:dyDescent="0.25">
      <c r="A513" s="21" t="str">
        <f>+'[1]CM.06-DEPRECIACION'!$A$14</f>
        <v>Armario</v>
      </c>
      <c r="B513" s="22" t="str">
        <f>+'[1]CM.06-DEPRECIACION'!$C$14</f>
        <v>Unidad</v>
      </c>
      <c r="C513" s="23">
        <f t="shared" si="19"/>
        <v>1.3026304731490039E-2</v>
      </c>
      <c r="D513" s="24">
        <f>+'[2]CM.06-DEPRECIACION'!$F$14</f>
        <v>123.04117647058825</v>
      </c>
      <c r="E513" s="25">
        <v>1.6027718592269247</v>
      </c>
    </row>
    <row r="514" spans="1:5" x14ac:dyDescent="0.25">
      <c r="A514" s="26"/>
      <c r="B514" s="27"/>
      <c r="C514" s="28" t="s">
        <v>142</v>
      </c>
      <c r="D514" s="29"/>
      <c r="E514" s="30">
        <f>+SUM(E508:E513)</f>
        <v>35.614343194250665</v>
      </c>
    </row>
    <row r="515" spans="1:5" x14ac:dyDescent="0.25">
      <c r="A515" s="26"/>
      <c r="B515" s="27"/>
      <c r="C515" s="31" t="s">
        <v>143</v>
      </c>
      <c r="D515" s="32"/>
      <c r="E515" s="108">
        <v>1</v>
      </c>
    </row>
    <row r="516" spans="1:5" x14ac:dyDescent="0.25">
      <c r="A516" s="26"/>
      <c r="B516" s="27"/>
      <c r="C516" s="33" t="s">
        <v>144</v>
      </c>
      <c r="D516" s="34"/>
      <c r="E516" s="30">
        <f>+E514/E515</f>
        <v>35.614343194250665</v>
      </c>
    </row>
    <row r="517" spans="1:5" x14ac:dyDescent="0.25">
      <c r="A517" s="1"/>
      <c r="B517" s="1"/>
      <c r="C517" s="1"/>
      <c r="D517" s="1"/>
      <c r="E517" s="1"/>
    </row>
    <row r="518" spans="1:5" x14ac:dyDescent="0.25">
      <c r="A518" s="350" t="s">
        <v>145</v>
      </c>
      <c r="B518" s="350"/>
      <c r="C518" s="350"/>
      <c r="D518" s="350"/>
      <c r="E518" s="350"/>
    </row>
    <row r="521" spans="1:5" ht="62.25" customHeight="1" x14ac:dyDescent="0.25">
      <c r="A521" s="351" t="s">
        <v>129</v>
      </c>
      <c r="B521" s="351"/>
      <c r="C521" s="351"/>
      <c r="D521" s="351"/>
      <c r="E521" s="351"/>
    </row>
    <row r="522" spans="1:5" x14ac:dyDescent="0.25">
      <c r="A522" s="1"/>
      <c r="B522" s="1"/>
      <c r="C522" s="1"/>
      <c r="D522" s="1"/>
      <c r="E522" s="1"/>
    </row>
    <row r="523" spans="1:5" ht="15.75" x14ac:dyDescent="0.25">
      <c r="A523" s="357" t="s">
        <v>130</v>
      </c>
      <c r="B523" s="357"/>
      <c r="C523" s="357"/>
      <c r="D523" s="357"/>
      <c r="E523" s="357"/>
    </row>
    <row r="524" spans="1:5" ht="15.75" x14ac:dyDescent="0.25">
      <c r="A524" s="352" t="s">
        <v>131</v>
      </c>
      <c r="B524" s="352"/>
      <c r="C524" s="352"/>
      <c r="D524" s="352"/>
      <c r="E524" s="352"/>
    </row>
    <row r="525" spans="1:5" x14ac:dyDescent="0.25">
      <c r="A525" s="2"/>
      <c r="B525" s="3"/>
      <c r="C525" s="3"/>
      <c r="D525" s="2"/>
      <c r="E525" s="2"/>
    </row>
    <row r="526" spans="1:5" ht="15.75" thickBot="1" x14ac:dyDescent="0.3">
      <c r="A526" s="98" t="s">
        <v>132</v>
      </c>
      <c r="B526" s="4"/>
      <c r="C526" s="86"/>
      <c r="D526" s="57"/>
      <c r="E526" s="4"/>
    </row>
    <row r="527" spans="1:5" ht="55.5" customHeight="1" thickBot="1" x14ac:dyDescent="0.3">
      <c r="A527" s="396" t="s">
        <v>17</v>
      </c>
      <c r="B527" s="397"/>
      <c r="C527" s="397"/>
      <c r="D527" s="397"/>
      <c r="E527" s="398"/>
    </row>
    <row r="528" spans="1:5" x14ac:dyDescent="0.25">
      <c r="A528" s="99"/>
      <c r="B528" s="6"/>
      <c r="C528" s="87"/>
      <c r="D528" s="58"/>
      <c r="E528" s="6"/>
    </row>
    <row r="529" spans="1:5" ht="15.75" thickBot="1" x14ac:dyDescent="0.3">
      <c r="A529" s="98" t="s">
        <v>133</v>
      </c>
      <c r="B529" s="4"/>
      <c r="C529" s="87"/>
      <c r="D529" s="58"/>
      <c r="E529" s="6"/>
    </row>
    <row r="530" spans="1:5" ht="25.5" customHeight="1" thickBot="1" x14ac:dyDescent="0.3">
      <c r="A530" s="396" t="s">
        <v>2</v>
      </c>
      <c r="B530" s="397"/>
      <c r="C530" s="397"/>
      <c r="D530" s="397"/>
      <c r="E530" s="398"/>
    </row>
    <row r="531" spans="1:5" x14ac:dyDescent="0.25">
      <c r="A531" s="8"/>
      <c r="B531" s="8"/>
      <c r="C531" s="8"/>
      <c r="D531" s="8"/>
      <c r="E531" s="8"/>
    </row>
    <row r="532" spans="1:5" ht="45.75" customHeight="1" x14ac:dyDescent="0.25">
      <c r="A532" s="9" t="s">
        <v>134</v>
      </c>
      <c r="B532" s="9" t="s">
        <v>135</v>
      </c>
      <c r="C532" s="9" t="s">
        <v>136</v>
      </c>
      <c r="D532" s="9" t="s">
        <v>137</v>
      </c>
      <c r="E532" s="9" t="s">
        <v>138</v>
      </c>
    </row>
    <row r="533" spans="1:5" ht="19.5" customHeight="1" x14ac:dyDescent="0.25">
      <c r="A533" s="10"/>
      <c r="B533" s="10"/>
      <c r="C533" s="10" t="s">
        <v>139</v>
      </c>
      <c r="D533" s="10" t="s">
        <v>140</v>
      </c>
      <c r="E533" s="10" t="s">
        <v>141</v>
      </c>
    </row>
    <row r="534" spans="1:5" x14ac:dyDescent="0.25">
      <c r="A534" s="11" t="str">
        <f>+'[1]CM.06-DEPRECIACION'!$A$9</f>
        <v xml:space="preserve">Computadora </v>
      </c>
      <c r="B534" s="12" t="str">
        <f>+'[1]CM.06-DEPRECIACION'!$C$9</f>
        <v>Unidad</v>
      </c>
      <c r="C534" s="13">
        <f t="shared" ref="C534:C539" si="20">E534/D534</f>
        <v>0.43020701016976731</v>
      </c>
      <c r="D534" s="14">
        <f>+'[1]CM.06-DEPRECIACION'!$F$9</f>
        <v>432.63475666264787</v>
      </c>
      <c r="E534" s="15">
        <v>186.12250515936256</v>
      </c>
    </row>
    <row r="535" spans="1:5" x14ac:dyDescent="0.25">
      <c r="A535" s="16" t="str">
        <f>+'[1]CM.06-DEPRECIACION'!$A$10</f>
        <v xml:space="preserve">Impresora </v>
      </c>
      <c r="B535" s="17" t="str">
        <f>+'[1]CM.06-DEPRECIACION'!$C$10</f>
        <v>Unidad</v>
      </c>
      <c r="C535" s="18">
        <f t="shared" si="20"/>
        <v>5.9619545440752396E-2</v>
      </c>
      <c r="D535" s="19">
        <f>+'[1]CM.06-DEPRECIACION'!$F$10</f>
        <v>572.1878112864174</v>
      </c>
      <c r="E535" s="20">
        <v>34.113577215635217</v>
      </c>
    </row>
    <row r="536" spans="1:5" x14ac:dyDescent="0.25">
      <c r="A536" s="16" t="str">
        <f>+'[1]CM.06-DEPRECIACION'!$A$11</f>
        <v>Modulo de Trabajo</v>
      </c>
      <c r="B536" s="17" t="str">
        <f>+'[1]CM.06-DEPRECIACION'!$C$11</f>
        <v>Unidad</v>
      </c>
      <c r="C536" s="18">
        <f t="shared" si="20"/>
        <v>0</v>
      </c>
      <c r="D536" s="19">
        <f>+'[1]CM.06-DEPRECIACION'!$F$11</f>
        <v>114.19253400000001</v>
      </c>
      <c r="E536" s="20">
        <v>0</v>
      </c>
    </row>
    <row r="537" spans="1:5" x14ac:dyDescent="0.25">
      <c r="A537" s="16" t="str">
        <f>+'[1]CM.06-DEPRECIACION'!$A$12</f>
        <v xml:space="preserve">Escritorio </v>
      </c>
      <c r="B537" s="17" t="str">
        <f>+'[1]CM.06-DEPRECIACION'!$C$12</f>
        <v>Unidad</v>
      </c>
      <c r="C537" s="18">
        <f t="shared" si="20"/>
        <v>8.9417329603008452E-2</v>
      </c>
      <c r="D537" s="19">
        <f>+'[1]CM.06-DEPRECIACION'!$F$12</f>
        <v>66.359206896551726</v>
      </c>
      <c r="E537" s="20">
        <v>5.9336630752631976</v>
      </c>
    </row>
    <row r="538" spans="1:5" x14ac:dyDescent="0.25">
      <c r="A538" s="16" t="str">
        <f>+'[1]CM.06-DEPRECIACION'!$A$13</f>
        <v>Sillon Giratorio</v>
      </c>
      <c r="B538" s="17" t="str">
        <f>+'[1]CM.06-DEPRECIACION'!$C$13</f>
        <v>Unidad</v>
      </c>
      <c r="C538" s="18">
        <f t="shared" si="20"/>
        <v>1.7982837180195219E-5</v>
      </c>
      <c r="D538" s="19">
        <f>+'[1]CM.06-DEPRECIACION'!$F$13</f>
        <v>52.228571428571435</v>
      </c>
      <c r="E538" s="20">
        <v>9.392178961541961E-4</v>
      </c>
    </row>
    <row r="539" spans="1:5" x14ac:dyDescent="0.25">
      <c r="A539" s="21" t="str">
        <f>+'[1]CM.06-DEPRECIACION'!$A$14</f>
        <v>Armario</v>
      </c>
      <c r="B539" s="22" t="str">
        <f>+'[1]CM.06-DEPRECIACION'!$C$14</f>
        <v>Unidad</v>
      </c>
      <c r="C539" s="23">
        <f t="shared" si="20"/>
        <v>9.3644731913152271E-2</v>
      </c>
      <c r="D539" s="24">
        <f>+'[2]CM.06-DEPRECIACION'!$F$14</f>
        <v>123.04117647058825</v>
      </c>
      <c r="E539" s="25">
        <v>11.522157984867096</v>
      </c>
    </row>
    <row r="540" spans="1:5" x14ac:dyDescent="0.25">
      <c r="A540" s="26"/>
      <c r="B540" s="27"/>
      <c r="C540" s="28" t="s">
        <v>142</v>
      </c>
      <c r="D540" s="29"/>
      <c r="E540" s="30">
        <f>+SUM(E534:E539)</f>
        <v>237.69284265302423</v>
      </c>
    </row>
    <row r="541" spans="1:5" x14ac:dyDescent="0.25">
      <c r="A541" s="26"/>
      <c r="B541" s="27"/>
      <c r="C541" s="31" t="s">
        <v>143</v>
      </c>
      <c r="D541" s="32"/>
      <c r="E541" s="108">
        <v>1</v>
      </c>
    </row>
    <row r="542" spans="1:5" x14ac:dyDescent="0.25">
      <c r="A542" s="26"/>
      <c r="B542" s="27"/>
      <c r="C542" s="33" t="s">
        <v>144</v>
      </c>
      <c r="D542" s="34"/>
      <c r="E542" s="30">
        <f>+E540/E541</f>
        <v>237.69284265302423</v>
      </c>
    </row>
    <row r="543" spans="1:5" x14ac:dyDescent="0.25">
      <c r="A543" s="1"/>
      <c r="B543" s="1"/>
      <c r="C543" s="1"/>
      <c r="D543" s="1"/>
      <c r="E543" s="1"/>
    </row>
    <row r="544" spans="1:5" x14ac:dyDescent="0.25">
      <c r="A544" s="350" t="s">
        <v>145</v>
      </c>
      <c r="B544" s="350"/>
      <c r="C544" s="350"/>
      <c r="D544" s="350"/>
      <c r="E544" s="350"/>
    </row>
    <row r="547" spans="1:5" ht="71.25" customHeight="1" x14ac:dyDescent="0.25">
      <c r="A547" s="351" t="s">
        <v>129</v>
      </c>
      <c r="B547" s="351"/>
      <c r="C547" s="351"/>
      <c r="D547" s="351"/>
      <c r="E547" s="351"/>
    </row>
    <row r="548" spans="1:5" x14ac:dyDescent="0.25">
      <c r="A548" s="1"/>
      <c r="B548" s="1"/>
      <c r="C548" s="1"/>
      <c r="D548" s="1"/>
      <c r="E548" s="1"/>
    </row>
    <row r="549" spans="1:5" ht="15.75" x14ac:dyDescent="0.25">
      <c r="A549" s="357" t="s">
        <v>130</v>
      </c>
      <c r="B549" s="357"/>
      <c r="C549" s="357"/>
      <c r="D549" s="357"/>
      <c r="E549" s="357"/>
    </row>
    <row r="550" spans="1:5" ht="15.75" x14ac:dyDescent="0.25">
      <c r="A550" s="352" t="s">
        <v>131</v>
      </c>
      <c r="B550" s="352"/>
      <c r="C550" s="352"/>
      <c r="D550" s="352"/>
      <c r="E550" s="352"/>
    </row>
    <row r="551" spans="1:5" x14ac:dyDescent="0.25">
      <c r="A551" s="2"/>
      <c r="B551" s="3"/>
      <c r="C551" s="3"/>
      <c r="D551" s="2"/>
      <c r="E551" s="2"/>
    </row>
    <row r="552" spans="1:5" ht="15.75" thickBot="1" x14ac:dyDescent="0.3">
      <c r="A552" s="98" t="s">
        <v>132</v>
      </c>
      <c r="B552" s="4"/>
      <c r="C552" s="86"/>
      <c r="D552" s="57"/>
      <c r="E552" s="4"/>
    </row>
    <row r="553" spans="1:5" ht="25.5" customHeight="1" thickBot="1" x14ac:dyDescent="0.3">
      <c r="A553" s="396" t="s">
        <v>18</v>
      </c>
      <c r="B553" s="397"/>
      <c r="C553" s="397"/>
      <c r="D553" s="397"/>
      <c r="E553" s="398"/>
    </row>
    <row r="554" spans="1:5" x14ac:dyDescent="0.25">
      <c r="A554" s="99"/>
      <c r="B554" s="6"/>
      <c r="C554" s="87"/>
      <c r="D554" s="58"/>
      <c r="E554" s="6"/>
    </row>
    <row r="555" spans="1:5" ht="15.75" thickBot="1" x14ac:dyDescent="0.3">
      <c r="A555" s="98" t="s">
        <v>133</v>
      </c>
      <c r="B555" s="4"/>
      <c r="C555" s="87"/>
      <c r="D555" s="58"/>
      <c r="E555" s="6"/>
    </row>
    <row r="556" spans="1:5" ht="25.5" customHeight="1" thickBot="1" x14ac:dyDescent="0.3">
      <c r="A556" s="396" t="s">
        <v>2</v>
      </c>
      <c r="B556" s="397"/>
      <c r="C556" s="397"/>
      <c r="D556" s="397"/>
      <c r="E556" s="398"/>
    </row>
    <row r="557" spans="1:5" x14ac:dyDescent="0.25">
      <c r="A557" s="8"/>
      <c r="B557" s="8"/>
      <c r="C557" s="8"/>
      <c r="D557" s="8"/>
      <c r="E557" s="8"/>
    </row>
    <row r="558" spans="1:5" ht="45.75" customHeight="1" x14ac:dyDescent="0.25">
      <c r="A558" s="9" t="s">
        <v>134</v>
      </c>
      <c r="B558" s="9" t="s">
        <v>135</v>
      </c>
      <c r="C558" s="9" t="s">
        <v>136</v>
      </c>
      <c r="D558" s="9" t="s">
        <v>137</v>
      </c>
      <c r="E558" s="9" t="s">
        <v>138</v>
      </c>
    </row>
    <row r="559" spans="1:5" ht="19.5" customHeight="1" x14ac:dyDescent="0.25">
      <c r="A559" s="10"/>
      <c r="B559" s="10"/>
      <c r="C559" s="10" t="s">
        <v>139</v>
      </c>
      <c r="D559" s="10" t="s">
        <v>140</v>
      </c>
      <c r="E559" s="10" t="s">
        <v>141</v>
      </c>
    </row>
    <row r="560" spans="1:5" x14ac:dyDescent="0.25">
      <c r="A560" s="11" t="str">
        <f>+'[1]CM.06-DEPRECIACION'!$A$9</f>
        <v xml:space="preserve">Computadora </v>
      </c>
      <c r="B560" s="12" t="str">
        <f>+'[1]CM.06-DEPRECIACION'!$C$9</f>
        <v>Unidad</v>
      </c>
      <c r="C560" s="13">
        <f t="shared" ref="C560:C565" si="21">E560/D560</f>
        <v>0.66552090209345827</v>
      </c>
      <c r="D560" s="14">
        <f>+'[1]CM.06-DEPRECIACION'!$F$9</f>
        <v>432.63475666264787</v>
      </c>
      <c r="E560" s="15">
        <v>287.92747353110923</v>
      </c>
    </row>
    <row r="561" spans="1:5" x14ac:dyDescent="0.25">
      <c r="A561" s="16" t="str">
        <f>+'[1]CM.06-DEPRECIACION'!$A$10</f>
        <v xml:space="preserve">Impresora </v>
      </c>
      <c r="B561" s="17" t="str">
        <f>+'[1]CM.06-DEPRECIACION'!$C$10</f>
        <v>Unidad</v>
      </c>
      <c r="C561" s="18">
        <f t="shared" si="21"/>
        <v>9.0994731030577869E-2</v>
      </c>
      <c r="D561" s="19">
        <f>+'[1]CM.06-DEPRECIACION'!$F$10</f>
        <v>572.1878112864174</v>
      </c>
      <c r="E561" s="20">
        <v>52.066075986982597</v>
      </c>
    </row>
    <row r="562" spans="1:5" x14ac:dyDescent="0.25">
      <c r="A562" s="16" t="str">
        <f>+'[1]CM.06-DEPRECIACION'!$A$11</f>
        <v>Modulo de Trabajo</v>
      </c>
      <c r="B562" s="17" t="str">
        <f>+'[1]CM.06-DEPRECIACION'!$C$11</f>
        <v>Unidad</v>
      </c>
      <c r="C562" s="18">
        <f t="shared" si="21"/>
        <v>0</v>
      </c>
      <c r="D562" s="19">
        <f>+'[1]CM.06-DEPRECIACION'!$F$11</f>
        <v>114.19253400000001</v>
      </c>
      <c r="E562" s="20">
        <v>0</v>
      </c>
    </row>
    <row r="563" spans="1:5" x14ac:dyDescent="0.25">
      <c r="A563" s="16" t="str">
        <f>+'[1]CM.06-DEPRECIACION'!$A$12</f>
        <v xml:space="preserve">Escritorio </v>
      </c>
      <c r="B563" s="17" t="str">
        <f>+'[1]CM.06-DEPRECIACION'!$C$12</f>
        <v>Unidad</v>
      </c>
      <c r="C563" s="18">
        <f t="shared" si="21"/>
        <v>0.13648010798774662</v>
      </c>
      <c r="D563" s="19">
        <f>+'[1]CM.06-DEPRECIACION'!$F$12</f>
        <v>66.359206896551726</v>
      </c>
      <c r="E563" s="20">
        <v>9.0567117232226</v>
      </c>
    </row>
    <row r="564" spans="1:5" x14ac:dyDescent="0.25">
      <c r="A564" s="16" t="str">
        <f>+'[1]CM.06-DEPRECIACION'!$A$13</f>
        <v>Sillon Giratorio</v>
      </c>
      <c r="B564" s="17" t="str">
        <f>+'[1]CM.06-DEPRECIACION'!$C$13</f>
        <v>Unidad</v>
      </c>
      <c r="C564" s="18">
        <f t="shared" si="21"/>
        <v>1.7982837180195219E-5</v>
      </c>
      <c r="D564" s="19">
        <f>+'[1]CM.06-DEPRECIACION'!$F$13</f>
        <v>52.228571428571435</v>
      </c>
      <c r="E564" s="20">
        <v>9.392178961541961E-4</v>
      </c>
    </row>
    <row r="565" spans="1:5" x14ac:dyDescent="0.25">
      <c r="A565" s="21" t="str">
        <f>+'[1]CM.06-DEPRECIACION'!$A$14</f>
        <v>Armario</v>
      </c>
      <c r="B565" s="22" t="str">
        <f>+'[1]CM.06-DEPRECIACION'!$C$14</f>
        <v>Unidad</v>
      </c>
      <c r="C565" s="23">
        <f t="shared" si="21"/>
        <v>0.14070751029789047</v>
      </c>
      <c r="D565" s="24">
        <f>+'[2]CM.06-DEPRECIACION'!$F$14</f>
        <v>123.04117647058825</v>
      </c>
      <c r="E565" s="25">
        <v>17.312817605299855</v>
      </c>
    </row>
    <row r="566" spans="1:5" x14ac:dyDescent="0.25">
      <c r="A566" s="26"/>
      <c r="B566" s="27"/>
      <c r="C566" s="28" t="s">
        <v>142</v>
      </c>
      <c r="D566" s="29"/>
      <c r="E566" s="30">
        <f>+SUM(E560:E565)</f>
        <v>366.36401806451039</v>
      </c>
    </row>
    <row r="567" spans="1:5" x14ac:dyDescent="0.25">
      <c r="A567" s="26"/>
      <c r="B567" s="27"/>
      <c r="C567" s="31" t="s">
        <v>143</v>
      </c>
      <c r="D567" s="32"/>
      <c r="E567" s="108">
        <v>1</v>
      </c>
    </row>
    <row r="568" spans="1:5" x14ac:dyDescent="0.25">
      <c r="A568" s="26"/>
      <c r="B568" s="27"/>
      <c r="C568" s="33" t="s">
        <v>144</v>
      </c>
      <c r="D568" s="34"/>
      <c r="E568" s="30">
        <f>+E566/E567</f>
        <v>366.36401806451039</v>
      </c>
    </row>
    <row r="569" spans="1:5" x14ac:dyDescent="0.25">
      <c r="A569" s="1"/>
      <c r="B569" s="1"/>
      <c r="C569" s="1"/>
      <c r="D569" s="1"/>
      <c r="E569" s="1"/>
    </row>
    <row r="570" spans="1:5" x14ac:dyDescent="0.25">
      <c r="A570" s="350" t="s">
        <v>145</v>
      </c>
      <c r="B570" s="350"/>
      <c r="C570" s="350"/>
      <c r="D570" s="350"/>
      <c r="E570" s="350"/>
    </row>
    <row r="573" spans="1:5" ht="58.5" customHeight="1" x14ac:dyDescent="0.25">
      <c r="A573" s="351" t="s">
        <v>129</v>
      </c>
      <c r="B573" s="351"/>
      <c r="C573" s="351"/>
      <c r="D573" s="351"/>
      <c r="E573" s="351"/>
    </row>
    <row r="574" spans="1:5" x14ac:dyDescent="0.25">
      <c r="A574" s="1"/>
      <c r="B574" s="1"/>
      <c r="C574" s="1"/>
      <c r="D574" s="1"/>
      <c r="E574" s="1"/>
    </row>
    <row r="575" spans="1:5" ht="15.75" x14ac:dyDescent="0.25">
      <c r="A575" s="357" t="s">
        <v>130</v>
      </c>
      <c r="B575" s="357"/>
      <c r="C575" s="357"/>
      <c r="D575" s="357"/>
      <c r="E575" s="357"/>
    </row>
    <row r="576" spans="1:5" ht="15.75" x14ac:dyDescent="0.25">
      <c r="A576" s="352" t="s">
        <v>131</v>
      </c>
      <c r="B576" s="352"/>
      <c r="C576" s="352"/>
      <c r="D576" s="352"/>
      <c r="E576" s="352"/>
    </row>
    <row r="577" spans="1:5" x14ac:dyDescent="0.25">
      <c r="A577" s="2"/>
      <c r="B577" s="3"/>
      <c r="C577" s="3"/>
      <c r="D577" s="2"/>
      <c r="E577" s="2"/>
    </row>
    <row r="578" spans="1:5" ht="15.75" thickBot="1" x14ac:dyDescent="0.3">
      <c r="A578" s="98" t="s">
        <v>132</v>
      </c>
      <c r="B578" s="4"/>
      <c r="C578" s="86"/>
      <c r="D578" s="57"/>
      <c r="E578" s="4"/>
    </row>
    <row r="579" spans="1:5" ht="25.5" customHeight="1" thickBot="1" x14ac:dyDescent="0.3">
      <c r="A579" s="396" t="s">
        <v>19</v>
      </c>
      <c r="B579" s="397"/>
      <c r="C579" s="397"/>
      <c r="D579" s="397"/>
      <c r="E579" s="398"/>
    </row>
    <row r="580" spans="1:5" x14ac:dyDescent="0.25">
      <c r="A580" s="99"/>
      <c r="B580" s="6"/>
      <c r="C580" s="87"/>
      <c r="D580" s="58"/>
      <c r="E580" s="6"/>
    </row>
    <row r="581" spans="1:5" ht="15.75" thickBot="1" x14ac:dyDescent="0.3">
      <c r="A581" s="98" t="s">
        <v>133</v>
      </c>
      <c r="B581" s="4"/>
      <c r="C581" s="87"/>
      <c r="D581" s="58"/>
      <c r="E581" s="6"/>
    </row>
    <row r="582" spans="1:5" ht="25.5" customHeight="1" thickBot="1" x14ac:dyDescent="0.3">
      <c r="A582" s="396" t="s">
        <v>2</v>
      </c>
      <c r="B582" s="397"/>
      <c r="C582" s="397"/>
      <c r="D582" s="397"/>
      <c r="E582" s="398"/>
    </row>
    <row r="583" spans="1:5" x14ac:dyDescent="0.25">
      <c r="A583" s="8"/>
      <c r="B583" s="8"/>
      <c r="C583" s="8"/>
      <c r="D583" s="8"/>
      <c r="E583" s="8"/>
    </row>
    <row r="584" spans="1:5" ht="45.75" customHeight="1" x14ac:dyDescent="0.25">
      <c r="A584" s="9" t="s">
        <v>134</v>
      </c>
      <c r="B584" s="9" t="s">
        <v>135</v>
      </c>
      <c r="C584" s="9" t="s">
        <v>136</v>
      </c>
      <c r="D584" s="9" t="s">
        <v>137</v>
      </c>
      <c r="E584" s="9" t="s">
        <v>138</v>
      </c>
    </row>
    <row r="585" spans="1:5" ht="19.5" customHeight="1" x14ac:dyDescent="0.25">
      <c r="A585" s="10"/>
      <c r="B585" s="10"/>
      <c r="C585" s="10" t="s">
        <v>139</v>
      </c>
      <c r="D585" s="10" t="s">
        <v>140</v>
      </c>
      <c r="E585" s="10" t="s">
        <v>141</v>
      </c>
    </row>
    <row r="586" spans="1:5" x14ac:dyDescent="0.25">
      <c r="A586" s="11" t="str">
        <f>+'[1]CM.06-DEPRECIACION'!$A$9</f>
        <v xml:space="preserve">Computadora </v>
      </c>
      <c r="B586" s="12" t="str">
        <f>+'[1]CM.06-DEPRECIACION'!$C$9</f>
        <v>Unidad</v>
      </c>
      <c r="C586" s="13">
        <f t="shared" ref="C586:C591" si="22">E586/D586</f>
        <v>6.5131523657450216E-2</v>
      </c>
      <c r="D586" s="14">
        <f>+'[1]CM.06-DEPRECIACION'!$F$9</f>
        <v>432.63475666264787</v>
      </c>
      <c r="E586" s="15">
        <v>28.178160888608467</v>
      </c>
    </row>
    <row r="587" spans="1:5" x14ac:dyDescent="0.25">
      <c r="A587" s="16" t="str">
        <f>+'[1]CM.06-DEPRECIACION'!$A$10</f>
        <v xml:space="preserve">Impresora </v>
      </c>
      <c r="B587" s="17" t="str">
        <f>+'[1]CM.06-DEPRECIACION'!$C$10</f>
        <v>Unidad</v>
      </c>
      <c r="C587" s="18">
        <f t="shared" si="22"/>
        <v>8.6842031543266935E-3</v>
      </c>
      <c r="D587" s="19">
        <f>+'[1]CM.06-DEPRECIACION'!$F$10</f>
        <v>572.1878112864174</v>
      </c>
      <c r="E587" s="20">
        <v>4.968995195640793</v>
      </c>
    </row>
    <row r="588" spans="1:5" x14ac:dyDescent="0.25">
      <c r="A588" s="16" t="str">
        <f>+'[1]CM.06-DEPRECIACION'!$A$11</f>
        <v>Modulo de Trabajo</v>
      </c>
      <c r="B588" s="17" t="str">
        <f>+'[1]CM.06-DEPRECIACION'!$C$11</f>
        <v>Unidad</v>
      </c>
      <c r="C588" s="18">
        <f t="shared" si="22"/>
        <v>0</v>
      </c>
      <c r="D588" s="19">
        <f>+'[1]CM.06-DEPRECIACION'!$F$11</f>
        <v>114.19253400000001</v>
      </c>
      <c r="E588" s="20">
        <v>0</v>
      </c>
    </row>
    <row r="589" spans="1:5" x14ac:dyDescent="0.25">
      <c r="A589" s="16" t="str">
        <f>+'[1]CM.06-DEPRECIACION'!$A$12</f>
        <v xml:space="preserve">Escritorio </v>
      </c>
      <c r="B589" s="17" t="str">
        <f>+'[1]CM.06-DEPRECIACION'!$C$12</f>
        <v>Unidad</v>
      </c>
      <c r="C589" s="18">
        <f t="shared" si="22"/>
        <v>1.3026304731490041E-2</v>
      </c>
      <c r="D589" s="19">
        <f>+'[1]CM.06-DEPRECIACION'!$F$12</f>
        <v>66.359206896551726</v>
      </c>
      <c r="E589" s="20">
        <v>0.86441525077447834</v>
      </c>
    </row>
    <row r="590" spans="1:5" x14ac:dyDescent="0.25">
      <c r="A590" s="16" t="str">
        <f>+'[1]CM.06-DEPRECIACION'!$A$13</f>
        <v>Sillon Giratorio</v>
      </c>
      <c r="B590" s="17" t="str">
        <f>+'[1]CM.06-DEPRECIACION'!$C$13</f>
        <v>Unidad</v>
      </c>
      <c r="C590" s="18">
        <f t="shared" si="22"/>
        <v>0</v>
      </c>
      <c r="D590" s="19">
        <f>+'[1]CM.06-DEPRECIACION'!$F$13</f>
        <v>52.228571428571435</v>
      </c>
      <c r="E590" s="20">
        <v>0</v>
      </c>
    </row>
    <row r="591" spans="1:5" x14ac:dyDescent="0.25">
      <c r="A591" s="21" t="str">
        <f>+'[1]CM.06-DEPRECIACION'!$A$14</f>
        <v>Armario</v>
      </c>
      <c r="B591" s="22" t="str">
        <f>+'[1]CM.06-DEPRECIACION'!$C$14</f>
        <v>Unidad</v>
      </c>
      <c r="C591" s="23">
        <f t="shared" si="22"/>
        <v>1.3026304731490039E-2</v>
      </c>
      <c r="D591" s="24">
        <f>+'[2]CM.06-DEPRECIACION'!$F$14</f>
        <v>123.04117647058825</v>
      </c>
      <c r="E591" s="25">
        <v>1.6027718592269247</v>
      </c>
    </row>
    <row r="592" spans="1:5" x14ac:dyDescent="0.25">
      <c r="A592" s="26"/>
      <c r="B592" s="27"/>
      <c r="C592" s="28" t="s">
        <v>142</v>
      </c>
      <c r="D592" s="29"/>
      <c r="E592" s="30">
        <f>+SUM(E586:E591)</f>
        <v>35.614343194250665</v>
      </c>
    </row>
    <row r="593" spans="1:5" x14ac:dyDescent="0.25">
      <c r="A593" s="26"/>
      <c r="B593" s="27"/>
      <c r="C593" s="31" t="s">
        <v>143</v>
      </c>
      <c r="D593" s="32"/>
      <c r="E593" s="108">
        <v>1</v>
      </c>
    </row>
    <row r="594" spans="1:5" x14ac:dyDescent="0.25">
      <c r="A594" s="26"/>
      <c r="B594" s="27"/>
      <c r="C594" s="33" t="s">
        <v>144</v>
      </c>
      <c r="D594" s="34"/>
      <c r="E594" s="30">
        <f>+E592/E593</f>
        <v>35.614343194250665</v>
      </c>
    </row>
    <row r="595" spans="1:5" x14ac:dyDescent="0.25">
      <c r="A595" s="1"/>
      <c r="B595" s="1"/>
      <c r="C595" s="1"/>
      <c r="D595" s="1"/>
      <c r="E595" s="1"/>
    </row>
    <row r="596" spans="1:5" x14ac:dyDescent="0.25">
      <c r="A596" s="350" t="s">
        <v>145</v>
      </c>
      <c r="B596" s="350"/>
      <c r="C596" s="350"/>
      <c r="D596" s="350"/>
      <c r="E596" s="350"/>
    </row>
    <row r="599" spans="1:5" ht="60.75" customHeight="1" x14ac:dyDescent="0.25">
      <c r="A599" s="351" t="s">
        <v>129</v>
      </c>
      <c r="B599" s="351"/>
      <c r="C599" s="351"/>
      <c r="D599" s="351"/>
      <c r="E599" s="351"/>
    </row>
    <row r="600" spans="1:5" x14ac:dyDescent="0.25">
      <c r="A600" s="1"/>
      <c r="B600" s="1"/>
      <c r="C600" s="1"/>
      <c r="D600" s="1"/>
      <c r="E600" s="1"/>
    </row>
    <row r="601" spans="1:5" ht="15.75" x14ac:dyDescent="0.25">
      <c r="A601" s="357" t="s">
        <v>130</v>
      </c>
      <c r="B601" s="357"/>
      <c r="C601" s="357"/>
      <c r="D601" s="357"/>
      <c r="E601" s="357"/>
    </row>
    <row r="602" spans="1:5" ht="15.75" x14ac:dyDescent="0.25">
      <c r="A602" s="352" t="s">
        <v>131</v>
      </c>
      <c r="B602" s="352"/>
      <c r="C602" s="352"/>
      <c r="D602" s="352"/>
      <c r="E602" s="352"/>
    </row>
    <row r="603" spans="1:5" x14ac:dyDescent="0.25">
      <c r="A603" s="2"/>
      <c r="B603" s="3"/>
      <c r="C603" s="3"/>
      <c r="D603" s="2"/>
      <c r="E603" s="2"/>
    </row>
    <row r="604" spans="1:5" ht="15.75" thickBot="1" x14ac:dyDescent="0.3">
      <c r="A604" s="98" t="s">
        <v>132</v>
      </c>
      <c r="B604" s="4"/>
      <c r="C604" s="86"/>
      <c r="D604" s="57"/>
      <c r="E604" s="4"/>
    </row>
    <row r="605" spans="1:5" ht="45" customHeight="1" thickBot="1" x14ac:dyDescent="0.3">
      <c r="A605" s="396" t="s">
        <v>20</v>
      </c>
      <c r="B605" s="397"/>
      <c r="C605" s="397"/>
      <c r="D605" s="397"/>
      <c r="E605" s="398"/>
    </row>
    <row r="606" spans="1:5" x14ac:dyDescent="0.25">
      <c r="A606" s="99"/>
      <c r="B606" s="6"/>
      <c r="C606" s="87"/>
      <c r="D606" s="58"/>
      <c r="E606" s="6"/>
    </row>
    <row r="607" spans="1:5" ht="15.75" thickBot="1" x14ac:dyDescent="0.3">
      <c r="A607" s="98" t="s">
        <v>133</v>
      </c>
      <c r="B607" s="4"/>
      <c r="C607" s="87"/>
      <c r="D607" s="58"/>
      <c r="E607" s="6"/>
    </row>
    <row r="608" spans="1:5" ht="25.5" customHeight="1" thickBot="1" x14ac:dyDescent="0.3">
      <c r="A608" s="396" t="s">
        <v>2</v>
      </c>
      <c r="B608" s="397"/>
      <c r="C608" s="397"/>
      <c r="D608" s="397"/>
      <c r="E608" s="398"/>
    </row>
    <row r="609" spans="1:5" x14ac:dyDescent="0.25">
      <c r="A609" s="8"/>
      <c r="B609" s="8"/>
      <c r="C609" s="8"/>
      <c r="D609" s="8"/>
      <c r="E609" s="8"/>
    </row>
    <row r="610" spans="1:5" ht="45.75" customHeight="1" x14ac:dyDescent="0.25">
      <c r="A610" s="9" t="s">
        <v>134</v>
      </c>
      <c r="B610" s="9" t="s">
        <v>135</v>
      </c>
      <c r="C610" s="9" t="s">
        <v>136</v>
      </c>
      <c r="D610" s="9" t="s">
        <v>137</v>
      </c>
      <c r="E610" s="9" t="s">
        <v>138</v>
      </c>
    </row>
    <row r="611" spans="1:5" ht="19.5" customHeight="1" x14ac:dyDescent="0.25">
      <c r="A611" s="10"/>
      <c r="B611" s="10"/>
      <c r="C611" s="10" t="s">
        <v>139</v>
      </c>
      <c r="D611" s="10" t="s">
        <v>140</v>
      </c>
      <c r="E611" s="10" t="s">
        <v>141</v>
      </c>
    </row>
    <row r="612" spans="1:5" x14ac:dyDescent="0.25">
      <c r="A612" s="11" t="str">
        <f>+'[1]CM.06-DEPRECIACION'!$A$9</f>
        <v xml:space="preserve">Computadora </v>
      </c>
      <c r="B612" s="12" t="str">
        <f>+'[1]CM.06-DEPRECIACION'!$C$9</f>
        <v>Unidad</v>
      </c>
      <c r="C612" s="13">
        <f t="shared" ref="C612:C617" si="23">E612/D612</f>
        <v>0.42908646782727355</v>
      </c>
      <c r="D612" s="14">
        <f>+'[1]CM.06-DEPRECIACION'!$F$9</f>
        <v>432.63475666264787</v>
      </c>
      <c r="E612" s="15">
        <v>185.63771959568757</v>
      </c>
    </row>
    <row r="613" spans="1:5" x14ac:dyDescent="0.25">
      <c r="A613" s="16" t="str">
        <f>+'[1]CM.06-DEPRECIACION'!$A$10</f>
        <v xml:space="preserve">Impresora </v>
      </c>
      <c r="B613" s="17" t="str">
        <f>+'[1]CM.06-DEPRECIACION'!$C$10</f>
        <v>Unidad</v>
      </c>
      <c r="C613" s="18">
        <f t="shared" si="23"/>
        <v>5.9470139795086543E-2</v>
      </c>
      <c r="D613" s="19">
        <f>+'[1]CM.06-DEPRECIACION'!$F$10</f>
        <v>572.1878112864174</v>
      </c>
      <c r="E613" s="20">
        <v>34.028089126247842</v>
      </c>
    </row>
    <row r="614" spans="1:5" x14ac:dyDescent="0.25">
      <c r="A614" s="16" t="str">
        <f>+'[1]CM.06-DEPRECIACION'!$A$11</f>
        <v>Modulo de Trabajo</v>
      </c>
      <c r="B614" s="17" t="str">
        <f>+'[1]CM.06-DEPRECIACION'!$C$11</f>
        <v>Unidad</v>
      </c>
      <c r="C614" s="18">
        <f t="shared" si="23"/>
        <v>0</v>
      </c>
      <c r="D614" s="19">
        <f>+'[1]CM.06-DEPRECIACION'!$F$11</f>
        <v>114.19253400000001</v>
      </c>
      <c r="E614" s="20">
        <v>0</v>
      </c>
    </row>
    <row r="615" spans="1:5" x14ac:dyDescent="0.25">
      <c r="A615" s="16" t="str">
        <f>+'[1]CM.06-DEPRECIACION'!$A$12</f>
        <v xml:space="preserve">Escritorio </v>
      </c>
      <c r="B615" s="17" t="str">
        <f>+'[1]CM.06-DEPRECIACION'!$C$12</f>
        <v>Unidad</v>
      </c>
      <c r="C615" s="18">
        <f t="shared" si="23"/>
        <v>8.9193221134509698E-2</v>
      </c>
      <c r="D615" s="19">
        <f>+'[1]CM.06-DEPRECIACION'!$F$12</f>
        <v>66.359206896551726</v>
      </c>
      <c r="E615" s="20">
        <v>5.9187914150348186</v>
      </c>
    </row>
    <row r="616" spans="1:5" x14ac:dyDescent="0.25">
      <c r="A616" s="16" t="str">
        <f>+'[1]CM.06-DEPRECIACION'!$A$13</f>
        <v>Sillon Giratorio</v>
      </c>
      <c r="B616" s="17" t="str">
        <f>+'[1]CM.06-DEPRECIACION'!$C$13</f>
        <v>Unidad</v>
      </c>
      <c r="C616" s="18">
        <f t="shared" si="23"/>
        <v>1.7982837180195219E-5</v>
      </c>
      <c r="D616" s="19">
        <f>+'[1]CM.06-DEPRECIACION'!$F$13</f>
        <v>52.228571428571435</v>
      </c>
      <c r="E616" s="20">
        <v>9.392178961541961E-4</v>
      </c>
    </row>
    <row r="617" spans="1:5" x14ac:dyDescent="0.25">
      <c r="A617" s="21" t="str">
        <f>+'[1]CM.06-DEPRECIACION'!$A$14</f>
        <v>Armario</v>
      </c>
      <c r="B617" s="22" t="str">
        <f>+'[1]CM.06-DEPRECIACION'!$C$14</f>
        <v>Unidad</v>
      </c>
      <c r="C617" s="23">
        <f t="shared" si="23"/>
        <v>9.3420623444653517E-2</v>
      </c>
      <c r="D617" s="24">
        <f>+'[2]CM.06-DEPRECIACION'!$F$14</f>
        <v>123.04117647058825</v>
      </c>
      <c r="E617" s="25">
        <v>11.494583415245987</v>
      </c>
    </row>
    <row r="618" spans="1:5" x14ac:dyDescent="0.25">
      <c r="A618" s="26"/>
      <c r="B618" s="27"/>
      <c r="C618" s="28" t="s">
        <v>142</v>
      </c>
      <c r="D618" s="29"/>
      <c r="E618" s="30">
        <f>+SUM(E612:E617)</f>
        <v>237.08012277011238</v>
      </c>
    </row>
    <row r="619" spans="1:5" x14ac:dyDescent="0.25">
      <c r="A619" s="26"/>
      <c r="B619" s="27"/>
      <c r="C619" s="31" t="s">
        <v>143</v>
      </c>
      <c r="D619" s="32"/>
      <c r="E619" s="108">
        <v>1</v>
      </c>
    </row>
    <row r="620" spans="1:5" x14ac:dyDescent="0.25">
      <c r="A620" s="26"/>
      <c r="B620" s="27"/>
      <c r="C620" s="33" t="s">
        <v>144</v>
      </c>
      <c r="D620" s="34"/>
      <c r="E620" s="30">
        <f>+E618/E619</f>
        <v>237.08012277011238</v>
      </c>
    </row>
    <row r="621" spans="1:5" x14ac:dyDescent="0.25">
      <c r="A621" s="1"/>
      <c r="B621" s="1"/>
      <c r="C621" s="1"/>
      <c r="D621" s="1"/>
      <c r="E621" s="1"/>
    </row>
    <row r="622" spans="1:5" x14ac:dyDescent="0.25">
      <c r="A622" s="350" t="s">
        <v>145</v>
      </c>
      <c r="B622" s="350"/>
      <c r="C622" s="350"/>
      <c r="D622" s="350"/>
      <c r="E622" s="350"/>
    </row>
    <row r="625" spans="1:5" ht="57.75" customHeight="1" x14ac:dyDescent="0.25">
      <c r="A625" s="351" t="s">
        <v>129</v>
      </c>
      <c r="B625" s="351"/>
      <c r="C625" s="351"/>
      <c r="D625" s="351"/>
      <c r="E625" s="351"/>
    </row>
    <row r="626" spans="1:5" x14ac:dyDescent="0.25">
      <c r="A626" s="1"/>
      <c r="B626" s="1"/>
      <c r="C626" s="1"/>
      <c r="D626" s="1"/>
      <c r="E626" s="1"/>
    </row>
    <row r="627" spans="1:5" ht="15.75" x14ac:dyDescent="0.25">
      <c r="A627" s="357" t="s">
        <v>130</v>
      </c>
      <c r="B627" s="357"/>
      <c r="C627" s="357"/>
      <c r="D627" s="357"/>
      <c r="E627" s="357"/>
    </row>
    <row r="628" spans="1:5" ht="15.75" x14ac:dyDescent="0.25">
      <c r="A628" s="352" t="s">
        <v>131</v>
      </c>
      <c r="B628" s="352"/>
      <c r="C628" s="352"/>
      <c r="D628" s="352"/>
      <c r="E628" s="352"/>
    </row>
    <row r="629" spans="1:5" x14ac:dyDescent="0.25">
      <c r="A629" s="2"/>
      <c r="B629" s="3"/>
      <c r="C629" s="3"/>
      <c r="D629" s="2"/>
      <c r="E629" s="2"/>
    </row>
    <row r="630" spans="1:5" ht="15.75" thickBot="1" x14ac:dyDescent="0.3">
      <c r="A630" s="98" t="s">
        <v>132</v>
      </c>
      <c r="B630" s="4"/>
      <c r="C630" s="86"/>
      <c r="D630" s="57"/>
      <c r="E630" s="4"/>
    </row>
    <row r="631" spans="1:5" ht="45" customHeight="1" thickBot="1" x14ac:dyDescent="0.3">
      <c r="A631" s="396" t="s">
        <v>21</v>
      </c>
      <c r="B631" s="397"/>
      <c r="C631" s="397"/>
      <c r="D631" s="397"/>
      <c r="E631" s="398"/>
    </row>
    <row r="632" spans="1:5" x14ac:dyDescent="0.25">
      <c r="A632" s="99"/>
      <c r="B632" s="6"/>
      <c r="C632" s="87"/>
      <c r="D632" s="58"/>
      <c r="E632" s="6"/>
    </row>
    <row r="633" spans="1:5" ht="15.75" thickBot="1" x14ac:dyDescent="0.3">
      <c r="A633" s="98" t="s">
        <v>133</v>
      </c>
      <c r="B633" s="4"/>
      <c r="C633" s="87"/>
      <c r="D633" s="58"/>
      <c r="E633" s="6"/>
    </row>
    <row r="634" spans="1:5" ht="25.5" customHeight="1" thickBot="1" x14ac:dyDescent="0.3">
      <c r="A634" s="396" t="s">
        <v>2</v>
      </c>
      <c r="B634" s="397"/>
      <c r="C634" s="397"/>
      <c r="D634" s="397"/>
      <c r="E634" s="398"/>
    </row>
    <row r="635" spans="1:5" x14ac:dyDescent="0.25">
      <c r="A635" s="8"/>
      <c r="B635" s="8"/>
      <c r="C635" s="8"/>
      <c r="D635" s="8"/>
      <c r="E635" s="8"/>
    </row>
    <row r="636" spans="1:5" ht="45.75" customHeight="1" x14ac:dyDescent="0.25">
      <c r="A636" s="9" t="s">
        <v>134</v>
      </c>
      <c r="B636" s="9" t="s">
        <v>135</v>
      </c>
      <c r="C636" s="9" t="s">
        <v>136</v>
      </c>
      <c r="D636" s="9" t="s">
        <v>137</v>
      </c>
      <c r="E636" s="9" t="s">
        <v>138</v>
      </c>
    </row>
    <row r="637" spans="1:5" ht="19.5" customHeight="1" x14ac:dyDescent="0.25">
      <c r="A637" s="10"/>
      <c r="B637" s="10"/>
      <c r="C637" s="10" t="s">
        <v>139</v>
      </c>
      <c r="D637" s="10" t="s">
        <v>140</v>
      </c>
      <c r="E637" s="10" t="s">
        <v>141</v>
      </c>
    </row>
    <row r="638" spans="1:5" x14ac:dyDescent="0.25">
      <c r="A638" s="11" t="str">
        <f>+'[1]CM.06-DEPRECIACION'!$A$9</f>
        <v xml:space="preserve">Computadora </v>
      </c>
      <c r="B638" s="12" t="str">
        <f>+'[1]CM.06-DEPRECIACION'!$C$9</f>
        <v>Unidad</v>
      </c>
      <c r="C638" s="13">
        <f t="shared" ref="C638:C643" si="24">E638/D638</f>
        <v>0.42908646782727355</v>
      </c>
      <c r="D638" s="14">
        <f>+'[1]CM.06-DEPRECIACION'!$F$9</f>
        <v>432.63475666264787</v>
      </c>
      <c r="E638" s="15">
        <v>185.63771959568757</v>
      </c>
    </row>
    <row r="639" spans="1:5" x14ac:dyDescent="0.25">
      <c r="A639" s="16" t="str">
        <f>+'[1]CM.06-DEPRECIACION'!$A$10</f>
        <v xml:space="preserve">Impresora </v>
      </c>
      <c r="B639" s="17" t="str">
        <f>+'[1]CM.06-DEPRECIACION'!$C$10</f>
        <v>Unidad</v>
      </c>
      <c r="C639" s="18">
        <f t="shared" si="24"/>
        <v>5.9470139795086543E-2</v>
      </c>
      <c r="D639" s="19">
        <f>+'[1]CM.06-DEPRECIACION'!$F$10</f>
        <v>572.1878112864174</v>
      </c>
      <c r="E639" s="20">
        <v>34.028089126247842</v>
      </c>
    </row>
    <row r="640" spans="1:5" x14ac:dyDescent="0.25">
      <c r="A640" s="16" t="str">
        <f>+'[1]CM.06-DEPRECIACION'!$A$11</f>
        <v>Modulo de Trabajo</v>
      </c>
      <c r="B640" s="17" t="str">
        <f>+'[1]CM.06-DEPRECIACION'!$C$11</f>
        <v>Unidad</v>
      </c>
      <c r="C640" s="18">
        <f t="shared" si="24"/>
        <v>0</v>
      </c>
      <c r="D640" s="19">
        <f>+'[1]CM.06-DEPRECIACION'!$F$11</f>
        <v>114.19253400000001</v>
      </c>
      <c r="E640" s="20">
        <v>0</v>
      </c>
    </row>
    <row r="641" spans="1:5" x14ac:dyDescent="0.25">
      <c r="A641" s="16" t="str">
        <f>+'[1]CM.06-DEPRECIACION'!$A$12</f>
        <v xml:space="preserve">Escritorio </v>
      </c>
      <c r="B641" s="17" t="str">
        <f>+'[1]CM.06-DEPRECIACION'!$C$12</f>
        <v>Unidad</v>
      </c>
      <c r="C641" s="18">
        <f t="shared" si="24"/>
        <v>8.9193221134509698E-2</v>
      </c>
      <c r="D641" s="19">
        <f>+'[1]CM.06-DEPRECIACION'!$F$12</f>
        <v>66.359206896551726</v>
      </c>
      <c r="E641" s="20">
        <v>5.9187914150348186</v>
      </c>
    </row>
    <row r="642" spans="1:5" x14ac:dyDescent="0.25">
      <c r="A642" s="16" t="str">
        <f>+'[1]CM.06-DEPRECIACION'!$A$13</f>
        <v>Sillon Giratorio</v>
      </c>
      <c r="B642" s="17" t="str">
        <f>+'[1]CM.06-DEPRECIACION'!$C$13</f>
        <v>Unidad</v>
      </c>
      <c r="C642" s="18">
        <f t="shared" si="24"/>
        <v>1.7982837180195219E-5</v>
      </c>
      <c r="D642" s="19">
        <f>+'[1]CM.06-DEPRECIACION'!$F$13</f>
        <v>52.228571428571435</v>
      </c>
      <c r="E642" s="20">
        <v>9.392178961541961E-4</v>
      </c>
    </row>
    <row r="643" spans="1:5" x14ac:dyDescent="0.25">
      <c r="A643" s="21" t="str">
        <f>+'[1]CM.06-DEPRECIACION'!$A$14</f>
        <v>Armario</v>
      </c>
      <c r="B643" s="22" t="str">
        <f>+'[1]CM.06-DEPRECIACION'!$C$14</f>
        <v>Unidad</v>
      </c>
      <c r="C643" s="23">
        <f t="shared" si="24"/>
        <v>9.3420623444653517E-2</v>
      </c>
      <c r="D643" s="24">
        <f>+'[2]CM.06-DEPRECIACION'!$F$14</f>
        <v>123.04117647058825</v>
      </c>
      <c r="E643" s="25">
        <v>11.494583415245987</v>
      </c>
    </row>
    <row r="644" spans="1:5" x14ac:dyDescent="0.25">
      <c r="A644" s="26"/>
      <c r="B644" s="27"/>
      <c r="C644" s="28" t="s">
        <v>142</v>
      </c>
      <c r="D644" s="29"/>
      <c r="E644" s="30">
        <f>+SUM(E638:E643)</f>
        <v>237.08012277011238</v>
      </c>
    </row>
    <row r="645" spans="1:5" x14ac:dyDescent="0.25">
      <c r="A645" s="26"/>
      <c r="B645" s="27"/>
      <c r="C645" s="31" t="s">
        <v>143</v>
      </c>
      <c r="D645" s="32"/>
      <c r="E645" s="108">
        <v>1</v>
      </c>
    </row>
    <row r="646" spans="1:5" x14ac:dyDescent="0.25">
      <c r="A646" s="26"/>
      <c r="B646" s="27"/>
      <c r="C646" s="33" t="s">
        <v>144</v>
      </c>
      <c r="D646" s="34"/>
      <c r="E646" s="30">
        <f>+E644/E645</f>
        <v>237.08012277011238</v>
      </c>
    </row>
    <row r="647" spans="1:5" x14ac:dyDescent="0.25">
      <c r="A647" s="1"/>
      <c r="B647" s="1"/>
      <c r="C647" s="1"/>
      <c r="D647" s="1"/>
      <c r="E647" s="1"/>
    </row>
    <row r="648" spans="1:5" x14ac:dyDescent="0.25">
      <c r="A648" s="350" t="s">
        <v>145</v>
      </c>
      <c r="B648" s="350"/>
      <c r="C648" s="350"/>
      <c r="D648" s="350"/>
      <c r="E648" s="350"/>
    </row>
    <row r="651" spans="1:5" ht="68.25" customHeight="1" x14ac:dyDescent="0.25">
      <c r="A651" s="351" t="s">
        <v>129</v>
      </c>
      <c r="B651" s="351"/>
      <c r="C651" s="351"/>
      <c r="D651" s="351"/>
      <c r="E651" s="351"/>
    </row>
    <row r="652" spans="1:5" x14ac:dyDescent="0.25">
      <c r="A652" s="1"/>
      <c r="B652" s="1"/>
      <c r="C652" s="1"/>
      <c r="D652" s="1"/>
      <c r="E652" s="1"/>
    </row>
    <row r="653" spans="1:5" ht="15.75" x14ac:dyDescent="0.25">
      <c r="A653" s="357" t="s">
        <v>130</v>
      </c>
      <c r="B653" s="357"/>
      <c r="C653" s="357"/>
      <c r="D653" s="357"/>
      <c r="E653" s="357"/>
    </row>
    <row r="654" spans="1:5" ht="15.75" x14ac:dyDescent="0.25">
      <c r="A654" s="352" t="s">
        <v>131</v>
      </c>
      <c r="B654" s="352"/>
      <c r="C654" s="352"/>
      <c r="D654" s="352"/>
      <c r="E654" s="352"/>
    </row>
    <row r="655" spans="1:5" x14ac:dyDescent="0.25">
      <c r="A655" s="2"/>
      <c r="B655" s="3"/>
      <c r="C655" s="3"/>
      <c r="D655" s="2"/>
      <c r="E655" s="2"/>
    </row>
    <row r="656" spans="1:5" ht="15.75" thickBot="1" x14ac:dyDescent="0.3">
      <c r="A656" s="98" t="s">
        <v>132</v>
      </c>
      <c r="B656" s="4"/>
      <c r="C656" s="86"/>
      <c r="D656" s="57"/>
      <c r="E656" s="4"/>
    </row>
    <row r="657" spans="1:5" ht="51" customHeight="1" thickBot="1" x14ac:dyDescent="0.3">
      <c r="A657" s="396" t="s">
        <v>22</v>
      </c>
      <c r="B657" s="397"/>
      <c r="C657" s="397"/>
      <c r="D657" s="397"/>
      <c r="E657" s="398"/>
    </row>
    <row r="658" spans="1:5" x14ac:dyDescent="0.25">
      <c r="A658" s="99"/>
      <c r="B658" s="6"/>
      <c r="C658" s="87"/>
      <c r="D658" s="58"/>
      <c r="E658" s="6"/>
    </row>
    <row r="659" spans="1:5" ht="15.75" thickBot="1" x14ac:dyDescent="0.3">
      <c r="A659" s="98" t="s">
        <v>133</v>
      </c>
      <c r="B659" s="4"/>
      <c r="C659" s="87"/>
      <c r="D659" s="58"/>
      <c r="E659" s="6"/>
    </row>
    <row r="660" spans="1:5" ht="25.5" customHeight="1" thickBot="1" x14ac:dyDescent="0.3">
      <c r="A660" s="396" t="s">
        <v>2</v>
      </c>
      <c r="B660" s="397"/>
      <c r="C660" s="397"/>
      <c r="D660" s="397"/>
      <c r="E660" s="398"/>
    </row>
    <row r="661" spans="1:5" x14ac:dyDescent="0.25">
      <c r="A661" s="8"/>
      <c r="B661" s="8"/>
      <c r="C661" s="8"/>
      <c r="D661" s="8"/>
      <c r="E661" s="8"/>
    </row>
    <row r="662" spans="1:5" ht="45.75" customHeight="1" x14ac:dyDescent="0.25">
      <c r="A662" s="9" t="s">
        <v>134</v>
      </c>
      <c r="B662" s="9" t="s">
        <v>135</v>
      </c>
      <c r="C662" s="9" t="s">
        <v>136</v>
      </c>
      <c r="D662" s="9" t="s">
        <v>137</v>
      </c>
      <c r="E662" s="9" t="s">
        <v>138</v>
      </c>
    </row>
    <row r="663" spans="1:5" ht="19.5" customHeight="1" x14ac:dyDescent="0.25">
      <c r="A663" s="10"/>
      <c r="B663" s="10"/>
      <c r="C663" s="10" t="s">
        <v>139</v>
      </c>
      <c r="D663" s="10" t="s">
        <v>140</v>
      </c>
      <c r="E663" s="10" t="s">
        <v>141</v>
      </c>
    </row>
    <row r="664" spans="1:5" x14ac:dyDescent="0.25">
      <c r="A664" s="11" t="str">
        <f>+'[1]CM.06-DEPRECIACION'!$A$9</f>
        <v xml:space="preserve">Computadora </v>
      </c>
      <c r="B664" s="12" t="str">
        <f>+'[1]CM.06-DEPRECIACION'!$C$9</f>
        <v>Unidad</v>
      </c>
      <c r="C664" s="13">
        <f t="shared" ref="C664:C669" si="25">E664/D664</f>
        <v>0.43020701016976731</v>
      </c>
      <c r="D664" s="14">
        <f>+'[1]CM.06-DEPRECIACION'!$F$9</f>
        <v>432.63475666264787</v>
      </c>
      <c r="E664" s="15">
        <v>186.12250515936256</v>
      </c>
    </row>
    <row r="665" spans="1:5" x14ac:dyDescent="0.25">
      <c r="A665" s="16" t="str">
        <f>+'[1]CM.06-DEPRECIACION'!$A$10</f>
        <v xml:space="preserve">Impresora </v>
      </c>
      <c r="B665" s="17" t="str">
        <f>+'[1]CM.06-DEPRECIACION'!$C$10</f>
        <v>Unidad</v>
      </c>
      <c r="C665" s="18">
        <f t="shared" si="25"/>
        <v>5.9619545440752396E-2</v>
      </c>
      <c r="D665" s="19">
        <f>+'[1]CM.06-DEPRECIACION'!$F$10</f>
        <v>572.1878112864174</v>
      </c>
      <c r="E665" s="20">
        <v>34.113577215635217</v>
      </c>
    </row>
    <row r="666" spans="1:5" x14ac:dyDescent="0.25">
      <c r="A666" s="16" t="str">
        <f>+'[1]CM.06-DEPRECIACION'!$A$11</f>
        <v>Modulo de Trabajo</v>
      </c>
      <c r="B666" s="17" t="str">
        <f>+'[1]CM.06-DEPRECIACION'!$C$11</f>
        <v>Unidad</v>
      </c>
      <c r="C666" s="18">
        <f t="shared" si="25"/>
        <v>0</v>
      </c>
      <c r="D666" s="19">
        <f>+'[1]CM.06-DEPRECIACION'!$F$11</f>
        <v>114.19253400000001</v>
      </c>
      <c r="E666" s="20">
        <v>0</v>
      </c>
    </row>
    <row r="667" spans="1:5" x14ac:dyDescent="0.25">
      <c r="A667" s="16" t="str">
        <f>+'[1]CM.06-DEPRECIACION'!$A$12</f>
        <v xml:space="preserve">Escritorio </v>
      </c>
      <c r="B667" s="17" t="str">
        <f>+'[1]CM.06-DEPRECIACION'!$C$12</f>
        <v>Unidad</v>
      </c>
      <c r="C667" s="18">
        <f t="shared" si="25"/>
        <v>8.9417329603008452E-2</v>
      </c>
      <c r="D667" s="19">
        <f>+'[1]CM.06-DEPRECIACION'!$F$12</f>
        <v>66.359206896551726</v>
      </c>
      <c r="E667" s="20">
        <v>5.9336630752631976</v>
      </c>
    </row>
    <row r="668" spans="1:5" x14ac:dyDescent="0.25">
      <c r="A668" s="16" t="str">
        <f>+'[1]CM.06-DEPRECIACION'!$A$13</f>
        <v>Sillon Giratorio</v>
      </c>
      <c r="B668" s="17" t="str">
        <f>+'[1]CM.06-DEPRECIACION'!$C$13</f>
        <v>Unidad</v>
      </c>
      <c r="C668" s="18">
        <f t="shared" si="25"/>
        <v>1.7982837180195219E-5</v>
      </c>
      <c r="D668" s="19">
        <f>+'[1]CM.06-DEPRECIACION'!$F$13</f>
        <v>52.228571428571435</v>
      </c>
      <c r="E668" s="20">
        <v>9.392178961541961E-4</v>
      </c>
    </row>
    <row r="669" spans="1:5" x14ac:dyDescent="0.25">
      <c r="A669" s="21" t="str">
        <f>+'[1]CM.06-DEPRECIACION'!$A$14</f>
        <v>Armario</v>
      </c>
      <c r="B669" s="22" t="str">
        <f>+'[1]CM.06-DEPRECIACION'!$C$14</f>
        <v>Unidad</v>
      </c>
      <c r="C669" s="23">
        <f t="shared" si="25"/>
        <v>9.3644731913152271E-2</v>
      </c>
      <c r="D669" s="24">
        <f>+'[2]CM.06-DEPRECIACION'!$F$14</f>
        <v>123.04117647058825</v>
      </c>
      <c r="E669" s="25">
        <v>11.522157984867096</v>
      </c>
    </row>
    <row r="670" spans="1:5" x14ac:dyDescent="0.25">
      <c r="A670" s="26"/>
      <c r="B670" s="27"/>
      <c r="C670" s="28" t="s">
        <v>142</v>
      </c>
      <c r="D670" s="29"/>
      <c r="E670" s="30">
        <f>+SUM(E664:E669)</f>
        <v>237.69284265302423</v>
      </c>
    </row>
    <row r="671" spans="1:5" x14ac:dyDescent="0.25">
      <c r="A671" s="26"/>
      <c r="B671" s="27"/>
      <c r="C671" s="31" t="s">
        <v>143</v>
      </c>
      <c r="D671" s="32"/>
      <c r="E671" s="108">
        <v>1</v>
      </c>
    </row>
    <row r="672" spans="1:5" x14ac:dyDescent="0.25">
      <c r="A672" s="26"/>
      <c r="B672" s="27"/>
      <c r="C672" s="33" t="s">
        <v>144</v>
      </c>
      <c r="D672" s="34"/>
      <c r="E672" s="30">
        <f>+E670/E671</f>
        <v>237.69284265302423</v>
      </c>
    </row>
    <row r="673" spans="1:5" x14ac:dyDescent="0.25">
      <c r="A673" s="1"/>
      <c r="B673" s="1"/>
      <c r="C673" s="1"/>
      <c r="D673" s="1"/>
      <c r="E673" s="1"/>
    </row>
    <row r="674" spans="1:5" x14ac:dyDescent="0.25">
      <c r="A674" s="350" t="s">
        <v>145</v>
      </c>
      <c r="B674" s="350"/>
      <c r="C674" s="350"/>
      <c r="D674" s="350"/>
      <c r="E674" s="350"/>
    </row>
    <row r="677" spans="1:5" ht="64.5" customHeight="1" x14ac:dyDescent="0.25">
      <c r="A677" s="351" t="s">
        <v>129</v>
      </c>
      <c r="B677" s="351"/>
      <c r="C677" s="351"/>
      <c r="D677" s="351"/>
      <c r="E677" s="351"/>
    </row>
    <row r="678" spans="1:5" x14ac:dyDescent="0.25">
      <c r="A678" s="1"/>
      <c r="B678" s="1"/>
      <c r="C678" s="1"/>
      <c r="D678" s="1"/>
      <c r="E678" s="1"/>
    </row>
    <row r="679" spans="1:5" ht="15.75" x14ac:dyDescent="0.25">
      <c r="A679" s="357" t="s">
        <v>130</v>
      </c>
      <c r="B679" s="357"/>
      <c r="C679" s="357"/>
      <c r="D679" s="357"/>
      <c r="E679" s="357"/>
    </row>
    <row r="680" spans="1:5" ht="15.75" x14ac:dyDescent="0.25">
      <c r="A680" s="352" t="s">
        <v>131</v>
      </c>
      <c r="B680" s="352"/>
      <c r="C680" s="352"/>
      <c r="D680" s="352"/>
      <c r="E680" s="352"/>
    </row>
    <row r="681" spans="1:5" x14ac:dyDescent="0.25">
      <c r="A681" s="2"/>
      <c r="B681" s="3"/>
      <c r="C681" s="3"/>
      <c r="D681" s="2"/>
      <c r="E681" s="2"/>
    </row>
    <row r="682" spans="1:5" ht="15.75" thickBot="1" x14ac:dyDescent="0.3">
      <c r="A682" s="98" t="s">
        <v>132</v>
      </c>
      <c r="B682" s="4"/>
      <c r="C682" s="86"/>
      <c r="D682" s="57"/>
      <c r="E682" s="4"/>
    </row>
    <row r="683" spans="1:5" ht="51" customHeight="1" thickBot="1" x14ac:dyDescent="0.3">
      <c r="A683" s="396" t="s">
        <v>23</v>
      </c>
      <c r="B683" s="397"/>
      <c r="C683" s="397"/>
      <c r="D683" s="397"/>
      <c r="E683" s="398"/>
    </row>
    <row r="684" spans="1:5" x14ac:dyDescent="0.25">
      <c r="A684" s="99"/>
      <c r="B684" s="6"/>
      <c r="C684" s="87"/>
      <c r="D684" s="58"/>
      <c r="E684" s="6"/>
    </row>
    <row r="685" spans="1:5" ht="15.75" thickBot="1" x14ac:dyDescent="0.3">
      <c r="A685" s="98" t="s">
        <v>133</v>
      </c>
      <c r="B685" s="4"/>
      <c r="C685" s="87"/>
      <c r="D685" s="58"/>
      <c r="E685" s="6"/>
    </row>
    <row r="686" spans="1:5" ht="30" customHeight="1" thickBot="1" x14ac:dyDescent="0.3">
      <c r="A686" s="396" t="s">
        <v>2</v>
      </c>
      <c r="B686" s="397"/>
      <c r="C686" s="397"/>
      <c r="D686" s="397"/>
      <c r="E686" s="398"/>
    </row>
    <row r="687" spans="1:5" x14ac:dyDescent="0.25">
      <c r="A687" s="8"/>
      <c r="B687" s="8"/>
      <c r="C687" s="8"/>
      <c r="D687" s="8"/>
      <c r="E687" s="8"/>
    </row>
    <row r="688" spans="1:5" ht="45.75" customHeight="1" x14ac:dyDescent="0.25">
      <c r="A688" s="9" t="s">
        <v>134</v>
      </c>
      <c r="B688" s="9" t="s">
        <v>135</v>
      </c>
      <c r="C688" s="9" t="s">
        <v>136</v>
      </c>
      <c r="D688" s="9" t="s">
        <v>137</v>
      </c>
      <c r="E688" s="9" t="s">
        <v>138</v>
      </c>
    </row>
    <row r="689" spans="1:5" ht="19.5" customHeight="1" x14ac:dyDescent="0.25">
      <c r="A689" s="10"/>
      <c r="B689" s="10"/>
      <c r="C689" s="10" t="s">
        <v>139</v>
      </c>
      <c r="D689" s="10" t="s">
        <v>140</v>
      </c>
      <c r="E689" s="10" t="s">
        <v>141</v>
      </c>
    </row>
    <row r="690" spans="1:5" x14ac:dyDescent="0.25">
      <c r="A690" s="11" t="str">
        <f>+'[1]CM.06-DEPRECIACION'!$A$9</f>
        <v xml:space="preserve">Computadora </v>
      </c>
      <c r="B690" s="12" t="str">
        <f>+'[1]CM.06-DEPRECIACION'!$C$9</f>
        <v>Unidad</v>
      </c>
      <c r="C690" s="13">
        <f t="shared" ref="C690:C695" si="26">E690/D690</f>
        <v>6.5131523657450216E-2</v>
      </c>
      <c r="D690" s="14">
        <f>+'[1]CM.06-DEPRECIACION'!$F$9</f>
        <v>432.63475666264787</v>
      </c>
      <c r="E690" s="15">
        <v>28.178160888608467</v>
      </c>
    </row>
    <row r="691" spans="1:5" x14ac:dyDescent="0.25">
      <c r="A691" s="16" t="str">
        <f>+'[1]CM.06-DEPRECIACION'!$A$10</f>
        <v xml:space="preserve">Impresora </v>
      </c>
      <c r="B691" s="17" t="str">
        <f>+'[1]CM.06-DEPRECIACION'!$C$10</f>
        <v>Unidad</v>
      </c>
      <c r="C691" s="18">
        <f t="shared" si="26"/>
        <v>8.6842031543266935E-3</v>
      </c>
      <c r="D691" s="19">
        <f>+'[1]CM.06-DEPRECIACION'!$F$10</f>
        <v>572.1878112864174</v>
      </c>
      <c r="E691" s="20">
        <v>4.968995195640793</v>
      </c>
    </row>
    <row r="692" spans="1:5" x14ac:dyDescent="0.25">
      <c r="A692" s="16" t="str">
        <f>+'[1]CM.06-DEPRECIACION'!$A$11</f>
        <v>Modulo de Trabajo</v>
      </c>
      <c r="B692" s="17" t="str">
        <f>+'[1]CM.06-DEPRECIACION'!$C$11</f>
        <v>Unidad</v>
      </c>
      <c r="C692" s="18">
        <f t="shared" si="26"/>
        <v>0</v>
      </c>
      <c r="D692" s="19">
        <f>+'[1]CM.06-DEPRECIACION'!$F$11</f>
        <v>114.19253400000001</v>
      </c>
      <c r="E692" s="20">
        <v>0</v>
      </c>
    </row>
    <row r="693" spans="1:5" x14ac:dyDescent="0.25">
      <c r="A693" s="16" t="str">
        <f>+'[1]CM.06-DEPRECIACION'!$A$12</f>
        <v xml:space="preserve">Escritorio </v>
      </c>
      <c r="B693" s="17" t="str">
        <f>+'[1]CM.06-DEPRECIACION'!$C$12</f>
        <v>Unidad</v>
      </c>
      <c r="C693" s="18">
        <f t="shared" si="26"/>
        <v>1.3026304731490041E-2</v>
      </c>
      <c r="D693" s="19">
        <f>+'[1]CM.06-DEPRECIACION'!$F$12</f>
        <v>66.359206896551726</v>
      </c>
      <c r="E693" s="20">
        <v>0.86441525077447834</v>
      </c>
    </row>
    <row r="694" spans="1:5" x14ac:dyDescent="0.25">
      <c r="A694" s="16" t="str">
        <f>+'[1]CM.06-DEPRECIACION'!$A$13</f>
        <v>Sillon Giratorio</v>
      </c>
      <c r="B694" s="17" t="str">
        <f>+'[1]CM.06-DEPRECIACION'!$C$13</f>
        <v>Unidad</v>
      </c>
      <c r="C694" s="18">
        <f t="shared" si="26"/>
        <v>0</v>
      </c>
      <c r="D694" s="19">
        <f>+'[1]CM.06-DEPRECIACION'!$F$13</f>
        <v>52.228571428571435</v>
      </c>
      <c r="E694" s="20">
        <v>0</v>
      </c>
    </row>
    <row r="695" spans="1:5" x14ac:dyDescent="0.25">
      <c r="A695" s="21" t="str">
        <f>+'[1]CM.06-DEPRECIACION'!$A$14</f>
        <v>Armario</v>
      </c>
      <c r="B695" s="22" t="str">
        <f>+'[1]CM.06-DEPRECIACION'!$C$14</f>
        <v>Unidad</v>
      </c>
      <c r="C695" s="23">
        <f t="shared" si="26"/>
        <v>1.3026304731490039E-2</v>
      </c>
      <c r="D695" s="24">
        <f>+'[2]CM.06-DEPRECIACION'!$F$14</f>
        <v>123.04117647058825</v>
      </c>
      <c r="E695" s="25">
        <v>1.6027718592269247</v>
      </c>
    </row>
    <row r="696" spans="1:5" x14ac:dyDescent="0.25">
      <c r="A696" s="26"/>
      <c r="B696" s="27"/>
      <c r="C696" s="28" t="s">
        <v>142</v>
      </c>
      <c r="D696" s="29"/>
      <c r="E696" s="30">
        <f>+SUM(E690:E695)</f>
        <v>35.614343194250665</v>
      </c>
    </row>
    <row r="697" spans="1:5" x14ac:dyDescent="0.25">
      <c r="A697" s="26"/>
      <c r="B697" s="27"/>
      <c r="C697" s="31" t="s">
        <v>143</v>
      </c>
      <c r="D697" s="32"/>
      <c r="E697" s="108">
        <v>1</v>
      </c>
    </row>
    <row r="698" spans="1:5" x14ac:dyDescent="0.25">
      <c r="A698" s="26"/>
      <c r="B698" s="27"/>
      <c r="C698" s="33" t="s">
        <v>144</v>
      </c>
      <c r="D698" s="34"/>
      <c r="E698" s="30">
        <f>+E696/E697</f>
        <v>35.614343194250665</v>
      </c>
    </row>
    <row r="699" spans="1:5" x14ac:dyDescent="0.25">
      <c r="A699" s="1"/>
      <c r="B699" s="1"/>
      <c r="C699" s="1"/>
      <c r="D699" s="1"/>
      <c r="E699" s="1"/>
    </row>
    <row r="700" spans="1:5" x14ac:dyDescent="0.25">
      <c r="A700" s="350" t="s">
        <v>145</v>
      </c>
      <c r="B700" s="350"/>
      <c r="C700" s="350"/>
      <c r="D700" s="350"/>
      <c r="E700" s="350"/>
    </row>
    <row r="703" spans="1:5" ht="60" customHeight="1" x14ac:dyDescent="0.25">
      <c r="A703" s="351" t="s">
        <v>129</v>
      </c>
      <c r="B703" s="351"/>
      <c r="C703" s="351"/>
      <c r="D703" s="351"/>
      <c r="E703" s="351"/>
    </row>
    <row r="704" spans="1:5" x14ac:dyDescent="0.25">
      <c r="A704" s="1"/>
      <c r="B704" s="1"/>
      <c r="C704" s="1"/>
      <c r="D704" s="1"/>
      <c r="E704" s="1"/>
    </row>
    <row r="705" spans="1:5" ht="15.75" x14ac:dyDescent="0.25">
      <c r="A705" s="357" t="s">
        <v>130</v>
      </c>
      <c r="B705" s="357"/>
      <c r="C705" s="357"/>
      <c r="D705" s="357"/>
      <c r="E705" s="357"/>
    </row>
    <row r="706" spans="1:5" ht="15.75" x14ac:dyDescent="0.25">
      <c r="A706" s="352" t="s">
        <v>131</v>
      </c>
      <c r="B706" s="352"/>
      <c r="C706" s="352"/>
      <c r="D706" s="352"/>
      <c r="E706" s="352"/>
    </row>
    <row r="707" spans="1:5" x14ac:dyDescent="0.25">
      <c r="A707" s="2"/>
      <c r="B707" s="3"/>
      <c r="C707" s="3"/>
      <c r="D707" s="2"/>
      <c r="E707" s="2"/>
    </row>
    <row r="708" spans="1:5" ht="15.75" thickBot="1" x14ac:dyDescent="0.3">
      <c r="A708" s="98" t="s">
        <v>132</v>
      </c>
      <c r="B708" s="4"/>
      <c r="C708" s="86"/>
      <c r="D708" s="57"/>
      <c r="E708" s="4"/>
    </row>
    <row r="709" spans="1:5" ht="37.5" customHeight="1" thickBot="1" x14ac:dyDescent="0.3">
      <c r="A709" s="396" t="s">
        <v>24</v>
      </c>
      <c r="B709" s="397"/>
      <c r="C709" s="397"/>
      <c r="D709" s="397"/>
      <c r="E709" s="398"/>
    </row>
    <row r="710" spans="1:5" x14ac:dyDescent="0.25">
      <c r="A710" s="99"/>
      <c r="B710" s="6"/>
      <c r="C710" s="87"/>
      <c r="D710" s="58"/>
      <c r="E710" s="6"/>
    </row>
    <row r="711" spans="1:5" ht="15.75" thickBot="1" x14ac:dyDescent="0.3">
      <c r="A711" s="98" t="s">
        <v>133</v>
      </c>
      <c r="B711" s="4"/>
      <c r="C711" s="87"/>
      <c r="D711" s="58"/>
      <c r="E711" s="6"/>
    </row>
    <row r="712" spans="1:5" ht="30" customHeight="1" thickBot="1" x14ac:dyDescent="0.3">
      <c r="A712" s="396" t="s">
        <v>2</v>
      </c>
      <c r="B712" s="397"/>
      <c r="C712" s="397"/>
      <c r="D712" s="397"/>
      <c r="E712" s="398"/>
    </row>
    <row r="713" spans="1:5" x14ac:dyDescent="0.25">
      <c r="A713" s="8"/>
      <c r="B713" s="8"/>
      <c r="C713" s="8"/>
      <c r="D713" s="8"/>
      <c r="E713" s="8"/>
    </row>
    <row r="714" spans="1:5" ht="45.75" customHeight="1" x14ac:dyDescent="0.25">
      <c r="A714" s="9" t="s">
        <v>134</v>
      </c>
      <c r="B714" s="9" t="s">
        <v>135</v>
      </c>
      <c r="C714" s="9" t="s">
        <v>136</v>
      </c>
      <c r="D714" s="9" t="s">
        <v>137</v>
      </c>
      <c r="E714" s="9" t="s">
        <v>138</v>
      </c>
    </row>
    <row r="715" spans="1:5" ht="19.5" customHeight="1" x14ac:dyDescent="0.25">
      <c r="A715" s="10"/>
      <c r="B715" s="10"/>
      <c r="C715" s="10" t="s">
        <v>139</v>
      </c>
      <c r="D715" s="10" t="s">
        <v>140</v>
      </c>
      <c r="E715" s="10" t="s">
        <v>141</v>
      </c>
    </row>
    <row r="716" spans="1:5" x14ac:dyDescent="0.25">
      <c r="A716" s="11" t="str">
        <f>+'[1]CM.06-DEPRECIACION'!$A$9</f>
        <v xml:space="preserve">Computadora </v>
      </c>
      <c r="B716" s="12" t="str">
        <f>+'[1]CM.06-DEPRECIACION'!$C$9</f>
        <v>Unidad</v>
      </c>
      <c r="C716" s="13">
        <f t="shared" ref="C716:C721" si="27">E716/D716</f>
        <v>0.43020701016976731</v>
      </c>
      <c r="D716" s="14">
        <f>+'[1]CM.06-DEPRECIACION'!$F$9</f>
        <v>432.63475666264787</v>
      </c>
      <c r="E716" s="15">
        <v>186.12250515936256</v>
      </c>
    </row>
    <row r="717" spans="1:5" x14ac:dyDescent="0.25">
      <c r="A717" s="16" t="str">
        <f>+'[1]CM.06-DEPRECIACION'!$A$10</f>
        <v xml:space="preserve">Impresora </v>
      </c>
      <c r="B717" s="17" t="str">
        <f>+'[1]CM.06-DEPRECIACION'!$C$10</f>
        <v>Unidad</v>
      </c>
      <c r="C717" s="18">
        <f t="shared" si="27"/>
        <v>5.9619545440752396E-2</v>
      </c>
      <c r="D717" s="19">
        <f>+'[1]CM.06-DEPRECIACION'!$F$10</f>
        <v>572.1878112864174</v>
      </c>
      <c r="E717" s="20">
        <v>34.113577215635217</v>
      </c>
    </row>
    <row r="718" spans="1:5" x14ac:dyDescent="0.25">
      <c r="A718" s="16" t="str">
        <f>+'[1]CM.06-DEPRECIACION'!$A$11</f>
        <v>Modulo de Trabajo</v>
      </c>
      <c r="B718" s="17" t="str">
        <f>+'[1]CM.06-DEPRECIACION'!$C$11</f>
        <v>Unidad</v>
      </c>
      <c r="C718" s="18">
        <f t="shared" si="27"/>
        <v>0</v>
      </c>
      <c r="D718" s="19">
        <f>+'[1]CM.06-DEPRECIACION'!$F$11</f>
        <v>114.19253400000001</v>
      </c>
      <c r="E718" s="20">
        <v>0</v>
      </c>
    </row>
    <row r="719" spans="1:5" x14ac:dyDescent="0.25">
      <c r="A719" s="16" t="str">
        <f>+'[1]CM.06-DEPRECIACION'!$A$12</f>
        <v xml:space="preserve">Escritorio </v>
      </c>
      <c r="B719" s="17" t="str">
        <f>+'[1]CM.06-DEPRECIACION'!$C$12</f>
        <v>Unidad</v>
      </c>
      <c r="C719" s="18">
        <f t="shared" si="27"/>
        <v>8.9417329603008452E-2</v>
      </c>
      <c r="D719" s="19">
        <f>+'[1]CM.06-DEPRECIACION'!$F$12</f>
        <v>66.359206896551726</v>
      </c>
      <c r="E719" s="20">
        <v>5.9336630752631976</v>
      </c>
    </row>
    <row r="720" spans="1:5" x14ac:dyDescent="0.25">
      <c r="A720" s="16" t="str">
        <f>+'[1]CM.06-DEPRECIACION'!$A$13</f>
        <v>Sillon Giratorio</v>
      </c>
      <c r="B720" s="17" t="str">
        <f>+'[1]CM.06-DEPRECIACION'!$C$13</f>
        <v>Unidad</v>
      </c>
      <c r="C720" s="18">
        <f t="shared" si="27"/>
        <v>1.7982837180195219E-5</v>
      </c>
      <c r="D720" s="19">
        <f>+'[1]CM.06-DEPRECIACION'!$F$13</f>
        <v>52.228571428571435</v>
      </c>
      <c r="E720" s="20">
        <v>9.392178961541961E-4</v>
      </c>
    </row>
    <row r="721" spans="1:5" x14ac:dyDescent="0.25">
      <c r="A721" s="21" t="str">
        <f>+'[1]CM.06-DEPRECIACION'!$A$14</f>
        <v>Armario</v>
      </c>
      <c r="B721" s="22" t="str">
        <f>+'[1]CM.06-DEPRECIACION'!$C$14</f>
        <v>Unidad</v>
      </c>
      <c r="C721" s="23">
        <f t="shared" si="27"/>
        <v>9.3644731913152271E-2</v>
      </c>
      <c r="D721" s="24">
        <f>+'[2]CM.06-DEPRECIACION'!$F$14</f>
        <v>123.04117647058825</v>
      </c>
      <c r="E721" s="25">
        <v>11.522157984867096</v>
      </c>
    </row>
    <row r="722" spans="1:5" x14ac:dyDescent="0.25">
      <c r="A722" s="26"/>
      <c r="B722" s="27"/>
      <c r="C722" s="28" t="s">
        <v>142</v>
      </c>
      <c r="D722" s="29"/>
      <c r="E722" s="30">
        <f>+SUM(E716:E721)</f>
        <v>237.69284265302423</v>
      </c>
    </row>
    <row r="723" spans="1:5" x14ac:dyDescent="0.25">
      <c r="A723" s="26"/>
      <c r="B723" s="27"/>
      <c r="C723" s="31" t="s">
        <v>143</v>
      </c>
      <c r="D723" s="32"/>
      <c r="E723" s="108">
        <v>1</v>
      </c>
    </row>
    <row r="724" spans="1:5" x14ac:dyDescent="0.25">
      <c r="A724" s="26"/>
      <c r="B724" s="27"/>
      <c r="C724" s="33" t="s">
        <v>144</v>
      </c>
      <c r="D724" s="34"/>
      <c r="E724" s="30">
        <f>+E722/E723</f>
        <v>237.69284265302423</v>
      </c>
    </row>
    <row r="725" spans="1:5" x14ac:dyDescent="0.25">
      <c r="A725" s="1"/>
      <c r="B725" s="1"/>
      <c r="C725" s="1"/>
      <c r="D725" s="1"/>
      <c r="E725" s="1"/>
    </row>
    <row r="726" spans="1:5" x14ac:dyDescent="0.25">
      <c r="A726" s="350" t="s">
        <v>145</v>
      </c>
      <c r="B726" s="350"/>
      <c r="C726" s="350"/>
      <c r="D726" s="350"/>
      <c r="E726" s="350"/>
    </row>
    <row r="729" spans="1:5" ht="53.25" customHeight="1" x14ac:dyDescent="0.25">
      <c r="A729" s="351" t="s">
        <v>129</v>
      </c>
      <c r="B729" s="351"/>
      <c r="C729" s="351"/>
      <c r="D729" s="351"/>
      <c r="E729" s="351"/>
    </row>
    <row r="730" spans="1:5" x14ac:dyDescent="0.25">
      <c r="A730" s="1"/>
      <c r="B730" s="1"/>
      <c r="C730" s="1"/>
      <c r="D730" s="1"/>
      <c r="E730" s="1"/>
    </row>
    <row r="731" spans="1:5" ht="15.75" x14ac:dyDescent="0.25">
      <c r="A731" s="357" t="s">
        <v>130</v>
      </c>
      <c r="B731" s="357"/>
      <c r="C731" s="357"/>
      <c r="D731" s="357"/>
      <c r="E731" s="357"/>
    </row>
    <row r="732" spans="1:5" ht="15.75" x14ac:dyDescent="0.25">
      <c r="A732" s="352" t="s">
        <v>131</v>
      </c>
      <c r="B732" s="352"/>
      <c r="C732" s="352"/>
      <c r="D732" s="352"/>
      <c r="E732" s="352"/>
    </row>
    <row r="733" spans="1:5" x14ac:dyDescent="0.25">
      <c r="A733" s="2"/>
      <c r="B733" s="3"/>
      <c r="C733" s="3"/>
      <c r="D733" s="2"/>
      <c r="E733" s="2"/>
    </row>
    <row r="734" spans="1:5" ht="15.75" thickBot="1" x14ac:dyDescent="0.3">
      <c r="A734" s="98" t="s">
        <v>132</v>
      </c>
      <c r="B734" s="4"/>
      <c r="C734" s="86"/>
      <c r="D734" s="57"/>
      <c r="E734" s="4"/>
    </row>
    <row r="735" spans="1:5" ht="44.25" customHeight="1" thickBot="1" x14ac:dyDescent="0.3">
      <c r="A735" s="396" t="s">
        <v>25</v>
      </c>
      <c r="B735" s="397"/>
      <c r="C735" s="397"/>
      <c r="D735" s="397"/>
      <c r="E735" s="398"/>
    </row>
    <row r="736" spans="1:5" x14ac:dyDescent="0.25">
      <c r="A736" s="99"/>
      <c r="B736" s="6"/>
      <c r="C736" s="87"/>
      <c r="D736" s="58"/>
      <c r="E736" s="6"/>
    </row>
    <row r="737" spans="1:5" ht="15.75" thickBot="1" x14ac:dyDescent="0.3">
      <c r="A737" s="98" t="s">
        <v>133</v>
      </c>
      <c r="B737" s="4"/>
      <c r="C737" s="87"/>
      <c r="D737" s="58"/>
      <c r="E737" s="6"/>
    </row>
    <row r="738" spans="1:5" ht="30" customHeight="1" thickBot="1" x14ac:dyDescent="0.3">
      <c r="A738" s="396" t="s">
        <v>2</v>
      </c>
      <c r="B738" s="397"/>
      <c r="C738" s="397"/>
      <c r="D738" s="397"/>
      <c r="E738" s="398"/>
    </row>
    <row r="739" spans="1:5" x14ac:dyDescent="0.25">
      <c r="A739" s="8"/>
      <c r="B739" s="8"/>
      <c r="C739" s="8"/>
      <c r="D739" s="8"/>
      <c r="E739" s="8"/>
    </row>
    <row r="740" spans="1:5" ht="45.75" customHeight="1" x14ac:dyDescent="0.25">
      <c r="A740" s="9" t="s">
        <v>134</v>
      </c>
      <c r="B740" s="9" t="s">
        <v>135</v>
      </c>
      <c r="C740" s="9" t="s">
        <v>136</v>
      </c>
      <c r="D740" s="9" t="s">
        <v>137</v>
      </c>
      <c r="E740" s="9" t="s">
        <v>138</v>
      </c>
    </row>
    <row r="741" spans="1:5" ht="19.5" customHeight="1" x14ac:dyDescent="0.25">
      <c r="A741" s="10"/>
      <c r="B741" s="10"/>
      <c r="C741" s="10" t="s">
        <v>139</v>
      </c>
      <c r="D741" s="10" t="s">
        <v>140</v>
      </c>
      <c r="E741" s="10" t="s">
        <v>141</v>
      </c>
    </row>
    <row r="742" spans="1:5" x14ac:dyDescent="0.25">
      <c r="A742" s="11" t="str">
        <f>+'[1]CM.06-DEPRECIACION'!$A$9</f>
        <v xml:space="preserve">Computadora </v>
      </c>
      <c r="B742" s="12" t="str">
        <f>+'[1]CM.06-DEPRECIACION'!$C$9</f>
        <v>Unidad</v>
      </c>
      <c r="C742" s="13">
        <f t="shared" ref="C742:C747" si="28">E742/D742</f>
        <v>6.5131523657450216E-2</v>
      </c>
      <c r="D742" s="14">
        <f>+'[1]CM.06-DEPRECIACION'!$F$9</f>
        <v>432.63475666264787</v>
      </c>
      <c r="E742" s="15">
        <v>28.178160888608467</v>
      </c>
    </row>
    <row r="743" spans="1:5" x14ac:dyDescent="0.25">
      <c r="A743" s="16" t="str">
        <f>+'[1]CM.06-DEPRECIACION'!$A$10</f>
        <v xml:space="preserve">Impresora </v>
      </c>
      <c r="B743" s="17" t="str">
        <f>+'[1]CM.06-DEPRECIACION'!$C$10</f>
        <v>Unidad</v>
      </c>
      <c r="C743" s="18">
        <f t="shared" si="28"/>
        <v>8.6842031543266935E-3</v>
      </c>
      <c r="D743" s="19">
        <f>+'[1]CM.06-DEPRECIACION'!$F$10</f>
        <v>572.1878112864174</v>
      </c>
      <c r="E743" s="20">
        <v>4.968995195640793</v>
      </c>
    </row>
    <row r="744" spans="1:5" x14ac:dyDescent="0.25">
      <c r="A744" s="16" t="str">
        <f>+'[1]CM.06-DEPRECIACION'!$A$11</f>
        <v>Modulo de Trabajo</v>
      </c>
      <c r="B744" s="17" t="str">
        <f>+'[1]CM.06-DEPRECIACION'!$C$11</f>
        <v>Unidad</v>
      </c>
      <c r="C744" s="18">
        <f t="shared" si="28"/>
        <v>0</v>
      </c>
      <c r="D744" s="19">
        <f>+'[1]CM.06-DEPRECIACION'!$F$11</f>
        <v>114.19253400000001</v>
      </c>
      <c r="E744" s="20">
        <v>0</v>
      </c>
    </row>
    <row r="745" spans="1:5" x14ac:dyDescent="0.25">
      <c r="A745" s="16" t="str">
        <f>+'[1]CM.06-DEPRECIACION'!$A$12</f>
        <v xml:space="preserve">Escritorio </v>
      </c>
      <c r="B745" s="17" t="str">
        <f>+'[1]CM.06-DEPRECIACION'!$C$12</f>
        <v>Unidad</v>
      </c>
      <c r="C745" s="18">
        <f t="shared" si="28"/>
        <v>1.3026304731490041E-2</v>
      </c>
      <c r="D745" s="19">
        <f>+'[1]CM.06-DEPRECIACION'!$F$12</f>
        <v>66.359206896551726</v>
      </c>
      <c r="E745" s="20">
        <v>0.86441525077447834</v>
      </c>
    </row>
    <row r="746" spans="1:5" x14ac:dyDescent="0.25">
      <c r="A746" s="16" t="str">
        <f>+'[1]CM.06-DEPRECIACION'!$A$13</f>
        <v>Sillon Giratorio</v>
      </c>
      <c r="B746" s="17" t="str">
        <f>+'[1]CM.06-DEPRECIACION'!$C$13</f>
        <v>Unidad</v>
      </c>
      <c r="C746" s="18">
        <f t="shared" si="28"/>
        <v>0</v>
      </c>
      <c r="D746" s="19">
        <f>+'[1]CM.06-DEPRECIACION'!$F$13</f>
        <v>52.228571428571435</v>
      </c>
      <c r="E746" s="20">
        <v>0</v>
      </c>
    </row>
    <row r="747" spans="1:5" x14ac:dyDescent="0.25">
      <c r="A747" s="21" t="str">
        <f>+'[1]CM.06-DEPRECIACION'!$A$14</f>
        <v>Armario</v>
      </c>
      <c r="B747" s="22" t="str">
        <f>+'[1]CM.06-DEPRECIACION'!$C$14</f>
        <v>Unidad</v>
      </c>
      <c r="C747" s="23">
        <f t="shared" si="28"/>
        <v>1.3026304731490039E-2</v>
      </c>
      <c r="D747" s="24">
        <f>+'[2]CM.06-DEPRECIACION'!$F$14</f>
        <v>123.04117647058825</v>
      </c>
      <c r="E747" s="25">
        <v>1.6027718592269247</v>
      </c>
    </row>
    <row r="748" spans="1:5" x14ac:dyDescent="0.25">
      <c r="A748" s="26"/>
      <c r="B748" s="27"/>
      <c r="C748" s="28" t="s">
        <v>142</v>
      </c>
      <c r="D748" s="29"/>
      <c r="E748" s="30">
        <f>+SUM(E742:E747)</f>
        <v>35.614343194250665</v>
      </c>
    </row>
    <row r="749" spans="1:5" x14ac:dyDescent="0.25">
      <c r="A749" s="26"/>
      <c r="B749" s="27"/>
      <c r="C749" s="31" t="s">
        <v>143</v>
      </c>
      <c r="D749" s="32"/>
      <c r="E749" s="108">
        <v>1</v>
      </c>
    </row>
    <row r="750" spans="1:5" x14ac:dyDescent="0.25">
      <c r="A750" s="26"/>
      <c r="B750" s="27"/>
      <c r="C750" s="33" t="s">
        <v>144</v>
      </c>
      <c r="D750" s="34"/>
      <c r="E750" s="30">
        <f>+E748/E749</f>
        <v>35.614343194250665</v>
      </c>
    </row>
    <row r="751" spans="1:5" x14ac:dyDescent="0.25">
      <c r="A751" s="1"/>
      <c r="B751" s="1"/>
      <c r="C751" s="1"/>
      <c r="D751" s="1"/>
      <c r="E751" s="1"/>
    </row>
    <row r="752" spans="1:5" x14ac:dyDescent="0.25">
      <c r="A752" s="350" t="s">
        <v>145</v>
      </c>
      <c r="B752" s="350"/>
      <c r="C752" s="350"/>
      <c r="D752" s="350"/>
      <c r="E752" s="350"/>
    </row>
    <row r="755" spans="1:5" ht="56.25" customHeight="1" x14ac:dyDescent="0.25">
      <c r="A755" s="351" t="s">
        <v>129</v>
      </c>
      <c r="B755" s="351"/>
      <c r="C755" s="351"/>
      <c r="D755" s="351"/>
      <c r="E755" s="351"/>
    </row>
    <row r="756" spans="1:5" x14ac:dyDescent="0.25">
      <c r="A756" s="1"/>
      <c r="B756" s="1"/>
      <c r="C756" s="1"/>
      <c r="D756" s="1"/>
      <c r="E756" s="1"/>
    </row>
    <row r="757" spans="1:5" ht="15.75" x14ac:dyDescent="0.25">
      <c r="A757" s="357" t="s">
        <v>130</v>
      </c>
      <c r="B757" s="357"/>
      <c r="C757" s="357"/>
      <c r="D757" s="357"/>
      <c r="E757" s="357"/>
    </row>
    <row r="758" spans="1:5" ht="15.75" x14ac:dyDescent="0.25">
      <c r="A758" s="352" t="s">
        <v>131</v>
      </c>
      <c r="B758" s="352"/>
      <c r="C758" s="352"/>
      <c r="D758" s="352"/>
      <c r="E758" s="352"/>
    </row>
    <row r="759" spans="1:5" x14ac:dyDescent="0.25">
      <c r="A759" s="2"/>
      <c r="B759" s="3"/>
      <c r="C759" s="3"/>
      <c r="D759" s="2"/>
      <c r="E759" s="2"/>
    </row>
    <row r="760" spans="1:5" ht="15.75" thickBot="1" x14ac:dyDescent="0.3">
      <c r="A760" s="98" t="s">
        <v>132</v>
      </c>
      <c r="B760" s="4"/>
      <c r="C760" s="86"/>
      <c r="D760" s="57"/>
      <c r="E760" s="4"/>
    </row>
    <row r="761" spans="1:5" ht="42" customHeight="1" thickBot="1" x14ac:dyDescent="0.3">
      <c r="A761" s="396" t="s">
        <v>26</v>
      </c>
      <c r="B761" s="397"/>
      <c r="C761" s="397"/>
      <c r="D761" s="397"/>
      <c r="E761" s="398"/>
    </row>
    <row r="762" spans="1:5" x14ac:dyDescent="0.25">
      <c r="A762" s="99"/>
      <c r="B762" s="6"/>
      <c r="C762" s="87"/>
      <c r="D762" s="58"/>
      <c r="E762" s="6"/>
    </row>
    <row r="763" spans="1:5" ht="15.75" thickBot="1" x14ac:dyDescent="0.3">
      <c r="A763" s="98" t="s">
        <v>133</v>
      </c>
      <c r="B763" s="4"/>
      <c r="C763" s="87"/>
      <c r="D763" s="58"/>
      <c r="E763" s="6"/>
    </row>
    <row r="764" spans="1:5" ht="30" customHeight="1" thickBot="1" x14ac:dyDescent="0.3">
      <c r="A764" s="396" t="s">
        <v>2</v>
      </c>
      <c r="B764" s="397"/>
      <c r="C764" s="397"/>
      <c r="D764" s="397"/>
      <c r="E764" s="398"/>
    </row>
    <row r="765" spans="1:5" x14ac:dyDescent="0.25">
      <c r="A765" s="8"/>
      <c r="B765" s="8"/>
      <c r="C765" s="8"/>
      <c r="D765" s="8"/>
      <c r="E765" s="8"/>
    </row>
    <row r="766" spans="1:5" ht="45.75" customHeight="1" x14ac:dyDescent="0.25">
      <c r="A766" s="9" t="s">
        <v>134</v>
      </c>
      <c r="B766" s="9" t="s">
        <v>135</v>
      </c>
      <c r="C766" s="9" t="s">
        <v>136</v>
      </c>
      <c r="D766" s="9" t="s">
        <v>137</v>
      </c>
      <c r="E766" s="9" t="s">
        <v>138</v>
      </c>
    </row>
    <row r="767" spans="1:5" ht="19.5" customHeight="1" x14ac:dyDescent="0.25">
      <c r="A767" s="10"/>
      <c r="B767" s="10"/>
      <c r="C767" s="10" t="s">
        <v>139</v>
      </c>
      <c r="D767" s="10" t="s">
        <v>140</v>
      </c>
      <c r="E767" s="10" t="s">
        <v>141</v>
      </c>
    </row>
    <row r="768" spans="1:5" x14ac:dyDescent="0.25">
      <c r="A768" s="11" t="str">
        <f>+'[1]CM.06-DEPRECIACION'!$A$9</f>
        <v xml:space="preserve">Computadora </v>
      </c>
      <c r="B768" s="12" t="str">
        <f>+'[1]CM.06-DEPRECIACION'!$C$9</f>
        <v>Unidad</v>
      </c>
      <c r="C768" s="13">
        <f t="shared" ref="C768:C773" si="29">E768/D768</f>
        <v>0.42908646782727355</v>
      </c>
      <c r="D768" s="14">
        <f>+'[1]CM.06-DEPRECIACION'!$F$9</f>
        <v>432.63475666264787</v>
      </c>
      <c r="E768" s="15">
        <v>185.63771959568757</v>
      </c>
    </row>
    <row r="769" spans="1:5" x14ac:dyDescent="0.25">
      <c r="A769" s="16" t="str">
        <f>+'[1]CM.06-DEPRECIACION'!$A$10</f>
        <v xml:space="preserve">Impresora </v>
      </c>
      <c r="B769" s="17" t="str">
        <f>+'[1]CM.06-DEPRECIACION'!$C$10</f>
        <v>Unidad</v>
      </c>
      <c r="C769" s="18">
        <f t="shared" si="29"/>
        <v>5.9470139795086543E-2</v>
      </c>
      <c r="D769" s="19">
        <f>+'[1]CM.06-DEPRECIACION'!$F$10</f>
        <v>572.1878112864174</v>
      </c>
      <c r="E769" s="20">
        <v>34.028089126247842</v>
      </c>
    </row>
    <row r="770" spans="1:5" x14ac:dyDescent="0.25">
      <c r="A770" s="16" t="str">
        <f>+'[1]CM.06-DEPRECIACION'!$A$11</f>
        <v>Modulo de Trabajo</v>
      </c>
      <c r="B770" s="17" t="str">
        <f>+'[1]CM.06-DEPRECIACION'!$C$11</f>
        <v>Unidad</v>
      </c>
      <c r="C770" s="18">
        <f t="shared" si="29"/>
        <v>0</v>
      </c>
      <c r="D770" s="19">
        <f>+'[1]CM.06-DEPRECIACION'!$F$11</f>
        <v>114.19253400000001</v>
      </c>
      <c r="E770" s="20">
        <v>0</v>
      </c>
    </row>
    <row r="771" spans="1:5" x14ac:dyDescent="0.25">
      <c r="A771" s="16" t="str">
        <f>+'[1]CM.06-DEPRECIACION'!$A$12</f>
        <v xml:space="preserve">Escritorio </v>
      </c>
      <c r="B771" s="17" t="str">
        <f>+'[1]CM.06-DEPRECIACION'!$C$12</f>
        <v>Unidad</v>
      </c>
      <c r="C771" s="18">
        <f t="shared" si="29"/>
        <v>8.9193221134509698E-2</v>
      </c>
      <c r="D771" s="19">
        <f>+'[1]CM.06-DEPRECIACION'!$F$12</f>
        <v>66.359206896551726</v>
      </c>
      <c r="E771" s="20">
        <v>5.9187914150348186</v>
      </c>
    </row>
    <row r="772" spans="1:5" x14ac:dyDescent="0.25">
      <c r="A772" s="16" t="str">
        <f>+'[1]CM.06-DEPRECIACION'!$A$13</f>
        <v>Sillon Giratorio</v>
      </c>
      <c r="B772" s="17" t="str">
        <f>+'[1]CM.06-DEPRECIACION'!$C$13</f>
        <v>Unidad</v>
      </c>
      <c r="C772" s="18">
        <f t="shared" si="29"/>
        <v>1.7982837180195219E-5</v>
      </c>
      <c r="D772" s="19">
        <f>+'[1]CM.06-DEPRECIACION'!$F$13</f>
        <v>52.228571428571435</v>
      </c>
      <c r="E772" s="20">
        <v>9.392178961541961E-4</v>
      </c>
    </row>
    <row r="773" spans="1:5" x14ac:dyDescent="0.25">
      <c r="A773" s="21" t="str">
        <f>+'[1]CM.06-DEPRECIACION'!$A$14</f>
        <v>Armario</v>
      </c>
      <c r="B773" s="22" t="str">
        <f>+'[1]CM.06-DEPRECIACION'!$C$14</f>
        <v>Unidad</v>
      </c>
      <c r="C773" s="23">
        <f t="shared" si="29"/>
        <v>9.3420623444653517E-2</v>
      </c>
      <c r="D773" s="24">
        <f>+'[2]CM.06-DEPRECIACION'!$F$14</f>
        <v>123.04117647058825</v>
      </c>
      <c r="E773" s="25">
        <v>11.494583415245987</v>
      </c>
    </row>
    <row r="774" spans="1:5" x14ac:dyDescent="0.25">
      <c r="A774" s="26"/>
      <c r="B774" s="27"/>
      <c r="C774" s="28" t="s">
        <v>142</v>
      </c>
      <c r="D774" s="29"/>
      <c r="E774" s="30">
        <f>+SUM(E768:E773)</f>
        <v>237.08012277011238</v>
      </c>
    </row>
    <row r="775" spans="1:5" x14ac:dyDescent="0.25">
      <c r="A775" s="26"/>
      <c r="B775" s="27"/>
      <c r="C775" s="31" t="s">
        <v>143</v>
      </c>
      <c r="D775" s="32"/>
      <c r="E775" s="108">
        <v>1</v>
      </c>
    </row>
    <row r="776" spans="1:5" x14ac:dyDescent="0.25">
      <c r="A776" s="26"/>
      <c r="B776" s="27"/>
      <c r="C776" s="33" t="s">
        <v>144</v>
      </c>
      <c r="D776" s="34"/>
      <c r="E776" s="30">
        <f>+E774/E775</f>
        <v>237.08012277011238</v>
      </c>
    </row>
    <row r="777" spans="1:5" x14ac:dyDescent="0.25">
      <c r="A777" s="1"/>
      <c r="B777" s="1"/>
      <c r="C777" s="1"/>
      <c r="D777" s="1"/>
      <c r="E777" s="1"/>
    </row>
    <row r="778" spans="1:5" x14ac:dyDescent="0.25">
      <c r="A778" s="350" t="s">
        <v>145</v>
      </c>
      <c r="B778" s="350"/>
      <c r="C778" s="350"/>
      <c r="D778" s="350"/>
      <c r="E778" s="350"/>
    </row>
    <row r="781" spans="1:5" ht="54.75" customHeight="1" x14ac:dyDescent="0.25">
      <c r="A781" s="351" t="s">
        <v>129</v>
      </c>
      <c r="B781" s="351"/>
      <c r="C781" s="351"/>
      <c r="D781" s="351"/>
      <c r="E781" s="351"/>
    </row>
    <row r="782" spans="1:5" x14ac:dyDescent="0.25">
      <c r="A782" s="1"/>
      <c r="B782" s="1"/>
      <c r="C782" s="1"/>
      <c r="D782" s="1"/>
      <c r="E782" s="1"/>
    </row>
    <row r="783" spans="1:5" ht="15.75" x14ac:dyDescent="0.25">
      <c r="A783" s="357" t="s">
        <v>130</v>
      </c>
      <c r="B783" s="357"/>
      <c r="C783" s="357"/>
      <c r="D783" s="357"/>
      <c r="E783" s="357"/>
    </row>
    <row r="784" spans="1:5" ht="15.75" x14ac:dyDescent="0.25">
      <c r="A784" s="352" t="s">
        <v>131</v>
      </c>
      <c r="B784" s="352"/>
      <c r="C784" s="352"/>
      <c r="D784" s="352"/>
      <c r="E784" s="352"/>
    </row>
    <row r="785" spans="1:5" x14ac:dyDescent="0.25">
      <c r="A785" s="2"/>
      <c r="B785" s="3"/>
      <c r="C785" s="3"/>
      <c r="D785" s="2"/>
      <c r="E785" s="2"/>
    </row>
    <row r="786" spans="1:5" ht="15.75" thickBot="1" x14ac:dyDescent="0.3">
      <c r="A786" s="98" t="s">
        <v>132</v>
      </c>
      <c r="B786" s="4"/>
      <c r="C786" s="86"/>
      <c r="D786" s="57"/>
      <c r="E786" s="4"/>
    </row>
    <row r="787" spans="1:5" ht="41.25" customHeight="1" thickBot="1" x14ac:dyDescent="0.3">
      <c r="A787" s="396" t="s">
        <v>27</v>
      </c>
      <c r="B787" s="397"/>
      <c r="C787" s="397"/>
      <c r="D787" s="397"/>
      <c r="E787" s="398"/>
    </row>
    <row r="788" spans="1:5" x14ac:dyDescent="0.25">
      <c r="A788" s="99"/>
      <c r="B788" s="6"/>
      <c r="C788" s="87"/>
      <c r="D788" s="58"/>
      <c r="E788" s="6"/>
    </row>
    <row r="789" spans="1:5" ht="15.75" thickBot="1" x14ac:dyDescent="0.3">
      <c r="A789" s="98" t="s">
        <v>133</v>
      </c>
      <c r="B789" s="4"/>
      <c r="C789" s="87"/>
      <c r="D789" s="58"/>
      <c r="E789" s="6"/>
    </row>
    <row r="790" spans="1:5" ht="30" customHeight="1" thickBot="1" x14ac:dyDescent="0.3">
      <c r="A790" s="396" t="s">
        <v>2</v>
      </c>
      <c r="B790" s="397"/>
      <c r="C790" s="397"/>
      <c r="D790" s="397"/>
      <c r="E790" s="398"/>
    </row>
    <row r="791" spans="1:5" x14ac:dyDescent="0.25">
      <c r="A791" s="8"/>
      <c r="B791" s="8"/>
      <c r="C791" s="8"/>
      <c r="D791" s="8"/>
      <c r="E791" s="8"/>
    </row>
    <row r="792" spans="1:5" ht="45.75" customHeight="1" x14ac:dyDescent="0.25">
      <c r="A792" s="9" t="s">
        <v>134</v>
      </c>
      <c r="B792" s="9" t="s">
        <v>135</v>
      </c>
      <c r="C792" s="9" t="s">
        <v>136</v>
      </c>
      <c r="D792" s="9" t="s">
        <v>137</v>
      </c>
      <c r="E792" s="9" t="s">
        <v>138</v>
      </c>
    </row>
    <row r="793" spans="1:5" ht="19.5" customHeight="1" x14ac:dyDescent="0.25">
      <c r="A793" s="10"/>
      <c r="B793" s="10"/>
      <c r="C793" s="10" t="s">
        <v>139</v>
      </c>
      <c r="D793" s="10" t="s">
        <v>140</v>
      </c>
      <c r="E793" s="10" t="s">
        <v>141</v>
      </c>
    </row>
    <row r="794" spans="1:5" x14ac:dyDescent="0.25">
      <c r="A794" s="11" t="str">
        <f>+'[1]CM.06-DEPRECIACION'!$A$9</f>
        <v xml:space="preserve">Computadora </v>
      </c>
      <c r="B794" s="12" t="str">
        <f>+'[1]CM.06-DEPRECIACION'!$C$9</f>
        <v>Unidad</v>
      </c>
      <c r="C794" s="13">
        <f t="shared" ref="C794:C799" si="30">E794/D794</f>
        <v>0.42908646782727355</v>
      </c>
      <c r="D794" s="14">
        <f>+'[1]CM.06-DEPRECIACION'!$F$9</f>
        <v>432.63475666264787</v>
      </c>
      <c r="E794" s="15">
        <v>185.63771959568757</v>
      </c>
    </row>
    <row r="795" spans="1:5" x14ac:dyDescent="0.25">
      <c r="A795" s="16" t="str">
        <f>+'[1]CM.06-DEPRECIACION'!$A$10</f>
        <v xml:space="preserve">Impresora </v>
      </c>
      <c r="B795" s="17" t="str">
        <f>+'[1]CM.06-DEPRECIACION'!$C$10</f>
        <v>Unidad</v>
      </c>
      <c r="C795" s="18">
        <f t="shared" si="30"/>
        <v>5.9470139795086543E-2</v>
      </c>
      <c r="D795" s="19">
        <f>+'[1]CM.06-DEPRECIACION'!$F$10</f>
        <v>572.1878112864174</v>
      </c>
      <c r="E795" s="20">
        <v>34.028089126247842</v>
      </c>
    </row>
    <row r="796" spans="1:5" x14ac:dyDescent="0.25">
      <c r="A796" s="16" t="str">
        <f>+'[1]CM.06-DEPRECIACION'!$A$11</f>
        <v>Modulo de Trabajo</v>
      </c>
      <c r="B796" s="17" t="str">
        <f>+'[1]CM.06-DEPRECIACION'!$C$11</f>
        <v>Unidad</v>
      </c>
      <c r="C796" s="18">
        <f t="shared" si="30"/>
        <v>0</v>
      </c>
      <c r="D796" s="19">
        <f>+'[1]CM.06-DEPRECIACION'!$F$11</f>
        <v>114.19253400000001</v>
      </c>
      <c r="E796" s="20">
        <v>0</v>
      </c>
    </row>
    <row r="797" spans="1:5" x14ac:dyDescent="0.25">
      <c r="A797" s="16" t="str">
        <f>+'[1]CM.06-DEPRECIACION'!$A$12</f>
        <v xml:space="preserve">Escritorio </v>
      </c>
      <c r="B797" s="17" t="str">
        <f>+'[1]CM.06-DEPRECIACION'!$C$12</f>
        <v>Unidad</v>
      </c>
      <c r="C797" s="18">
        <f t="shared" si="30"/>
        <v>8.9193221134509698E-2</v>
      </c>
      <c r="D797" s="19">
        <f>+'[1]CM.06-DEPRECIACION'!$F$12</f>
        <v>66.359206896551726</v>
      </c>
      <c r="E797" s="20">
        <v>5.9187914150348186</v>
      </c>
    </row>
    <row r="798" spans="1:5" x14ac:dyDescent="0.25">
      <c r="A798" s="16" t="str">
        <f>+'[1]CM.06-DEPRECIACION'!$A$13</f>
        <v>Sillon Giratorio</v>
      </c>
      <c r="B798" s="17" t="str">
        <f>+'[1]CM.06-DEPRECIACION'!$C$13</f>
        <v>Unidad</v>
      </c>
      <c r="C798" s="18">
        <f t="shared" si="30"/>
        <v>1.7982837180195219E-5</v>
      </c>
      <c r="D798" s="19">
        <f>+'[1]CM.06-DEPRECIACION'!$F$13</f>
        <v>52.228571428571435</v>
      </c>
      <c r="E798" s="20">
        <v>9.392178961541961E-4</v>
      </c>
    </row>
    <row r="799" spans="1:5" x14ac:dyDescent="0.25">
      <c r="A799" s="21" t="str">
        <f>+'[1]CM.06-DEPRECIACION'!$A$14</f>
        <v>Armario</v>
      </c>
      <c r="B799" s="22" t="str">
        <f>+'[1]CM.06-DEPRECIACION'!$C$14</f>
        <v>Unidad</v>
      </c>
      <c r="C799" s="23">
        <f t="shared" si="30"/>
        <v>9.3420623444653517E-2</v>
      </c>
      <c r="D799" s="24">
        <f>+'[2]CM.06-DEPRECIACION'!$F$14</f>
        <v>123.04117647058825</v>
      </c>
      <c r="E799" s="25">
        <v>11.494583415245987</v>
      </c>
    </row>
    <row r="800" spans="1:5" x14ac:dyDescent="0.25">
      <c r="A800" s="26"/>
      <c r="B800" s="27"/>
      <c r="C800" s="28" t="s">
        <v>142</v>
      </c>
      <c r="D800" s="29"/>
      <c r="E800" s="30">
        <f>+SUM(E794:E799)</f>
        <v>237.08012277011238</v>
      </c>
    </row>
    <row r="801" spans="1:5" x14ac:dyDescent="0.25">
      <c r="A801" s="26"/>
      <c r="B801" s="27"/>
      <c r="C801" s="31" t="s">
        <v>143</v>
      </c>
      <c r="D801" s="32"/>
      <c r="E801" s="108">
        <v>1</v>
      </c>
    </row>
    <row r="802" spans="1:5" x14ac:dyDescent="0.25">
      <c r="A802" s="26"/>
      <c r="B802" s="27"/>
      <c r="C802" s="33" t="s">
        <v>144</v>
      </c>
      <c r="D802" s="34"/>
      <c r="E802" s="30">
        <f>+E800/E801</f>
        <v>237.08012277011238</v>
      </c>
    </row>
    <row r="803" spans="1:5" x14ac:dyDescent="0.25">
      <c r="A803" s="1"/>
      <c r="B803" s="1"/>
      <c r="C803" s="1"/>
      <c r="D803" s="1"/>
      <c r="E803" s="1"/>
    </row>
    <row r="804" spans="1:5" x14ac:dyDescent="0.25">
      <c r="A804" s="350" t="s">
        <v>145</v>
      </c>
      <c r="B804" s="350"/>
      <c r="C804" s="350"/>
      <c r="D804" s="350"/>
      <c r="E804" s="350"/>
    </row>
    <row r="807" spans="1:5" ht="54.75" customHeight="1" x14ac:dyDescent="0.25">
      <c r="A807" s="351" t="s">
        <v>129</v>
      </c>
      <c r="B807" s="351"/>
      <c r="C807" s="351"/>
      <c r="D807" s="351"/>
      <c r="E807" s="351"/>
    </row>
    <row r="808" spans="1:5" x14ac:dyDescent="0.25">
      <c r="A808" s="1"/>
      <c r="B808" s="1"/>
      <c r="C808" s="1"/>
      <c r="D808" s="1"/>
      <c r="E808" s="1"/>
    </row>
    <row r="809" spans="1:5" ht="15.75" x14ac:dyDescent="0.25">
      <c r="A809" s="357" t="s">
        <v>130</v>
      </c>
      <c r="B809" s="357"/>
      <c r="C809" s="357"/>
      <c r="D809" s="357"/>
      <c r="E809" s="357"/>
    </row>
    <row r="810" spans="1:5" ht="15.75" x14ac:dyDescent="0.25">
      <c r="A810" s="352" t="s">
        <v>131</v>
      </c>
      <c r="B810" s="352"/>
      <c r="C810" s="352"/>
      <c r="D810" s="352"/>
      <c r="E810" s="352"/>
    </row>
    <row r="811" spans="1:5" x14ac:dyDescent="0.25">
      <c r="A811" s="2"/>
      <c r="B811" s="3"/>
      <c r="C811" s="3"/>
      <c r="D811" s="2"/>
      <c r="E811" s="2"/>
    </row>
    <row r="812" spans="1:5" ht="15.75" thickBot="1" x14ac:dyDescent="0.3">
      <c r="A812" s="98" t="s">
        <v>132</v>
      </c>
      <c r="B812" s="4"/>
      <c r="C812" s="86"/>
      <c r="D812" s="57"/>
      <c r="E812" s="4"/>
    </row>
    <row r="813" spans="1:5" ht="39.75" customHeight="1" thickBot="1" x14ac:dyDescent="0.3">
      <c r="A813" s="396" t="s">
        <v>28</v>
      </c>
      <c r="B813" s="397"/>
      <c r="C813" s="397"/>
      <c r="D813" s="397"/>
      <c r="E813" s="398"/>
    </row>
    <row r="814" spans="1:5" x14ac:dyDescent="0.25">
      <c r="A814" s="99"/>
      <c r="B814" s="6"/>
      <c r="C814" s="87"/>
      <c r="D814" s="58"/>
      <c r="E814" s="6"/>
    </row>
    <row r="815" spans="1:5" ht="15.75" thickBot="1" x14ac:dyDescent="0.3">
      <c r="A815" s="98" t="s">
        <v>133</v>
      </c>
      <c r="B815" s="4"/>
      <c r="C815" s="87"/>
      <c r="D815" s="58"/>
      <c r="E815" s="6"/>
    </row>
    <row r="816" spans="1:5" ht="32.25" customHeight="1" thickBot="1" x14ac:dyDescent="0.3">
      <c r="A816" s="396" t="s">
        <v>2</v>
      </c>
      <c r="B816" s="397"/>
      <c r="C816" s="397"/>
      <c r="D816" s="397"/>
      <c r="E816" s="398"/>
    </row>
    <row r="817" spans="1:5" x14ac:dyDescent="0.25">
      <c r="A817" s="8"/>
      <c r="B817" s="8"/>
      <c r="C817" s="8"/>
      <c r="D817" s="8"/>
      <c r="E817" s="8"/>
    </row>
    <row r="818" spans="1:5" ht="45.75" customHeight="1" x14ac:dyDescent="0.25">
      <c r="A818" s="9" t="s">
        <v>134</v>
      </c>
      <c r="B818" s="9" t="s">
        <v>135</v>
      </c>
      <c r="C818" s="9" t="s">
        <v>136</v>
      </c>
      <c r="D818" s="9" t="s">
        <v>137</v>
      </c>
      <c r="E818" s="9" t="s">
        <v>138</v>
      </c>
    </row>
    <row r="819" spans="1:5" ht="19.5" customHeight="1" x14ac:dyDescent="0.25">
      <c r="A819" s="10"/>
      <c r="B819" s="10"/>
      <c r="C819" s="10" t="s">
        <v>139</v>
      </c>
      <c r="D819" s="10" t="s">
        <v>140</v>
      </c>
      <c r="E819" s="10" t="s">
        <v>141</v>
      </c>
    </row>
    <row r="820" spans="1:5" x14ac:dyDescent="0.25">
      <c r="A820" s="11" t="str">
        <f>+'[1]CM.06-DEPRECIACION'!$A$9</f>
        <v xml:space="preserve">Computadora </v>
      </c>
      <c r="B820" s="12" t="str">
        <f>+'[1]CM.06-DEPRECIACION'!$C$9</f>
        <v>Unidad</v>
      </c>
      <c r="C820" s="13">
        <f t="shared" ref="C820:C825" si="31">E820/D820</f>
        <v>0.43020701016976731</v>
      </c>
      <c r="D820" s="14">
        <f>+'[1]CM.06-DEPRECIACION'!$F$9</f>
        <v>432.63475666264787</v>
      </c>
      <c r="E820" s="15">
        <v>186.12250515936256</v>
      </c>
    </row>
    <row r="821" spans="1:5" x14ac:dyDescent="0.25">
      <c r="A821" s="16" t="str">
        <f>+'[1]CM.06-DEPRECIACION'!$A$10</f>
        <v xml:space="preserve">Impresora </v>
      </c>
      <c r="B821" s="17" t="str">
        <f>+'[1]CM.06-DEPRECIACION'!$C$10</f>
        <v>Unidad</v>
      </c>
      <c r="C821" s="18">
        <f t="shared" si="31"/>
        <v>5.9619545440752396E-2</v>
      </c>
      <c r="D821" s="19">
        <f>+'[1]CM.06-DEPRECIACION'!$F$10</f>
        <v>572.1878112864174</v>
      </c>
      <c r="E821" s="20">
        <v>34.113577215635217</v>
      </c>
    </row>
    <row r="822" spans="1:5" x14ac:dyDescent="0.25">
      <c r="A822" s="16" t="str">
        <f>+'[1]CM.06-DEPRECIACION'!$A$11</f>
        <v>Modulo de Trabajo</v>
      </c>
      <c r="B822" s="17" t="str">
        <f>+'[1]CM.06-DEPRECIACION'!$C$11</f>
        <v>Unidad</v>
      </c>
      <c r="C822" s="18">
        <f t="shared" si="31"/>
        <v>0</v>
      </c>
      <c r="D822" s="19">
        <f>+'[1]CM.06-DEPRECIACION'!$F$11</f>
        <v>114.19253400000001</v>
      </c>
      <c r="E822" s="20">
        <v>0</v>
      </c>
    </row>
    <row r="823" spans="1:5" x14ac:dyDescent="0.25">
      <c r="A823" s="16" t="str">
        <f>+'[1]CM.06-DEPRECIACION'!$A$12</f>
        <v xml:space="preserve">Escritorio </v>
      </c>
      <c r="B823" s="17" t="str">
        <f>+'[1]CM.06-DEPRECIACION'!$C$12</f>
        <v>Unidad</v>
      </c>
      <c r="C823" s="18">
        <f t="shared" si="31"/>
        <v>8.9417329603008452E-2</v>
      </c>
      <c r="D823" s="19">
        <f>+'[1]CM.06-DEPRECIACION'!$F$12</f>
        <v>66.359206896551726</v>
      </c>
      <c r="E823" s="20">
        <v>5.9336630752631976</v>
      </c>
    </row>
    <row r="824" spans="1:5" x14ac:dyDescent="0.25">
      <c r="A824" s="16" t="str">
        <f>+'[1]CM.06-DEPRECIACION'!$A$13</f>
        <v>Sillon Giratorio</v>
      </c>
      <c r="B824" s="17" t="str">
        <f>+'[1]CM.06-DEPRECIACION'!$C$13</f>
        <v>Unidad</v>
      </c>
      <c r="C824" s="18">
        <f t="shared" si="31"/>
        <v>1.7982837180195219E-5</v>
      </c>
      <c r="D824" s="19">
        <f>+'[1]CM.06-DEPRECIACION'!$F$13</f>
        <v>52.228571428571435</v>
      </c>
      <c r="E824" s="20">
        <v>9.392178961541961E-4</v>
      </c>
    </row>
    <row r="825" spans="1:5" x14ac:dyDescent="0.25">
      <c r="A825" s="21" t="str">
        <f>+'[1]CM.06-DEPRECIACION'!$A$14</f>
        <v>Armario</v>
      </c>
      <c r="B825" s="22" t="str">
        <f>+'[1]CM.06-DEPRECIACION'!$C$14</f>
        <v>Unidad</v>
      </c>
      <c r="C825" s="23">
        <f t="shared" si="31"/>
        <v>9.3644731913152271E-2</v>
      </c>
      <c r="D825" s="24">
        <f>+'[2]CM.06-DEPRECIACION'!$F$14</f>
        <v>123.04117647058825</v>
      </c>
      <c r="E825" s="25">
        <v>11.522157984867096</v>
      </c>
    </row>
    <row r="826" spans="1:5" x14ac:dyDescent="0.25">
      <c r="A826" s="26"/>
      <c r="B826" s="27"/>
      <c r="C826" s="28" t="s">
        <v>142</v>
      </c>
      <c r="D826" s="29"/>
      <c r="E826" s="30">
        <f>+SUM(E820:E825)</f>
        <v>237.69284265302423</v>
      </c>
    </row>
    <row r="827" spans="1:5" x14ac:dyDescent="0.25">
      <c r="A827" s="26"/>
      <c r="B827" s="27"/>
      <c r="C827" s="31" t="s">
        <v>143</v>
      </c>
      <c r="D827" s="32"/>
      <c r="E827" s="108">
        <v>1</v>
      </c>
    </row>
    <row r="828" spans="1:5" x14ac:dyDescent="0.25">
      <c r="A828" s="26"/>
      <c r="B828" s="27"/>
      <c r="C828" s="33" t="s">
        <v>144</v>
      </c>
      <c r="D828" s="34"/>
      <c r="E828" s="30">
        <f>+E826/E827</f>
        <v>237.69284265302423</v>
      </c>
    </row>
    <row r="829" spans="1:5" x14ac:dyDescent="0.25">
      <c r="A829" s="1"/>
      <c r="B829" s="1"/>
      <c r="C829" s="1"/>
      <c r="D829" s="1"/>
      <c r="E829" s="1"/>
    </row>
    <row r="830" spans="1:5" x14ac:dyDescent="0.25">
      <c r="A830" s="350" t="s">
        <v>145</v>
      </c>
      <c r="B830" s="350"/>
      <c r="C830" s="350"/>
      <c r="D830" s="350"/>
      <c r="E830" s="350"/>
    </row>
    <row r="833" spans="1:5" ht="62.25" customHeight="1" x14ac:dyDescent="0.25">
      <c r="A833" s="351" t="s">
        <v>129</v>
      </c>
      <c r="B833" s="351"/>
      <c r="C833" s="351"/>
      <c r="D833" s="351"/>
      <c r="E833" s="351"/>
    </row>
    <row r="834" spans="1:5" x14ac:dyDescent="0.25">
      <c r="A834" s="1"/>
      <c r="B834" s="1"/>
      <c r="C834" s="1"/>
      <c r="D834" s="1"/>
      <c r="E834" s="1"/>
    </row>
    <row r="835" spans="1:5" ht="15.75" x14ac:dyDescent="0.25">
      <c r="A835" s="357" t="s">
        <v>130</v>
      </c>
      <c r="B835" s="357"/>
      <c r="C835" s="357"/>
      <c r="D835" s="357"/>
      <c r="E835" s="357"/>
    </row>
    <row r="836" spans="1:5" ht="15.75" x14ac:dyDescent="0.25">
      <c r="A836" s="352" t="s">
        <v>131</v>
      </c>
      <c r="B836" s="352"/>
      <c r="C836" s="352"/>
      <c r="D836" s="352"/>
      <c r="E836" s="352"/>
    </row>
    <row r="837" spans="1:5" x14ac:dyDescent="0.25">
      <c r="A837" s="2"/>
      <c r="B837" s="3"/>
      <c r="C837" s="3"/>
      <c r="D837" s="2"/>
      <c r="E837" s="2"/>
    </row>
    <row r="838" spans="1:5" ht="15.75" thickBot="1" x14ac:dyDescent="0.3">
      <c r="A838" s="98" t="s">
        <v>132</v>
      </c>
      <c r="B838" s="4"/>
      <c r="C838" s="86"/>
      <c r="D838" s="57"/>
      <c r="E838" s="4"/>
    </row>
    <row r="839" spans="1:5" ht="42" customHeight="1" thickBot="1" x14ac:dyDescent="0.3">
      <c r="A839" s="396" t="s">
        <v>29</v>
      </c>
      <c r="B839" s="397"/>
      <c r="C839" s="397"/>
      <c r="D839" s="397"/>
      <c r="E839" s="398"/>
    </row>
    <row r="840" spans="1:5" x14ac:dyDescent="0.25">
      <c r="A840" s="99"/>
      <c r="B840" s="6"/>
      <c r="C840" s="87"/>
      <c r="D840" s="58"/>
      <c r="E840" s="6"/>
    </row>
    <row r="841" spans="1:5" ht="15.75" thickBot="1" x14ac:dyDescent="0.3">
      <c r="A841" s="98" t="s">
        <v>133</v>
      </c>
      <c r="B841" s="4"/>
      <c r="C841" s="87"/>
      <c r="D841" s="58"/>
      <c r="E841" s="6"/>
    </row>
    <row r="842" spans="1:5" ht="32.25" customHeight="1" thickBot="1" x14ac:dyDescent="0.3">
      <c r="A842" s="396" t="s">
        <v>2</v>
      </c>
      <c r="B842" s="397"/>
      <c r="C842" s="397"/>
      <c r="D842" s="397"/>
      <c r="E842" s="398"/>
    </row>
    <row r="843" spans="1:5" x14ac:dyDescent="0.25">
      <c r="A843" s="8"/>
      <c r="B843" s="8"/>
      <c r="C843" s="8"/>
      <c r="D843" s="8"/>
      <c r="E843" s="8"/>
    </row>
    <row r="844" spans="1:5" ht="45.75" customHeight="1" x14ac:dyDescent="0.25">
      <c r="A844" s="9" t="s">
        <v>134</v>
      </c>
      <c r="B844" s="9" t="s">
        <v>135</v>
      </c>
      <c r="C844" s="9" t="s">
        <v>136</v>
      </c>
      <c r="D844" s="9" t="s">
        <v>137</v>
      </c>
      <c r="E844" s="9" t="s">
        <v>138</v>
      </c>
    </row>
    <row r="845" spans="1:5" ht="19.5" customHeight="1" x14ac:dyDescent="0.25">
      <c r="A845" s="10"/>
      <c r="B845" s="10"/>
      <c r="C845" s="10" t="s">
        <v>139</v>
      </c>
      <c r="D845" s="10" t="s">
        <v>140</v>
      </c>
      <c r="E845" s="10" t="s">
        <v>141</v>
      </c>
    </row>
    <row r="846" spans="1:5" x14ac:dyDescent="0.25">
      <c r="A846" s="11" t="str">
        <f>+'[1]CM.06-DEPRECIACION'!$A$9</f>
        <v xml:space="preserve">Computadora </v>
      </c>
      <c r="B846" s="12" t="str">
        <f>+'[1]CM.06-DEPRECIACION'!$C$9</f>
        <v>Unidad</v>
      </c>
      <c r="C846" s="13">
        <f t="shared" ref="C846:C851" si="32">E846/D846</f>
        <v>6.5131523657450216E-2</v>
      </c>
      <c r="D846" s="14">
        <f>+'[1]CM.06-DEPRECIACION'!$F$9</f>
        <v>432.63475666264787</v>
      </c>
      <c r="E846" s="15">
        <v>28.178160888608467</v>
      </c>
    </row>
    <row r="847" spans="1:5" x14ac:dyDescent="0.25">
      <c r="A847" s="16" t="str">
        <f>+'[1]CM.06-DEPRECIACION'!$A$10</f>
        <v xml:space="preserve">Impresora </v>
      </c>
      <c r="B847" s="17" t="str">
        <f>+'[1]CM.06-DEPRECIACION'!$C$10</f>
        <v>Unidad</v>
      </c>
      <c r="C847" s="18">
        <f t="shared" si="32"/>
        <v>8.6842031543266935E-3</v>
      </c>
      <c r="D847" s="19">
        <f>+'[1]CM.06-DEPRECIACION'!$F$10</f>
        <v>572.1878112864174</v>
      </c>
      <c r="E847" s="20">
        <v>4.968995195640793</v>
      </c>
    </row>
    <row r="848" spans="1:5" x14ac:dyDescent="0.25">
      <c r="A848" s="16" t="str">
        <f>+'[1]CM.06-DEPRECIACION'!$A$11</f>
        <v>Modulo de Trabajo</v>
      </c>
      <c r="B848" s="17" t="str">
        <f>+'[1]CM.06-DEPRECIACION'!$C$11</f>
        <v>Unidad</v>
      </c>
      <c r="C848" s="18">
        <f t="shared" si="32"/>
        <v>0</v>
      </c>
      <c r="D848" s="19">
        <f>+'[1]CM.06-DEPRECIACION'!$F$11</f>
        <v>114.19253400000001</v>
      </c>
      <c r="E848" s="20">
        <v>0</v>
      </c>
    </row>
    <row r="849" spans="1:5" x14ac:dyDescent="0.25">
      <c r="A849" s="16" t="str">
        <f>+'[1]CM.06-DEPRECIACION'!$A$12</f>
        <v xml:space="preserve">Escritorio </v>
      </c>
      <c r="B849" s="17" t="str">
        <f>+'[1]CM.06-DEPRECIACION'!$C$12</f>
        <v>Unidad</v>
      </c>
      <c r="C849" s="18">
        <f t="shared" si="32"/>
        <v>1.3026304731490041E-2</v>
      </c>
      <c r="D849" s="19">
        <f>+'[1]CM.06-DEPRECIACION'!$F$12</f>
        <v>66.359206896551726</v>
      </c>
      <c r="E849" s="20">
        <v>0.86441525077447834</v>
      </c>
    </row>
    <row r="850" spans="1:5" x14ac:dyDescent="0.25">
      <c r="A850" s="16" t="str">
        <f>+'[1]CM.06-DEPRECIACION'!$A$13</f>
        <v>Sillon Giratorio</v>
      </c>
      <c r="B850" s="17" t="str">
        <f>+'[1]CM.06-DEPRECIACION'!$C$13</f>
        <v>Unidad</v>
      </c>
      <c r="C850" s="18">
        <f t="shared" si="32"/>
        <v>0</v>
      </c>
      <c r="D850" s="19">
        <f>+'[1]CM.06-DEPRECIACION'!$F$13</f>
        <v>52.228571428571435</v>
      </c>
      <c r="E850" s="20">
        <v>0</v>
      </c>
    </row>
    <row r="851" spans="1:5" x14ac:dyDescent="0.25">
      <c r="A851" s="21" t="str">
        <f>+'[1]CM.06-DEPRECIACION'!$A$14</f>
        <v>Armario</v>
      </c>
      <c r="B851" s="22" t="str">
        <f>+'[1]CM.06-DEPRECIACION'!$C$14</f>
        <v>Unidad</v>
      </c>
      <c r="C851" s="23">
        <f t="shared" si="32"/>
        <v>1.3026304731490039E-2</v>
      </c>
      <c r="D851" s="24">
        <f>+'[2]CM.06-DEPRECIACION'!$F$14</f>
        <v>123.04117647058825</v>
      </c>
      <c r="E851" s="25">
        <v>1.6027718592269247</v>
      </c>
    </row>
    <row r="852" spans="1:5" x14ac:dyDescent="0.25">
      <c r="A852" s="26"/>
      <c r="B852" s="27"/>
      <c r="C852" s="28" t="s">
        <v>142</v>
      </c>
      <c r="D852" s="29"/>
      <c r="E852" s="30">
        <f>+SUM(E846:E851)</f>
        <v>35.614343194250665</v>
      </c>
    </row>
    <row r="853" spans="1:5" x14ac:dyDescent="0.25">
      <c r="A853" s="26"/>
      <c r="B853" s="27"/>
      <c r="C853" s="31" t="s">
        <v>143</v>
      </c>
      <c r="D853" s="32"/>
      <c r="E853" s="108">
        <v>1</v>
      </c>
    </row>
    <row r="854" spans="1:5" x14ac:dyDescent="0.25">
      <c r="A854" s="26"/>
      <c r="B854" s="27"/>
      <c r="C854" s="33" t="s">
        <v>144</v>
      </c>
      <c r="D854" s="34"/>
      <c r="E854" s="30">
        <f>+E852/E853</f>
        <v>35.614343194250665</v>
      </c>
    </row>
    <row r="855" spans="1:5" x14ac:dyDescent="0.25">
      <c r="A855" s="1"/>
      <c r="B855" s="1"/>
      <c r="C855" s="1"/>
      <c r="D855" s="1"/>
      <c r="E855" s="1"/>
    </row>
    <row r="856" spans="1:5" x14ac:dyDescent="0.25">
      <c r="A856" s="350" t="s">
        <v>145</v>
      </c>
      <c r="B856" s="350"/>
      <c r="C856" s="350"/>
      <c r="D856" s="350"/>
      <c r="E856" s="350"/>
    </row>
    <row r="859" spans="1:5" ht="60" customHeight="1" x14ac:dyDescent="0.25">
      <c r="A859" s="351" t="s">
        <v>129</v>
      </c>
      <c r="B859" s="351"/>
      <c r="C859" s="351"/>
      <c r="D859" s="351"/>
      <c r="E859" s="351"/>
    </row>
    <row r="860" spans="1:5" x14ac:dyDescent="0.25">
      <c r="A860" s="1"/>
      <c r="B860" s="1"/>
      <c r="C860" s="1"/>
      <c r="D860" s="1"/>
      <c r="E860" s="1"/>
    </row>
    <row r="861" spans="1:5" ht="15.75" x14ac:dyDescent="0.25">
      <c r="A861" s="357" t="s">
        <v>130</v>
      </c>
      <c r="B861" s="357"/>
      <c r="C861" s="357"/>
      <c r="D861" s="357"/>
      <c r="E861" s="357"/>
    </row>
    <row r="862" spans="1:5" ht="15.75" x14ac:dyDescent="0.25">
      <c r="A862" s="352" t="s">
        <v>131</v>
      </c>
      <c r="B862" s="352"/>
      <c r="C862" s="352"/>
      <c r="D862" s="352"/>
      <c r="E862" s="352"/>
    </row>
    <row r="863" spans="1:5" x14ac:dyDescent="0.25">
      <c r="A863" s="2"/>
      <c r="B863" s="3"/>
      <c r="C863" s="3"/>
      <c r="D863" s="2"/>
      <c r="E863" s="2"/>
    </row>
    <row r="864" spans="1:5" ht="15.75" thickBot="1" x14ac:dyDescent="0.3">
      <c r="A864" s="98" t="s">
        <v>132</v>
      </c>
      <c r="B864" s="4"/>
      <c r="C864" s="86"/>
      <c r="D864" s="57"/>
      <c r="E864" s="4"/>
    </row>
    <row r="865" spans="1:5" ht="44.25" customHeight="1" thickBot="1" x14ac:dyDescent="0.3">
      <c r="A865" s="396" t="s">
        <v>30</v>
      </c>
      <c r="B865" s="397"/>
      <c r="C865" s="397"/>
      <c r="D865" s="397"/>
      <c r="E865" s="398"/>
    </row>
    <row r="866" spans="1:5" x14ac:dyDescent="0.25">
      <c r="A866" s="99"/>
      <c r="B866" s="6"/>
      <c r="C866" s="87"/>
      <c r="D866" s="58"/>
      <c r="E866" s="6"/>
    </row>
    <row r="867" spans="1:5" ht="15.75" thickBot="1" x14ac:dyDescent="0.3">
      <c r="A867" s="98" t="s">
        <v>133</v>
      </c>
      <c r="B867" s="4"/>
      <c r="C867" s="87"/>
      <c r="D867" s="58"/>
      <c r="E867" s="6"/>
    </row>
    <row r="868" spans="1:5" ht="32.25" customHeight="1" thickBot="1" x14ac:dyDescent="0.3">
      <c r="A868" s="396" t="s">
        <v>2</v>
      </c>
      <c r="B868" s="397"/>
      <c r="C868" s="397"/>
      <c r="D868" s="397"/>
      <c r="E868" s="398"/>
    </row>
    <row r="869" spans="1:5" x14ac:dyDescent="0.25">
      <c r="A869" s="8"/>
      <c r="B869" s="8"/>
      <c r="C869" s="8"/>
      <c r="D869" s="8"/>
      <c r="E869" s="8"/>
    </row>
    <row r="870" spans="1:5" ht="45.75" customHeight="1" x14ac:dyDescent="0.25">
      <c r="A870" s="9" t="s">
        <v>134</v>
      </c>
      <c r="B870" s="9" t="s">
        <v>135</v>
      </c>
      <c r="C870" s="9" t="s">
        <v>136</v>
      </c>
      <c r="D870" s="9" t="s">
        <v>137</v>
      </c>
      <c r="E870" s="9" t="s">
        <v>138</v>
      </c>
    </row>
    <row r="871" spans="1:5" ht="19.5" customHeight="1" x14ac:dyDescent="0.25">
      <c r="A871" s="10"/>
      <c r="B871" s="10"/>
      <c r="C871" s="10" t="s">
        <v>139</v>
      </c>
      <c r="D871" s="10" t="s">
        <v>140</v>
      </c>
      <c r="E871" s="10" t="s">
        <v>141</v>
      </c>
    </row>
    <row r="872" spans="1:5" x14ac:dyDescent="0.25">
      <c r="A872" s="11" t="str">
        <f>+'[1]CM.06-DEPRECIACION'!$A$9</f>
        <v xml:space="preserve">Computadora </v>
      </c>
      <c r="B872" s="12" t="str">
        <f>+'[1]CM.06-DEPRECIACION'!$C$9</f>
        <v>Unidad</v>
      </c>
      <c r="C872" s="13">
        <f t="shared" ref="C872:C877" si="33">E872/D872</f>
        <v>0.43020701016976731</v>
      </c>
      <c r="D872" s="14">
        <f>+'[1]CM.06-DEPRECIACION'!$F$9</f>
        <v>432.63475666264787</v>
      </c>
      <c r="E872" s="15">
        <v>186.12250515936256</v>
      </c>
    </row>
    <row r="873" spans="1:5" x14ac:dyDescent="0.25">
      <c r="A873" s="16" t="str">
        <f>+'[1]CM.06-DEPRECIACION'!$A$10</f>
        <v xml:space="preserve">Impresora </v>
      </c>
      <c r="B873" s="17" t="str">
        <f>+'[1]CM.06-DEPRECIACION'!$C$10</f>
        <v>Unidad</v>
      </c>
      <c r="C873" s="18">
        <f t="shared" si="33"/>
        <v>5.9619545440752396E-2</v>
      </c>
      <c r="D873" s="19">
        <f>+'[1]CM.06-DEPRECIACION'!$F$10</f>
        <v>572.1878112864174</v>
      </c>
      <c r="E873" s="20">
        <v>34.113577215635217</v>
      </c>
    </row>
    <row r="874" spans="1:5" x14ac:dyDescent="0.25">
      <c r="A874" s="16" t="str">
        <f>+'[1]CM.06-DEPRECIACION'!$A$11</f>
        <v>Modulo de Trabajo</v>
      </c>
      <c r="B874" s="17" t="str">
        <f>+'[1]CM.06-DEPRECIACION'!$C$11</f>
        <v>Unidad</v>
      </c>
      <c r="C874" s="18">
        <f t="shared" si="33"/>
        <v>0</v>
      </c>
      <c r="D874" s="19">
        <f>+'[1]CM.06-DEPRECIACION'!$F$11</f>
        <v>114.19253400000001</v>
      </c>
      <c r="E874" s="20">
        <v>0</v>
      </c>
    </row>
    <row r="875" spans="1:5" x14ac:dyDescent="0.25">
      <c r="A875" s="16" t="str">
        <f>+'[1]CM.06-DEPRECIACION'!$A$12</f>
        <v xml:space="preserve">Escritorio </v>
      </c>
      <c r="B875" s="17" t="str">
        <f>+'[1]CM.06-DEPRECIACION'!$C$12</f>
        <v>Unidad</v>
      </c>
      <c r="C875" s="18">
        <f t="shared" si="33"/>
        <v>8.9417329603008452E-2</v>
      </c>
      <c r="D875" s="19">
        <f>+'[1]CM.06-DEPRECIACION'!$F$12</f>
        <v>66.359206896551726</v>
      </c>
      <c r="E875" s="20">
        <v>5.9336630752631976</v>
      </c>
    </row>
    <row r="876" spans="1:5" x14ac:dyDescent="0.25">
      <c r="A876" s="16" t="str">
        <f>+'[1]CM.06-DEPRECIACION'!$A$13</f>
        <v>Sillon Giratorio</v>
      </c>
      <c r="B876" s="17" t="str">
        <f>+'[1]CM.06-DEPRECIACION'!$C$13</f>
        <v>Unidad</v>
      </c>
      <c r="C876" s="18">
        <f t="shared" si="33"/>
        <v>1.7982837180195219E-5</v>
      </c>
      <c r="D876" s="19">
        <f>+'[1]CM.06-DEPRECIACION'!$F$13</f>
        <v>52.228571428571435</v>
      </c>
      <c r="E876" s="20">
        <v>9.392178961541961E-4</v>
      </c>
    </row>
    <row r="877" spans="1:5" x14ac:dyDescent="0.25">
      <c r="A877" s="21" t="str">
        <f>+'[1]CM.06-DEPRECIACION'!$A$14</f>
        <v>Armario</v>
      </c>
      <c r="B877" s="22" t="str">
        <f>+'[1]CM.06-DEPRECIACION'!$C$14</f>
        <v>Unidad</v>
      </c>
      <c r="C877" s="23">
        <f t="shared" si="33"/>
        <v>9.3644731913152271E-2</v>
      </c>
      <c r="D877" s="24">
        <f>+'[2]CM.06-DEPRECIACION'!$F$14</f>
        <v>123.04117647058825</v>
      </c>
      <c r="E877" s="25">
        <v>11.522157984867096</v>
      </c>
    </row>
    <row r="878" spans="1:5" x14ac:dyDescent="0.25">
      <c r="A878" s="26"/>
      <c r="B878" s="27"/>
      <c r="C878" s="28" t="s">
        <v>142</v>
      </c>
      <c r="D878" s="29"/>
      <c r="E878" s="30">
        <f>+SUM(E872:E877)</f>
        <v>237.69284265302423</v>
      </c>
    </row>
    <row r="879" spans="1:5" x14ac:dyDescent="0.25">
      <c r="A879" s="26"/>
      <c r="B879" s="27"/>
      <c r="C879" s="31" t="s">
        <v>143</v>
      </c>
      <c r="D879" s="32"/>
      <c r="E879" s="108">
        <v>1</v>
      </c>
    </row>
    <row r="880" spans="1:5" x14ac:dyDescent="0.25">
      <c r="A880" s="26"/>
      <c r="B880" s="27"/>
      <c r="C880" s="33" t="s">
        <v>144</v>
      </c>
      <c r="D880" s="34"/>
      <c r="E880" s="30">
        <f>+E878/E879</f>
        <v>237.69284265302423</v>
      </c>
    </row>
    <row r="881" spans="1:5" x14ac:dyDescent="0.25">
      <c r="A881" s="1"/>
      <c r="B881" s="1"/>
      <c r="C881" s="1"/>
      <c r="D881" s="1"/>
      <c r="E881" s="1"/>
    </row>
    <row r="882" spans="1:5" x14ac:dyDescent="0.25">
      <c r="A882" s="350" t="s">
        <v>145</v>
      </c>
      <c r="B882" s="350"/>
      <c r="C882" s="350"/>
      <c r="D882" s="350"/>
      <c r="E882" s="350"/>
    </row>
    <row r="885" spans="1:5" ht="60" customHeight="1" x14ac:dyDescent="0.25">
      <c r="A885" s="351" t="s">
        <v>129</v>
      </c>
      <c r="B885" s="351"/>
      <c r="C885" s="351"/>
      <c r="D885" s="351"/>
      <c r="E885" s="351"/>
    </row>
    <row r="886" spans="1:5" x14ac:dyDescent="0.25">
      <c r="A886" s="1"/>
      <c r="B886" s="1"/>
      <c r="C886" s="1"/>
      <c r="D886" s="1"/>
      <c r="E886" s="1"/>
    </row>
    <row r="887" spans="1:5" ht="15.75" x14ac:dyDescent="0.25">
      <c r="A887" s="357" t="s">
        <v>130</v>
      </c>
      <c r="B887" s="357"/>
      <c r="C887" s="357"/>
      <c r="D887" s="357"/>
      <c r="E887" s="357"/>
    </row>
    <row r="888" spans="1:5" ht="15.75" x14ac:dyDescent="0.25">
      <c r="A888" s="352" t="s">
        <v>131</v>
      </c>
      <c r="B888" s="352"/>
      <c r="C888" s="352"/>
      <c r="D888" s="352"/>
      <c r="E888" s="352"/>
    </row>
    <row r="889" spans="1:5" x14ac:dyDescent="0.25">
      <c r="A889" s="2"/>
      <c r="B889" s="3"/>
      <c r="C889" s="3"/>
      <c r="D889" s="2"/>
      <c r="E889" s="2"/>
    </row>
    <row r="890" spans="1:5" ht="15.75" thickBot="1" x14ac:dyDescent="0.3">
      <c r="A890" s="98" t="s">
        <v>132</v>
      </c>
      <c r="B890" s="4"/>
      <c r="C890" s="86"/>
      <c r="D890" s="57"/>
      <c r="E890" s="4"/>
    </row>
    <row r="891" spans="1:5" ht="44.25" customHeight="1" thickBot="1" x14ac:dyDescent="0.3">
      <c r="A891" s="396" t="s">
        <v>31</v>
      </c>
      <c r="B891" s="397"/>
      <c r="C891" s="397"/>
      <c r="D891" s="397"/>
      <c r="E891" s="398"/>
    </row>
    <row r="892" spans="1:5" x14ac:dyDescent="0.25">
      <c r="A892" s="99"/>
      <c r="B892" s="6"/>
      <c r="C892" s="87"/>
      <c r="D892" s="58"/>
      <c r="E892" s="6"/>
    </row>
    <row r="893" spans="1:5" ht="15.75" thickBot="1" x14ac:dyDescent="0.3">
      <c r="A893" s="98" t="s">
        <v>133</v>
      </c>
      <c r="B893" s="4"/>
      <c r="C893" s="87"/>
      <c r="D893" s="58"/>
      <c r="E893" s="6"/>
    </row>
    <row r="894" spans="1:5" ht="30.75" customHeight="1" thickBot="1" x14ac:dyDescent="0.3">
      <c r="A894" s="396" t="s">
        <v>2</v>
      </c>
      <c r="B894" s="397"/>
      <c r="C894" s="397"/>
      <c r="D894" s="397"/>
      <c r="E894" s="398"/>
    </row>
    <row r="895" spans="1:5" x14ac:dyDescent="0.25">
      <c r="A895" s="8"/>
      <c r="B895" s="8"/>
      <c r="C895" s="8"/>
      <c r="D895" s="8"/>
      <c r="E895" s="8"/>
    </row>
    <row r="896" spans="1:5" ht="45.75" customHeight="1" x14ac:dyDescent="0.25">
      <c r="A896" s="9" t="s">
        <v>134</v>
      </c>
      <c r="B896" s="9" t="s">
        <v>135</v>
      </c>
      <c r="C896" s="9" t="s">
        <v>136</v>
      </c>
      <c r="D896" s="9" t="s">
        <v>137</v>
      </c>
      <c r="E896" s="9" t="s">
        <v>138</v>
      </c>
    </row>
    <row r="897" spans="1:5" ht="19.5" customHeight="1" x14ac:dyDescent="0.25">
      <c r="A897" s="10"/>
      <c r="B897" s="10"/>
      <c r="C897" s="10" t="s">
        <v>139</v>
      </c>
      <c r="D897" s="10" t="s">
        <v>140</v>
      </c>
      <c r="E897" s="10" t="s">
        <v>141</v>
      </c>
    </row>
    <row r="898" spans="1:5" x14ac:dyDescent="0.25">
      <c r="A898" s="11" t="str">
        <f>+'[1]CM.06-DEPRECIACION'!$A$9</f>
        <v xml:space="preserve">Computadora </v>
      </c>
      <c r="B898" s="12" t="str">
        <f>+'[1]CM.06-DEPRECIACION'!$C$9</f>
        <v>Unidad</v>
      </c>
      <c r="C898" s="13">
        <f t="shared" ref="C898:C903" si="34">E898/D898</f>
        <v>6.5131523657450216E-2</v>
      </c>
      <c r="D898" s="14">
        <f>+'[1]CM.06-DEPRECIACION'!$F$9</f>
        <v>432.63475666264787</v>
      </c>
      <c r="E898" s="15">
        <v>28.178160888608467</v>
      </c>
    </row>
    <row r="899" spans="1:5" x14ac:dyDescent="0.25">
      <c r="A899" s="16" t="str">
        <f>+'[1]CM.06-DEPRECIACION'!$A$10</f>
        <v xml:space="preserve">Impresora </v>
      </c>
      <c r="B899" s="17" t="str">
        <f>+'[1]CM.06-DEPRECIACION'!$C$10</f>
        <v>Unidad</v>
      </c>
      <c r="C899" s="18">
        <f t="shared" si="34"/>
        <v>8.6842031543266935E-3</v>
      </c>
      <c r="D899" s="19">
        <f>+'[1]CM.06-DEPRECIACION'!$F$10</f>
        <v>572.1878112864174</v>
      </c>
      <c r="E899" s="20">
        <v>4.968995195640793</v>
      </c>
    </row>
    <row r="900" spans="1:5" x14ac:dyDescent="0.25">
      <c r="A900" s="16" t="str">
        <f>+'[1]CM.06-DEPRECIACION'!$A$11</f>
        <v>Modulo de Trabajo</v>
      </c>
      <c r="B900" s="17" t="str">
        <f>+'[1]CM.06-DEPRECIACION'!$C$11</f>
        <v>Unidad</v>
      </c>
      <c r="C900" s="18">
        <f t="shared" si="34"/>
        <v>0</v>
      </c>
      <c r="D900" s="19">
        <f>+'[1]CM.06-DEPRECIACION'!$F$11</f>
        <v>114.19253400000001</v>
      </c>
      <c r="E900" s="20">
        <v>0</v>
      </c>
    </row>
    <row r="901" spans="1:5" x14ac:dyDescent="0.25">
      <c r="A901" s="16" t="str">
        <f>+'[1]CM.06-DEPRECIACION'!$A$12</f>
        <v xml:space="preserve">Escritorio </v>
      </c>
      <c r="B901" s="17" t="str">
        <f>+'[1]CM.06-DEPRECIACION'!$C$12</f>
        <v>Unidad</v>
      </c>
      <c r="C901" s="18">
        <f t="shared" si="34"/>
        <v>1.3026304731490041E-2</v>
      </c>
      <c r="D901" s="19">
        <f>+'[1]CM.06-DEPRECIACION'!$F$12</f>
        <v>66.359206896551726</v>
      </c>
      <c r="E901" s="20">
        <v>0.86441525077447834</v>
      </c>
    </row>
    <row r="902" spans="1:5" x14ac:dyDescent="0.25">
      <c r="A902" s="16" t="str">
        <f>+'[1]CM.06-DEPRECIACION'!$A$13</f>
        <v>Sillon Giratorio</v>
      </c>
      <c r="B902" s="17" t="str">
        <f>+'[1]CM.06-DEPRECIACION'!$C$13</f>
        <v>Unidad</v>
      </c>
      <c r="C902" s="18">
        <f t="shared" si="34"/>
        <v>0</v>
      </c>
      <c r="D902" s="19">
        <f>+'[1]CM.06-DEPRECIACION'!$F$13</f>
        <v>52.228571428571435</v>
      </c>
      <c r="E902" s="20">
        <v>0</v>
      </c>
    </row>
    <row r="903" spans="1:5" x14ac:dyDescent="0.25">
      <c r="A903" s="21" t="str">
        <f>+'[1]CM.06-DEPRECIACION'!$A$14</f>
        <v>Armario</v>
      </c>
      <c r="B903" s="22" t="str">
        <f>+'[1]CM.06-DEPRECIACION'!$C$14</f>
        <v>Unidad</v>
      </c>
      <c r="C903" s="23">
        <f t="shared" si="34"/>
        <v>1.3026304731490039E-2</v>
      </c>
      <c r="D903" s="24">
        <f>+'[2]CM.06-DEPRECIACION'!$F$14</f>
        <v>123.04117647058825</v>
      </c>
      <c r="E903" s="25">
        <v>1.6027718592269247</v>
      </c>
    </row>
    <row r="904" spans="1:5" x14ac:dyDescent="0.25">
      <c r="A904" s="26"/>
      <c r="B904" s="27"/>
      <c r="C904" s="28" t="s">
        <v>142</v>
      </c>
      <c r="D904" s="29"/>
      <c r="E904" s="30">
        <f>+SUM(E898:E903)</f>
        <v>35.614343194250665</v>
      </c>
    </row>
    <row r="905" spans="1:5" x14ac:dyDescent="0.25">
      <c r="A905" s="26"/>
      <c r="B905" s="27"/>
      <c r="C905" s="31" t="s">
        <v>143</v>
      </c>
      <c r="D905" s="32"/>
      <c r="E905" s="108">
        <v>1</v>
      </c>
    </row>
    <row r="906" spans="1:5" x14ac:dyDescent="0.25">
      <c r="A906" s="26"/>
      <c r="B906" s="27"/>
      <c r="C906" s="33" t="s">
        <v>144</v>
      </c>
      <c r="D906" s="34"/>
      <c r="E906" s="30">
        <f>+E904/E905</f>
        <v>35.614343194250665</v>
      </c>
    </row>
    <row r="907" spans="1:5" x14ac:dyDescent="0.25">
      <c r="A907" s="1"/>
      <c r="B907" s="1"/>
      <c r="C907" s="1"/>
      <c r="D907" s="1"/>
      <c r="E907" s="1"/>
    </row>
    <row r="908" spans="1:5" x14ac:dyDescent="0.25">
      <c r="A908" s="350" t="s">
        <v>145</v>
      </c>
      <c r="B908" s="350"/>
      <c r="C908" s="350"/>
      <c r="D908" s="350"/>
      <c r="E908" s="350"/>
    </row>
    <row r="911" spans="1:5" ht="64.5" customHeight="1" x14ac:dyDescent="0.25">
      <c r="A911" s="351" t="s">
        <v>129</v>
      </c>
      <c r="B911" s="351"/>
      <c r="C911" s="351"/>
      <c r="D911" s="351"/>
      <c r="E911" s="351"/>
    </row>
    <row r="912" spans="1:5" x14ac:dyDescent="0.25">
      <c r="A912" s="1"/>
      <c r="B912" s="1"/>
      <c r="C912" s="1"/>
      <c r="D912" s="1"/>
      <c r="E912" s="1"/>
    </row>
    <row r="913" spans="1:5" ht="15.75" x14ac:dyDescent="0.25">
      <c r="A913" s="357" t="s">
        <v>130</v>
      </c>
      <c r="B913" s="357"/>
      <c r="C913" s="357"/>
      <c r="D913" s="357"/>
      <c r="E913" s="357"/>
    </row>
    <row r="914" spans="1:5" ht="15.75" x14ac:dyDescent="0.25">
      <c r="A914" s="352" t="s">
        <v>131</v>
      </c>
      <c r="B914" s="352"/>
      <c r="C914" s="352"/>
      <c r="D914" s="352"/>
      <c r="E914" s="352"/>
    </row>
    <row r="915" spans="1:5" x14ac:dyDescent="0.25">
      <c r="A915" s="2"/>
      <c r="B915" s="3"/>
      <c r="C915" s="3"/>
      <c r="D915" s="2"/>
      <c r="E915" s="2"/>
    </row>
    <row r="916" spans="1:5" ht="15.75" thickBot="1" x14ac:dyDescent="0.3">
      <c r="A916" s="98" t="s">
        <v>132</v>
      </c>
      <c r="B916" s="4"/>
      <c r="C916" s="86"/>
      <c r="D916" s="57"/>
      <c r="E916" s="4"/>
    </row>
    <row r="917" spans="1:5" ht="30.75" customHeight="1" thickBot="1" x14ac:dyDescent="0.3">
      <c r="A917" s="396" t="s">
        <v>32</v>
      </c>
      <c r="B917" s="397"/>
      <c r="C917" s="397"/>
      <c r="D917" s="397"/>
      <c r="E917" s="398"/>
    </row>
    <row r="918" spans="1:5" x14ac:dyDescent="0.25">
      <c r="A918" s="99"/>
      <c r="B918" s="6"/>
      <c r="C918" s="87"/>
      <c r="D918" s="58"/>
      <c r="E918" s="6"/>
    </row>
    <row r="919" spans="1:5" ht="15.75" thickBot="1" x14ac:dyDescent="0.3">
      <c r="A919" s="98" t="s">
        <v>133</v>
      </c>
      <c r="B919" s="4"/>
      <c r="C919" s="87"/>
      <c r="D919" s="58"/>
      <c r="E919" s="6"/>
    </row>
    <row r="920" spans="1:5" ht="27.75" customHeight="1" thickBot="1" x14ac:dyDescent="0.3">
      <c r="A920" s="396" t="s">
        <v>2</v>
      </c>
      <c r="B920" s="397"/>
      <c r="C920" s="397"/>
      <c r="D920" s="397"/>
      <c r="E920" s="398"/>
    </row>
    <row r="921" spans="1:5" x14ac:dyDescent="0.25">
      <c r="A921" s="8"/>
      <c r="B921" s="8"/>
      <c r="C921" s="8"/>
      <c r="D921" s="8"/>
      <c r="E921" s="8"/>
    </row>
    <row r="922" spans="1:5" ht="45.75" customHeight="1" x14ac:dyDescent="0.25">
      <c r="A922" s="9" t="s">
        <v>134</v>
      </c>
      <c r="B922" s="9" t="s">
        <v>135</v>
      </c>
      <c r="C922" s="9" t="s">
        <v>136</v>
      </c>
      <c r="D922" s="9" t="s">
        <v>137</v>
      </c>
      <c r="E922" s="9" t="s">
        <v>138</v>
      </c>
    </row>
    <row r="923" spans="1:5" ht="19.5" customHeight="1" x14ac:dyDescent="0.25">
      <c r="A923" s="10"/>
      <c r="B923" s="10"/>
      <c r="C923" s="10" t="s">
        <v>139</v>
      </c>
      <c r="D923" s="10" t="s">
        <v>140</v>
      </c>
      <c r="E923" s="10" t="s">
        <v>141</v>
      </c>
    </row>
    <row r="924" spans="1:5" x14ac:dyDescent="0.25">
      <c r="A924" s="11" t="str">
        <f>+'[1]CM.06-DEPRECIACION'!$A$9</f>
        <v xml:space="preserve">Computadora </v>
      </c>
      <c r="B924" s="12" t="str">
        <f>+'[1]CM.06-DEPRECIACION'!$C$9</f>
        <v>Unidad</v>
      </c>
      <c r="C924" s="13">
        <f t="shared" ref="C924:C929" si="35">E924/D924</f>
        <v>0.18965907241498556</v>
      </c>
      <c r="D924" s="14">
        <f>+'[1]CM.06-DEPRECIACION'!$F$9</f>
        <v>432.63475666264787</v>
      </c>
      <c r="E924" s="15">
        <v>82.053106643120785</v>
      </c>
    </row>
    <row r="925" spans="1:5" x14ac:dyDescent="0.25">
      <c r="A925" s="16" t="str">
        <f>+'[1]CM.06-DEPRECIACION'!$A$10</f>
        <v xml:space="preserve">Impresora </v>
      </c>
      <c r="B925" s="17" t="str">
        <f>+'[1]CM.06-DEPRECIACION'!$C$10</f>
        <v>Unidad</v>
      </c>
      <c r="C925" s="18">
        <f t="shared" si="35"/>
        <v>3.0414818878274776E-2</v>
      </c>
      <c r="D925" s="19">
        <f>+'[1]CM.06-DEPRECIACION'!$F$10</f>
        <v>572.1878112864174</v>
      </c>
      <c r="E925" s="20">
        <v>17.402988644632853</v>
      </c>
    </row>
    <row r="926" spans="1:5" x14ac:dyDescent="0.25">
      <c r="A926" s="16" t="str">
        <f>+'[1]CM.06-DEPRECIACION'!$A$11</f>
        <v>Modulo de Trabajo</v>
      </c>
      <c r="B926" s="17" t="str">
        <f>+'[1]CM.06-DEPRECIACION'!$C$11</f>
        <v>Unidad</v>
      </c>
      <c r="C926" s="18">
        <f t="shared" si="35"/>
        <v>0</v>
      </c>
      <c r="D926" s="19">
        <f>+'[1]CM.06-DEPRECIACION'!$F$11</f>
        <v>114.19253400000001</v>
      </c>
      <c r="E926" s="20">
        <v>0</v>
      </c>
    </row>
    <row r="927" spans="1:5" x14ac:dyDescent="0.25">
      <c r="A927" s="16" t="str">
        <f>+'[1]CM.06-DEPRECIACION'!$A$12</f>
        <v xml:space="preserve">Escritorio </v>
      </c>
      <c r="B927" s="17" t="str">
        <f>+'[1]CM.06-DEPRECIACION'!$C$12</f>
        <v>Unidad</v>
      </c>
      <c r="C927" s="18">
        <f t="shared" si="35"/>
        <v>4.4532171451528699E-2</v>
      </c>
      <c r="D927" s="19">
        <f>+'[1]CM.06-DEPRECIACION'!$F$12</f>
        <v>66.359206896551726</v>
      </c>
      <c r="E927" s="20">
        <v>2.9551195789047071</v>
      </c>
    </row>
    <row r="928" spans="1:5" x14ac:dyDescent="0.25">
      <c r="A928" s="16" t="str">
        <f>+'[1]CM.06-DEPRECIACION'!$A$13</f>
        <v>Sillon Giratorio</v>
      </c>
      <c r="B928" s="17" t="str">
        <f>+'[1]CM.06-DEPRECIACION'!$C$13</f>
        <v>Unidad</v>
      </c>
      <c r="C928" s="18">
        <f t="shared" si="35"/>
        <v>3.5965674360390438E-5</v>
      </c>
      <c r="D928" s="19">
        <f>+'[1]CM.06-DEPRECIACION'!$F$13</f>
        <v>52.228571428571435</v>
      </c>
      <c r="E928" s="20">
        <v>1.8784357923083922E-3</v>
      </c>
    </row>
    <row r="929" spans="1:5" x14ac:dyDescent="0.25">
      <c r="A929" s="21" t="str">
        <f>+'[1]CM.06-DEPRECIACION'!$A$14</f>
        <v>Armario</v>
      </c>
      <c r="B929" s="22" t="str">
        <f>+'[1]CM.06-DEPRECIACION'!$C$14</f>
        <v>Unidad</v>
      </c>
      <c r="C929" s="23">
        <f t="shared" si="35"/>
        <v>6.345840085627541E-2</v>
      </c>
      <c r="D929" s="24">
        <f>+'[2]CM.06-DEPRECIACION'!$F$14</f>
        <v>123.04117647058825</v>
      </c>
      <c r="E929" s="25">
        <v>7.8079962982983107</v>
      </c>
    </row>
    <row r="930" spans="1:5" x14ac:dyDescent="0.25">
      <c r="A930" s="26"/>
      <c r="B930" s="27"/>
      <c r="C930" s="28" t="s">
        <v>142</v>
      </c>
      <c r="D930" s="29"/>
      <c r="E930" s="30">
        <f>+SUM(E924:E929)</f>
        <v>110.22108960074897</v>
      </c>
    </row>
    <row r="931" spans="1:5" x14ac:dyDescent="0.25">
      <c r="A931" s="26"/>
      <c r="B931" s="27"/>
      <c r="C931" s="31" t="s">
        <v>143</v>
      </c>
      <c r="D931" s="32"/>
      <c r="E931" s="108">
        <v>2</v>
      </c>
    </row>
    <row r="932" spans="1:5" x14ac:dyDescent="0.25">
      <c r="A932" s="26"/>
      <c r="B932" s="27"/>
      <c r="C932" s="33" t="s">
        <v>144</v>
      </c>
      <c r="D932" s="34"/>
      <c r="E932" s="30">
        <f>+E930/E931</f>
        <v>55.110544800374484</v>
      </c>
    </row>
    <row r="933" spans="1:5" x14ac:dyDescent="0.25">
      <c r="A933" s="1"/>
      <c r="B933" s="1"/>
      <c r="C933" s="1"/>
      <c r="D933" s="1"/>
      <c r="E933" s="1"/>
    </row>
    <row r="934" spans="1:5" x14ac:dyDescent="0.25">
      <c r="A934" s="350" t="s">
        <v>145</v>
      </c>
      <c r="B934" s="350"/>
      <c r="C934" s="350"/>
      <c r="D934" s="350"/>
      <c r="E934" s="350"/>
    </row>
    <row r="937" spans="1:5" ht="53.25" customHeight="1" x14ac:dyDescent="0.25">
      <c r="A937" s="351" t="s">
        <v>129</v>
      </c>
      <c r="B937" s="351"/>
      <c r="C937" s="351"/>
      <c r="D937" s="351"/>
      <c r="E937" s="351"/>
    </row>
    <row r="938" spans="1:5" x14ac:dyDescent="0.25">
      <c r="A938" s="1"/>
      <c r="B938" s="1"/>
      <c r="C938" s="1"/>
      <c r="D938" s="1"/>
      <c r="E938" s="1"/>
    </row>
    <row r="939" spans="1:5" ht="15.75" x14ac:dyDescent="0.25">
      <c r="A939" s="357" t="s">
        <v>130</v>
      </c>
      <c r="B939" s="357"/>
      <c r="C939" s="357"/>
      <c r="D939" s="357"/>
      <c r="E939" s="357"/>
    </row>
    <row r="940" spans="1:5" ht="15.75" x14ac:dyDescent="0.25">
      <c r="A940" s="352" t="s">
        <v>131</v>
      </c>
      <c r="B940" s="352"/>
      <c r="C940" s="352"/>
      <c r="D940" s="352"/>
      <c r="E940" s="352"/>
    </row>
    <row r="941" spans="1:5" x14ac:dyDescent="0.25">
      <c r="A941" s="2"/>
      <c r="B941" s="3"/>
      <c r="C941" s="3"/>
      <c r="D941" s="2"/>
      <c r="E941" s="2"/>
    </row>
    <row r="942" spans="1:5" ht="15.75" thickBot="1" x14ac:dyDescent="0.3">
      <c r="A942" s="96" t="s">
        <v>132</v>
      </c>
      <c r="B942" s="35"/>
      <c r="C942" s="94"/>
      <c r="D942" s="36"/>
      <c r="E942" s="35"/>
    </row>
    <row r="943" spans="1:5" ht="30.75" customHeight="1" thickBot="1" x14ac:dyDescent="0.3">
      <c r="A943" s="396" t="s">
        <v>33</v>
      </c>
      <c r="B943" s="397"/>
      <c r="C943" s="397"/>
      <c r="D943" s="397"/>
      <c r="E943" s="398"/>
    </row>
    <row r="944" spans="1:5" x14ac:dyDescent="0.25">
      <c r="A944" s="97"/>
      <c r="B944" s="38"/>
      <c r="C944" s="95"/>
      <c r="D944" s="39"/>
      <c r="E944" s="38"/>
    </row>
    <row r="945" spans="1:5" ht="15.75" thickBot="1" x14ac:dyDescent="0.3">
      <c r="A945" s="96" t="s">
        <v>133</v>
      </c>
      <c r="B945" s="35"/>
      <c r="C945" s="95"/>
      <c r="D945" s="39"/>
      <c r="E945" s="38"/>
    </row>
    <row r="946" spans="1:5" ht="30.75" customHeight="1" thickBot="1" x14ac:dyDescent="0.3">
      <c r="A946" s="396" t="s">
        <v>2</v>
      </c>
      <c r="B946" s="397"/>
      <c r="C946" s="397"/>
      <c r="D946" s="397"/>
      <c r="E946" s="398"/>
    </row>
    <row r="947" spans="1:5" x14ac:dyDescent="0.25">
      <c r="A947" s="8"/>
      <c r="B947" s="8"/>
      <c r="C947" s="8"/>
      <c r="D947" s="8"/>
      <c r="E947" s="8"/>
    </row>
    <row r="948" spans="1:5" ht="45.75" customHeight="1" x14ac:dyDescent="0.25">
      <c r="A948" s="9" t="s">
        <v>134</v>
      </c>
      <c r="B948" s="9" t="s">
        <v>135</v>
      </c>
      <c r="C948" s="9" t="s">
        <v>136</v>
      </c>
      <c r="D948" s="9" t="s">
        <v>137</v>
      </c>
      <c r="E948" s="9" t="s">
        <v>138</v>
      </c>
    </row>
    <row r="949" spans="1:5" ht="19.5" customHeight="1" x14ac:dyDescent="0.25">
      <c r="A949" s="10"/>
      <c r="B949" s="10"/>
      <c r="C949" s="10" t="s">
        <v>139</v>
      </c>
      <c r="D949" s="10" t="s">
        <v>140</v>
      </c>
      <c r="E949" s="10" t="s">
        <v>141</v>
      </c>
    </row>
    <row r="950" spans="1:5" x14ac:dyDescent="0.25">
      <c r="A950" s="11" t="str">
        <f>+'[1]CM.06-DEPRECIACION'!$A$9</f>
        <v xml:space="preserve">Computadora </v>
      </c>
      <c r="B950" s="12" t="str">
        <f>+'[1]CM.06-DEPRECIACION'!$C$9</f>
        <v>Unidad</v>
      </c>
      <c r="C950" s="13">
        <f t="shared" ref="C950:C955" si="36">E950/D950</f>
        <v>8.708180270566955E-2</v>
      </c>
      <c r="D950" s="14">
        <f>+'[1]CM.06-DEPRECIACION'!$F$9</f>
        <v>432.63475666264787</v>
      </c>
      <c r="E950" s="15">
        <v>37.674614523312059</v>
      </c>
    </row>
    <row r="951" spans="1:5" x14ac:dyDescent="0.25">
      <c r="A951" s="16" t="str">
        <f>+'[1]CM.06-DEPRECIACION'!$A$10</f>
        <v xml:space="preserve">Impresora </v>
      </c>
      <c r="B951" s="17" t="str">
        <f>+'[1]CM.06-DEPRECIACION'!$C$10</f>
        <v>Unidad</v>
      </c>
      <c r="C951" s="18">
        <f t="shared" si="36"/>
        <v>1.1818708701504862E-2</v>
      </c>
      <c r="D951" s="19">
        <f>+'[1]CM.06-DEPRECIACION'!$F$10</f>
        <v>572.1878112864174</v>
      </c>
      <c r="E951" s="20">
        <v>6.7625210641458029</v>
      </c>
    </row>
    <row r="952" spans="1:5" x14ac:dyDescent="0.25">
      <c r="A952" s="16" t="str">
        <f>+'[1]CM.06-DEPRECIACION'!$A$11</f>
        <v>Modulo de Trabajo</v>
      </c>
      <c r="B952" s="17" t="str">
        <f>+'[1]CM.06-DEPRECIACION'!$C$11</f>
        <v>Unidad</v>
      </c>
      <c r="C952" s="18">
        <f t="shared" si="36"/>
        <v>0</v>
      </c>
      <c r="D952" s="19">
        <f>+'[1]CM.06-DEPRECIACION'!$F$11</f>
        <v>114.19253400000001</v>
      </c>
      <c r="E952" s="20">
        <v>0</v>
      </c>
    </row>
    <row r="953" spans="1:5" x14ac:dyDescent="0.25">
      <c r="A953" s="16" t="str">
        <f>+'[1]CM.06-DEPRECIACION'!$A$12</f>
        <v xml:space="preserve">Escritorio </v>
      </c>
      <c r="B953" s="17" t="str">
        <f>+'[1]CM.06-DEPRECIACION'!$C$12</f>
        <v>Unidad</v>
      </c>
      <c r="C953" s="18">
        <f t="shared" si="36"/>
        <v>1.7488291889854693E-2</v>
      </c>
      <c r="D953" s="19">
        <f>+'[1]CM.06-DEPRECIACION'!$F$12</f>
        <v>66.359206896551726</v>
      </c>
      <c r="E953" s="20">
        <v>1.1605091797861551</v>
      </c>
    </row>
    <row r="954" spans="1:5" x14ac:dyDescent="0.25">
      <c r="A954" s="16" t="str">
        <f>+'[1]CM.06-DEPRECIACION'!$A$13</f>
        <v>Sillon Giratorio</v>
      </c>
      <c r="B954" s="17" t="str">
        <f>+'[1]CM.06-DEPRECIACION'!$C$13</f>
        <v>Unidad</v>
      </c>
      <c r="C954" s="18">
        <f t="shared" si="36"/>
        <v>3.5965674360390439E-4</v>
      </c>
      <c r="D954" s="19">
        <f>+'[1]CM.06-DEPRECIACION'!$F$13</f>
        <v>52.228571428571435</v>
      </c>
      <c r="E954" s="20">
        <v>1.8784357923083923E-2</v>
      </c>
    </row>
    <row r="955" spans="1:5" x14ac:dyDescent="0.25">
      <c r="A955" s="21" t="str">
        <f>+'[1]CM.06-DEPRECIACION'!$A$14</f>
        <v>Armario</v>
      </c>
      <c r="B955" s="22" t="str">
        <f>+'[1]CM.06-DEPRECIACION'!$C$14</f>
        <v>Unidad</v>
      </c>
      <c r="C955" s="23">
        <f t="shared" si="36"/>
        <v>1.7728063052257288E-2</v>
      </c>
      <c r="D955" s="24">
        <f>+'[2]CM.06-DEPRECIACION'!$F$14</f>
        <v>123.04117647058825</v>
      </c>
      <c r="E955" s="25">
        <v>2.1812817344945046</v>
      </c>
    </row>
    <row r="956" spans="1:5" x14ac:dyDescent="0.25">
      <c r="A956" s="26"/>
      <c r="B956" s="27"/>
      <c r="C956" s="28" t="s">
        <v>142</v>
      </c>
      <c r="D956" s="29"/>
      <c r="E956" s="30">
        <f>+SUM(E950:E955)</f>
        <v>47.797710859661599</v>
      </c>
    </row>
    <row r="957" spans="1:5" x14ac:dyDescent="0.25">
      <c r="A957" s="26"/>
      <c r="B957" s="27"/>
      <c r="C957" s="31" t="s">
        <v>143</v>
      </c>
      <c r="D957" s="32"/>
      <c r="E957" s="108">
        <v>20</v>
      </c>
    </row>
    <row r="958" spans="1:5" x14ac:dyDescent="0.25">
      <c r="A958" s="26"/>
      <c r="B958" s="27"/>
      <c r="C958" s="33" t="s">
        <v>144</v>
      </c>
      <c r="D958" s="34"/>
      <c r="E958" s="30">
        <f>+E956/E957</f>
        <v>2.3898855429830799</v>
      </c>
    </row>
    <row r="959" spans="1:5" x14ac:dyDescent="0.25">
      <c r="A959" s="1"/>
      <c r="B959" s="1"/>
      <c r="C959" s="1"/>
      <c r="D959" s="1"/>
      <c r="E959" s="1"/>
    </row>
    <row r="960" spans="1:5" x14ac:dyDescent="0.25">
      <c r="A960" s="350" t="s">
        <v>145</v>
      </c>
      <c r="B960" s="350"/>
      <c r="C960" s="350"/>
      <c r="D960" s="350"/>
      <c r="E960" s="350"/>
    </row>
    <row r="963" spans="1:5" ht="57" customHeight="1" x14ac:dyDescent="0.25">
      <c r="A963" s="351" t="s">
        <v>129</v>
      </c>
      <c r="B963" s="351"/>
      <c r="C963" s="351"/>
      <c r="D963" s="351"/>
      <c r="E963" s="351"/>
    </row>
    <row r="964" spans="1:5" x14ac:dyDescent="0.25">
      <c r="A964" s="1"/>
      <c r="B964" s="1"/>
      <c r="C964" s="1"/>
      <c r="D964" s="1"/>
      <c r="E964" s="1"/>
    </row>
    <row r="965" spans="1:5" ht="15.75" x14ac:dyDescent="0.25">
      <c r="A965" s="357" t="s">
        <v>130</v>
      </c>
      <c r="B965" s="357"/>
      <c r="C965" s="357"/>
      <c r="D965" s="357"/>
      <c r="E965" s="357"/>
    </row>
    <row r="966" spans="1:5" ht="15.75" x14ac:dyDescent="0.25">
      <c r="A966" s="352" t="s">
        <v>131</v>
      </c>
      <c r="B966" s="352"/>
      <c r="C966" s="352"/>
      <c r="D966" s="352"/>
      <c r="E966" s="352"/>
    </row>
    <row r="967" spans="1:5" x14ac:dyDescent="0.25">
      <c r="A967" s="2"/>
      <c r="B967" s="3"/>
      <c r="C967" s="3"/>
      <c r="D967" s="2"/>
      <c r="E967" s="2"/>
    </row>
    <row r="968" spans="1:5" ht="15.75" thickBot="1" x14ac:dyDescent="0.3">
      <c r="A968" s="96" t="s">
        <v>132</v>
      </c>
      <c r="B968" s="35"/>
      <c r="C968" s="94"/>
      <c r="D968" s="36"/>
      <c r="E968" s="35"/>
    </row>
    <row r="969" spans="1:5" ht="30.75" customHeight="1" thickBot="1" x14ac:dyDescent="0.3">
      <c r="A969" s="396" t="s">
        <v>50</v>
      </c>
      <c r="B969" s="397"/>
      <c r="C969" s="397"/>
      <c r="D969" s="397"/>
      <c r="E969" s="398"/>
    </row>
    <row r="970" spans="1:5" x14ac:dyDescent="0.25">
      <c r="A970" s="97"/>
      <c r="B970" s="38"/>
      <c r="C970" s="95"/>
      <c r="D970" s="39"/>
      <c r="E970" s="38"/>
    </row>
    <row r="971" spans="1:5" ht="15.75" thickBot="1" x14ac:dyDescent="0.3">
      <c r="A971" s="96" t="s">
        <v>133</v>
      </c>
      <c r="B971" s="35"/>
      <c r="C971" s="95"/>
      <c r="D971" s="39"/>
      <c r="E971" s="38"/>
    </row>
    <row r="972" spans="1:5" ht="22.5" customHeight="1" thickBot="1" x14ac:dyDescent="0.3">
      <c r="A972" s="396" t="s">
        <v>2</v>
      </c>
      <c r="B972" s="397"/>
      <c r="C972" s="397"/>
      <c r="D972" s="397"/>
      <c r="E972" s="398"/>
    </row>
    <row r="973" spans="1:5" x14ac:dyDescent="0.25">
      <c r="A973" s="8"/>
      <c r="B973" s="8"/>
      <c r="C973" s="8"/>
      <c r="D973" s="8"/>
      <c r="E973" s="8"/>
    </row>
    <row r="974" spans="1:5" ht="45.75" customHeight="1" x14ac:dyDescent="0.25">
      <c r="A974" s="9" t="s">
        <v>134</v>
      </c>
      <c r="B974" s="9" t="s">
        <v>135</v>
      </c>
      <c r="C974" s="9" t="s">
        <v>136</v>
      </c>
      <c r="D974" s="9" t="s">
        <v>137</v>
      </c>
      <c r="E974" s="9" t="s">
        <v>138</v>
      </c>
    </row>
    <row r="975" spans="1:5" ht="19.5" customHeight="1" x14ac:dyDescent="0.25">
      <c r="A975" s="10"/>
      <c r="B975" s="10"/>
      <c r="C975" s="10" t="s">
        <v>139</v>
      </c>
      <c r="D975" s="10" t="s">
        <v>140</v>
      </c>
      <c r="E975" s="10" t="s">
        <v>141</v>
      </c>
    </row>
    <row r="976" spans="1:5" x14ac:dyDescent="0.25">
      <c r="A976" s="11" t="str">
        <f>+'[1]CM.06-DEPRECIACION'!$A$9</f>
        <v xml:space="preserve">Computadora </v>
      </c>
      <c r="B976" s="12" t="str">
        <f>+'[1]CM.06-DEPRECIACION'!$C$9</f>
        <v>Unidad</v>
      </c>
      <c r="C976" s="13">
        <f t="shared" ref="C976:C981" si="37">E976/D976</f>
        <v>8.1493398556482702E-2</v>
      </c>
      <c r="D976" s="14">
        <f>+'[1]CM.06-DEPRECIACION'!$F$9</f>
        <v>432.63475666264787</v>
      </c>
      <c r="E976" s="15">
        <v>35.256876654096075</v>
      </c>
    </row>
    <row r="977" spans="1:5" x14ac:dyDescent="0.25">
      <c r="A977" s="16" t="str">
        <f>+'[1]CM.06-DEPRECIACION'!$A$10</f>
        <v xml:space="preserve">Impresora </v>
      </c>
      <c r="B977" s="17" t="str">
        <f>+'[1]CM.06-DEPRECIACION'!$C$10</f>
        <v>Unidad</v>
      </c>
      <c r="C977" s="18">
        <f t="shared" si="37"/>
        <v>2.3455093274996917E-2</v>
      </c>
      <c r="D977" s="19">
        <f>+'[1]CM.06-DEPRECIACION'!$F$10</f>
        <v>572.1878112864174</v>
      </c>
      <c r="E977" s="20">
        <v>13.420718484539254</v>
      </c>
    </row>
    <row r="978" spans="1:5" x14ac:dyDescent="0.25">
      <c r="A978" s="16" t="str">
        <f>+'[1]CM.06-DEPRECIACION'!$A$11</f>
        <v>Modulo de Trabajo</v>
      </c>
      <c r="B978" s="17" t="str">
        <f>+'[1]CM.06-DEPRECIACION'!$C$11</f>
        <v>Unidad</v>
      </c>
      <c r="C978" s="18">
        <f t="shared" si="37"/>
        <v>0</v>
      </c>
      <c r="D978" s="19">
        <f>+'[1]CM.06-DEPRECIACION'!$F$11</f>
        <v>114.19253400000001</v>
      </c>
      <c r="E978" s="20">
        <v>0</v>
      </c>
    </row>
    <row r="979" spans="1:5" x14ac:dyDescent="0.25">
      <c r="A979" s="16" t="str">
        <f>+'[1]CM.06-DEPRECIACION'!$A$12</f>
        <v xml:space="preserve">Escritorio </v>
      </c>
      <c r="B979" s="17" t="str">
        <f>+'[1]CM.06-DEPRECIACION'!$C$12</f>
        <v>Unidad</v>
      </c>
      <c r="C979" s="18">
        <f t="shared" si="37"/>
        <v>3.4942868750092775E-2</v>
      </c>
      <c r="D979" s="19">
        <f>+'[1]CM.06-DEPRECIACION'!$F$12</f>
        <v>66.359206896551726</v>
      </c>
      <c r="E979" s="20">
        <v>2.3187810569464582</v>
      </c>
    </row>
    <row r="980" spans="1:5" x14ac:dyDescent="0.25">
      <c r="A980" s="16" t="str">
        <f>+'[1]CM.06-DEPRECIACION'!$A$13</f>
        <v>Sillon Giratorio</v>
      </c>
      <c r="B980" s="17" t="str">
        <f>+'[1]CM.06-DEPRECIACION'!$C$13</f>
        <v>Unidad</v>
      </c>
      <c r="C980" s="18">
        <f t="shared" si="37"/>
        <v>3.5965674360390439E-4</v>
      </c>
      <c r="D980" s="19">
        <f>+'[1]CM.06-DEPRECIACION'!$F$13</f>
        <v>52.228571428571435</v>
      </c>
      <c r="E980" s="20">
        <v>1.8784357923083923E-2</v>
      </c>
    </row>
    <row r="981" spans="1:5" x14ac:dyDescent="0.25">
      <c r="A981" s="21" t="str">
        <f>+'[1]CM.06-DEPRECIACION'!$A$14</f>
        <v>Armario</v>
      </c>
      <c r="B981" s="22" t="str">
        <f>+'[1]CM.06-DEPRECIACION'!$C$14</f>
        <v>Unidad</v>
      </c>
      <c r="C981" s="23">
        <f t="shared" si="37"/>
        <v>5.8397962025089685E-2</v>
      </c>
      <c r="D981" s="24">
        <f>+'[2]CM.06-DEPRECIACION'!$F$14</f>
        <v>123.04117647058825</v>
      </c>
      <c r="E981" s="25">
        <v>7.1853539510517717</v>
      </c>
    </row>
    <row r="982" spans="1:5" x14ac:dyDescent="0.25">
      <c r="A982" s="26"/>
      <c r="B982" s="27"/>
      <c r="C982" s="28" t="s">
        <v>142</v>
      </c>
      <c r="D982" s="29"/>
      <c r="E982" s="30">
        <f>+SUM(E976:E981)</f>
        <v>58.200514504556637</v>
      </c>
    </row>
    <row r="983" spans="1:5" x14ac:dyDescent="0.25">
      <c r="A983" s="26"/>
      <c r="B983" s="27"/>
      <c r="C983" s="31" t="s">
        <v>143</v>
      </c>
      <c r="D983" s="32"/>
      <c r="E983" s="108">
        <v>20</v>
      </c>
    </row>
    <row r="984" spans="1:5" x14ac:dyDescent="0.25">
      <c r="A984" s="26"/>
      <c r="B984" s="27"/>
      <c r="C984" s="33" t="s">
        <v>144</v>
      </c>
      <c r="D984" s="34"/>
      <c r="E984" s="30">
        <f>+E982/E983</f>
        <v>2.9100257252278316</v>
      </c>
    </row>
    <row r="985" spans="1:5" x14ac:dyDescent="0.25">
      <c r="A985" s="1"/>
      <c r="B985" s="1"/>
      <c r="C985" s="1"/>
      <c r="D985" s="1"/>
      <c r="E985" s="1"/>
    </row>
    <row r="986" spans="1:5" x14ac:dyDescent="0.25">
      <c r="A986" s="350" t="s">
        <v>145</v>
      </c>
      <c r="B986" s="350"/>
      <c r="C986" s="350"/>
      <c r="D986" s="350"/>
      <c r="E986" s="350"/>
    </row>
    <row r="989" spans="1:5" ht="50.25" customHeight="1" x14ac:dyDescent="0.25">
      <c r="A989" s="351" t="s">
        <v>129</v>
      </c>
      <c r="B989" s="351"/>
      <c r="C989" s="351"/>
      <c r="D989" s="351"/>
      <c r="E989" s="351"/>
    </row>
    <row r="990" spans="1:5" x14ac:dyDescent="0.25">
      <c r="A990" s="1"/>
      <c r="B990" s="1"/>
      <c r="C990" s="1"/>
      <c r="D990" s="1"/>
      <c r="E990" s="1"/>
    </row>
    <row r="991" spans="1:5" ht="15.75" x14ac:dyDescent="0.25">
      <c r="A991" s="357" t="s">
        <v>130</v>
      </c>
      <c r="B991" s="357"/>
      <c r="C991" s="357"/>
      <c r="D991" s="357"/>
      <c r="E991" s="357"/>
    </row>
    <row r="992" spans="1:5" ht="15.75" x14ac:dyDescent="0.25">
      <c r="A992" s="352" t="s">
        <v>131</v>
      </c>
      <c r="B992" s="352"/>
      <c r="C992" s="352"/>
      <c r="D992" s="352"/>
      <c r="E992" s="352"/>
    </row>
    <row r="993" spans="1:5" x14ac:dyDescent="0.25">
      <c r="A993" s="2"/>
      <c r="B993" s="3"/>
      <c r="C993" s="3"/>
      <c r="D993" s="2"/>
      <c r="E993" s="2"/>
    </row>
    <row r="994" spans="1:5" ht="15.75" thickBot="1" x14ac:dyDescent="0.3">
      <c r="A994" s="96" t="s">
        <v>132</v>
      </c>
      <c r="B994" s="35"/>
      <c r="C994" s="94"/>
      <c r="D994" s="36"/>
      <c r="E994" s="35"/>
    </row>
    <row r="995" spans="1:5" ht="22.5" customHeight="1" thickBot="1" x14ac:dyDescent="0.3">
      <c r="A995" s="396" t="s">
        <v>34</v>
      </c>
      <c r="B995" s="397"/>
      <c r="C995" s="397"/>
      <c r="D995" s="397"/>
      <c r="E995" s="398"/>
    </row>
    <row r="996" spans="1:5" x14ac:dyDescent="0.25">
      <c r="A996" s="97"/>
      <c r="B996" s="38"/>
      <c r="C996" s="95"/>
      <c r="D996" s="39"/>
      <c r="E996" s="38"/>
    </row>
    <row r="997" spans="1:5" ht="15.75" thickBot="1" x14ac:dyDescent="0.3">
      <c r="A997" s="96" t="s">
        <v>133</v>
      </c>
      <c r="B997" s="35"/>
      <c r="C997" s="95"/>
      <c r="D997" s="39"/>
      <c r="E997" s="38"/>
    </row>
    <row r="998" spans="1:5" ht="22.5" customHeight="1" thickBot="1" x14ac:dyDescent="0.3">
      <c r="A998" s="396" t="s">
        <v>2</v>
      </c>
      <c r="B998" s="397"/>
      <c r="C998" s="397"/>
      <c r="D998" s="397"/>
      <c r="E998" s="398"/>
    </row>
    <row r="999" spans="1:5" x14ac:dyDescent="0.25">
      <c r="A999" s="8"/>
      <c r="B999" s="8"/>
      <c r="C999" s="8"/>
      <c r="D999" s="8"/>
      <c r="E999" s="8"/>
    </row>
    <row r="1000" spans="1:5" ht="45.75" customHeight="1" x14ac:dyDescent="0.25">
      <c r="A1000" s="9" t="s">
        <v>134</v>
      </c>
      <c r="B1000" s="9" t="s">
        <v>135</v>
      </c>
      <c r="C1000" s="9" t="s">
        <v>136</v>
      </c>
      <c r="D1000" s="9" t="s">
        <v>137</v>
      </c>
      <c r="E1000" s="9" t="s">
        <v>138</v>
      </c>
    </row>
    <row r="1001" spans="1:5" ht="19.5" customHeight="1" x14ac:dyDescent="0.25">
      <c r="A1001" s="10"/>
      <c r="B1001" s="10"/>
      <c r="C1001" s="10" t="s">
        <v>139</v>
      </c>
      <c r="D1001" s="10" t="s">
        <v>140</v>
      </c>
      <c r="E1001" s="10" t="s">
        <v>141</v>
      </c>
    </row>
    <row r="1002" spans="1:5" x14ac:dyDescent="0.25">
      <c r="A1002" s="11" t="str">
        <f>+'[1]CM.06-DEPRECIACION'!$A$9</f>
        <v xml:space="preserve">Computadora </v>
      </c>
      <c r="B1002" s="12" t="str">
        <f>+'[1]CM.06-DEPRECIACION'!$C$9</f>
        <v>Unidad</v>
      </c>
      <c r="C1002" s="13">
        <f t="shared" ref="C1002:C1007" si="38">E1002/D1002</f>
        <v>8.1493398556482702E-2</v>
      </c>
      <c r="D1002" s="14">
        <f>+'[1]CM.06-DEPRECIACION'!$F$9</f>
        <v>432.63475666264787</v>
      </c>
      <c r="E1002" s="15">
        <v>35.256876654096075</v>
      </c>
    </row>
    <row r="1003" spans="1:5" x14ac:dyDescent="0.25">
      <c r="A1003" s="16" t="str">
        <f>+'[1]CM.06-DEPRECIACION'!$A$10</f>
        <v xml:space="preserve">Impresora </v>
      </c>
      <c r="B1003" s="17" t="str">
        <f>+'[1]CM.06-DEPRECIACION'!$C$10</f>
        <v>Unidad</v>
      </c>
      <c r="C1003" s="18">
        <f t="shared" si="38"/>
        <v>2.3455093274996917E-2</v>
      </c>
      <c r="D1003" s="19">
        <f>+'[1]CM.06-DEPRECIACION'!$F$10</f>
        <v>572.1878112864174</v>
      </c>
      <c r="E1003" s="20">
        <v>13.420718484539254</v>
      </c>
    </row>
    <row r="1004" spans="1:5" x14ac:dyDescent="0.25">
      <c r="A1004" s="16" t="str">
        <f>+'[1]CM.06-DEPRECIACION'!$A$11</f>
        <v>Modulo de Trabajo</v>
      </c>
      <c r="B1004" s="17" t="str">
        <f>+'[1]CM.06-DEPRECIACION'!$C$11</f>
        <v>Unidad</v>
      </c>
      <c r="C1004" s="18">
        <f t="shared" si="38"/>
        <v>0</v>
      </c>
      <c r="D1004" s="19">
        <f>+'[1]CM.06-DEPRECIACION'!$F$11</f>
        <v>114.19253400000001</v>
      </c>
      <c r="E1004" s="20">
        <v>0</v>
      </c>
    </row>
    <row r="1005" spans="1:5" x14ac:dyDescent="0.25">
      <c r="A1005" s="16" t="str">
        <f>+'[1]CM.06-DEPRECIACION'!$A$12</f>
        <v xml:space="preserve">Escritorio </v>
      </c>
      <c r="B1005" s="17" t="str">
        <f>+'[1]CM.06-DEPRECIACION'!$C$12</f>
        <v>Unidad</v>
      </c>
      <c r="C1005" s="18">
        <f t="shared" si="38"/>
        <v>3.4942868750092775E-2</v>
      </c>
      <c r="D1005" s="19">
        <f>+'[1]CM.06-DEPRECIACION'!$F$12</f>
        <v>66.359206896551726</v>
      </c>
      <c r="E1005" s="20">
        <v>2.3187810569464582</v>
      </c>
    </row>
    <row r="1006" spans="1:5" x14ac:dyDescent="0.25">
      <c r="A1006" s="16" t="str">
        <f>+'[1]CM.06-DEPRECIACION'!$A$13</f>
        <v>Sillon Giratorio</v>
      </c>
      <c r="B1006" s="17" t="str">
        <f>+'[1]CM.06-DEPRECIACION'!$C$13</f>
        <v>Unidad</v>
      </c>
      <c r="C1006" s="18">
        <f t="shared" si="38"/>
        <v>3.5965674360390439E-4</v>
      </c>
      <c r="D1006" s="19">
        <f>+'[1]CM.06-DEPRECIACION'!$F$13</f>
        <v>52.228571428571435</v>
      </c>
      <c r="E1006" s="20">
        <v>1.8784357923083923E-2</v>
      </c>
    </row>
    <row r="1007" spans="1:5" x14ac:dyDescent="0.25">
      <c r="A1007" s="21" t="str">
        <f>+'[1]CM.06-DEPRECIACION'!$A$14</f>
        <v>Armario</v>
      </c>
      <c r="B1007" s="22" t="str">
        <f>+'[1]CM.06-DEPRECIACION'!$C$14</f>
        <v>Unidad</v>
      </c>
      <c r="C1007" s="23">
        <f t="shared" si="38"/>
        <v>5.8397962025089685E-2</v>
      </c>
      <c r="D1007" s="24">
        <f>+'[2]CM.06-DEPRECIACION'!$F$14</f>
        <v>123.04117647058825</v>
      </c>
      <c r="E1007" s="25">
        <v>7.1853539510517717</v>
      </c>
    </row>
    <row r="1008" spans="1:5" x14ac:dyDescent="0.25">
      <c r="A1008" s="26"/>
      <c r="B1008" s="27"/>
      <c r="C1008" s="28" t="s">
        <v>142</v>
      </c>
      <c r="D1008" s="29"/>
      <c r="E1008" s="30">
        <f>+SUM(E1002:E1007)</f>
        <v>58.200514504556637</v>
      </c>
    </row>
    <row r="1009" spans="1:5" x14ac:dyDescent="0.25">
      <c r="A1009" s="26"/>
      <c r="B1009" s="27"/>
      <c r="C1009" s="31" t="s">
        <v>143</v>
      </c>
      <c r="D1009" s="32"/>
      <c r="E1009" s="108">
        <v>20</v>
      </c>
    </row>
    <row r="1010" spans="1:5" x14ac:dyDescent="0.25">
      <c r="A1010" s="26"/>
      <c r="B1010" s="27"/>
      <c r="C1010" s="33" t="s">
        <v>144</v>
      </c>
      <c r="D1010" s="34"/>
      <c r="E1010" s="30">
        <f>+E1008/E1009</f>
        <v>2.9100257252278316</v>
      </c>
    </row>
    <row r="1011" spans="1:5" x14ac:dyDescent="0.25">
      <c r="A1011" s="1"/>
      <c r="B1011" s="1"/>
      <c r="C1011" s="1"/>
      <c r="D1011" s="1"/>
      <c r="E1011" s="1"/>
    </row>
    <row r="1012" spans="1:5" x14ac:dyDescent="0.25">
      <c r="A1012" s="350" t="s">
        <v>145</v>
      </c>
      <c r="B1012" s="350"/>
      <c r="C1012" s="350"/>
      <c r="D1012" s="350"/>
      <c r="E1012" s="350"/>
    </row>
    <row r="1015" spans="1:5" ht="52.5" customHeight="1" x14ac:dyDescent="0.25">
      <c r="A1015" s="351" t="s">
        <v>129</v>
      </c>
      <c r="B1015" s="351"/>
      <c r="C1015" s="351"/>
      <c r="D1015" s="351"/>
      <c r="E1015" s="351"/>
    </row>
    <row r="1016" spans="1:5" x14ac:dyDescent="0.25">
      <c r="A1016" s="1"/>
      <c r="B1016" s="1"/>
      <c r="C1016" s="1"/>
      <c r="D1016" s="1"/>
      <c r="E1016" s="1"/>
    </row>
    <row r="1017" spans="1:5" ht="15.75" x14ac:dyDescent="0.25">
      <c r="A1017" s="357" t="s">
        <v>130</v>
      </c>
      <c r="B1017" s="357"/>
      <c r="C1017" s="357"/>
      <c r="D1017" s="357"/>
      <c r="E1017" s="357"/>
    </row>
    <row r="1018" spans="1:5" ht="15.75" x14ac:dyDescent="0.25">
      <c r="A1018" s="352" t="s">
        <v>131</v>
      </c>
      <c r="B1018" s="352"/>
      <c r="C1018" s="352"/>
      <c r="D1018" s="352"/>
      <c r="E1018" s="352"/>
    </row>
    <row r="1019" spans="1:5" x14ac:dyDescent="0.25">
      <c r="A1019" s="2"/>
      <c r="B1019" s="3"/>
      <c r="C1019" s="3"/>
      <c r="D1019" s="2"/>
      <c r="E1019" s="2"/>
    </row>
    <row r="1020" spans="1:5" ht="15.75" thickBot="1" x14ac:dyDescent="0.3">
      <c r="A1020" s="96" t="s">
        <v>132</v>
      </c>
      <c r="B1020" s="35"/>
      <c r="C1020" s="94"/>
      <c r="D1020" s="36"/>
      <c r="E1020" s="35"/>
    </row>
    <row r="1021" spans="1:5" ht="22.5" customHeight="1" thickBot="1" x14ac:dyDescent="0.3">
      <c r="A1021" s="396" t="s">
        <v>35</v>
      </c>
      <c r="B1021" s="397"/>
      <c r="C1021" s="397"/>
      <c r="D1021" s="397"/>
      <c r="E1021" s="398"/>
    </row>
    <row r="1022" spans="1:5" x14ac:dyDescent="0.25">
      <c r="A1022" s="97"/>
      <c r="B1022" s="38"/>
      <c r="C1022" s="95"/>
      <c r="D1022" s="39"/>
      <c r="E1022" s="38"/>
    </row>
    <row r="1023" spans="1:5" ht="15.75" thickBot="1" x14ac:dyDescent="0.3">
      <c r="A1023" s="96" t="s">
        <v>133</v>
      </c>
      <c r="B1023" s="35"/>
      <c r="C1023" s="95"/>
      <c r="D1023" s="39"/>
      <c r="E1023" s="38"/>
    </row>
    <row r="1024" spans="1:5" ht="22.5" customHeight="1" thickBot="1" x14ac:dyDescent="0.3">
      <c r="A1024" s="396" t="s">
        <v>2</v>
      </c>
      <c r="B1024" s="397"/>
      <c r="C1024" s="397"/>
      <c r="D1024" s="397"/>
      <c r="E1024" s="398"/>
    </row>
    <row r="1025" spans="1:5" x14ac:dyDescent="0.25">
      <c r="A1025" s="8"/>
      <c r="B1025" s="8"/>
      <c r="C1025" s="8"/>
      <c r="D1025" s="8"/>
      <c r="E1025" s="8"/>
    </row>
    <row r="1026" spans="1:5" ht="45.75" customHeight="1" x14ac:dyDescent="0.25">
      <c r="A1026" s="9" t="s">
        <v>134</v>
      </c>
      <c r="B1026" s="9" t="s">
        <v>135</v>
      </c>
      <c r="C1026" s="9" t="s">
        <v>136</v>
      </c>
      <c r="D1026" s="9" t="s">
        <v>137</v>
      </c>
      <c r="E1026" s="9" t="s">
        <v>138</v>
      </c>
    </row>
    <row r="1027" spans="1:5" ht="19.5" customHeight="1" x14ac:dyDescent="0.25">
      <c r="A1027" s="10"/>
      <c r="B1027" s="10"/>
      <c r="C1027" s="10" t="s">
        <v>139</v>
      </c>
      <c r="D1027" s="10" t="s">
        <v>140</v>
      </c>
      <c r="E1027" s="10" t="s">
        <v>141</v>
      </c>
    </row>
    <row r="1028" spans="1:5" x14ac:dyDescent="0.25">
      <c r="A1028" s="11" t="str">
        <f>+'[1]CM.06-DEPRECIACION'!$A$9</f>
        <v xml:space="preserve">Computadora </v>
      </c>
      <c r="B1028" s="12" t="str">
        <f>+'[1]CM.06-DEPRECIACION'!$C$9</f>
        <v>Unidad</v>
      </c>
      <c r="C1028" s="13">
        <f t="shared" ref="C1028:C1033" si="39">E1028/D1028</f>
        <v>8.1493398556482702E-2</v>
      </c>
      <c r="D1028" s="14">
        <f>+'[1]CM.06-DEPRECIACION'!$F$9</f>
        <v>432.63475666264787</v>
      </c>
      <c r="E1028" s="15">
        <v>35.256876654096075</v>
      </c>
    </row>
    <row r="1029" spans="1:5" x14ac:dyDescent="0.25">
      <c r="A1029" s="16" t="str">
        <f>+'[1]CM.06-DEPRECIACION'!$A$10</f>
        <v xml:space="preserve">Impresora </v>
      </c>
      <c r="B1029" s="17" t="str">
        <f>+'[1]CM.06-DEPRECIACION'!$C$10</f>
        <v>Unidad</v>
      </c>
      <c r="C1029" s="18">
        <f t="shared" si="39"/>
        <v>2.3455093274996917E-2</v>
      </c>
      <c r="D1029" s="19">
        <f>+'[1]CM.06-DEPRECIACION'!$F$10</f>
        <v>572.1878112864174</v>
      </c>
      <c r="E1029" s="20">
        <v>13.420718484539254</v>
      </c>
    </row>
    <row r="1030" spans="1:5" x14ac:dyDescent="0.25">
      <c r="A1030" s="16" t="str">
        <f>+'[1]CM.06-DEPRECIACION'!$A$11</f>
        <v>Modulo de Trabajo</v>
      </c>
      <c r="B1030" s="17" t="str">
        <f>+'[1]CM.06-DEPRECIACION'!$C$11</f>
        <v>Unidad</v>
      </c>
      <c r="C1030" s="18">
        <f t="shared" si="39"/>
        <v>0</v>
      </c>
      <c r="D1030" s="19">
        <f>+'[1]CM.06-DEPRECIACION'!$F$11</f>
        <v>114.19253400000001</v>
      </c>
      <c r="E1030" s="20">
        <v>0</v>
      </c>
    </row>
    <row r="1031" spans="1:5" x14ac:dyDescent="0.25">
      <c r="A1031" s="16" t="str">
        <f>+'[1]CM.06-DEPRECIACION'!$A$12</f>
        <v xml:space="preserve">Escritorio </v>
      </c>
      <c r="B1031" s="17" t="str">
        <f>+'[1]CM.06-DEPRECIACION'!$C$12</f>
        <v>Unidad</v>
      </c>
      <c r="C1031" s="18">
        <f t="shared" si="39"/>
        <v>3.4942868750092775E-2</v>
      </c>
      <c r="D1031" s="19">
        <f>+'[1]CM.06-DEPRECIACION'!$F$12</f>
        <v>66.359206896551726</v>
      </c>
      <c r="E1031" s="20">
        <v>2.3187810569464582</v>
      </c>
    </row>
    <row r="1032" spans="1:5" x14ac:dyDescent="0.25">
      <c r="A1032" s="16" t="str">
        <f>+'[1]CM.06-DEPRECIACION'!$A$13</f>
        <v>Sillon Giratorio</v>
      </c>
      <c r="B1032" s="17" t="str">
        <f>+'[1]CM.06-DEPRECIACION'!$C$13</f>
        <v>Unidad</v>
      </c>
      <c r="C1032" s="18">
        <f t="shared" si="39"/>
        <v>3.5965674360390439E-4</v>
      </c>
      <c r="D1032" s="19">
        <f>+'[1]CM.06-DEPRECIACION'!$F$13</f>
        <v>52.228571428571435</v>
      </c>
      <c r="E1032" s="20">
        <v>1.8784357923083923E-2</v>
      </c>
    </row>
    <row r="1033" spans="1:5" x14ac:dyDescent="0.25">
      <c r="A1033" s="21" t="str">
        <f>+'[1]CM.06-DEPRECIACION'!$A$14</f>
        <v>Armario</v>
      </c>
      <c r="B1033" s="22" t="str">
        <f>+'[1]CM.06-DEPRECIACION'!$C$14</f>
        <v>Unidad</v>
      </c>
      <c r="C1033" s="23">
        <f t="shared" si="39"/>
        <v>5.8397962025089685E-2</v>
      </c>
      <c r="D1033" s="24">
        <f>+'[2]CM.06-DEPRECIACION'!$F$14</f>
        <v>123.04117647058825</v>
      </c>
      <c r="E1033" s="25">
        <v>7.1853539510517717</v>
      </c>
    </row>
    <row r="1034" spans="1:5" x14ac:dyDescent="0.25">
      <c r="A1034" s="26"/>
      <c r="B1034" s="27"/>
      <c r="C1034" s="28" t="s">
        <v>142</v>
      </c>
      <c r="D1034" s="29"/>
      <c r="E1034" s="30">
        <f>+SUM(E1028:E1033)</f>
        <v>58.200514504556637</v>
      </c>
    </row>
    <row r="1035" spans="1:5" x14ac:dyDescent="0.25">
      <c r="A1035" s="26"/>
      <c r="B1035" s="27"/>
      <c r="C1035" s="31" t="s">
        <v>143</v>
      </c>
      <c r="D1035" s="32"/>
      <c r="E1035" s="108">
        <v>20</v>
      </c>
    </row>
    <row r="1036" spans="1:5" x14ac:dyDescent="0.25">
      <c r="A1036" s="26"/>
      <c r="B1036" s="27"/>
      <c r="C1036" s="33" t="s">
        <v>144</v>
      </c>
      <c r="D1036" s="34"/>
      <c r="E1036" s="30">
        <f>+E1034/E1035</f>
        <v>2.9100257252278316</v>
      </c>
    </row>
    <row r="1037" spans="1:5" x14ac:dyDescent="0.25">
      <c r="A1037" s="1"/>
      <c r="B1037" s="1"/>
      <c r="C1037" s="1"/>
      <c r="D1037" s="1"/>
      <c r="E1037" s="1"/>
    </row>
    <row r="1038" spans="1:5" x14ac:dyDescent="0.25">
      <c r="A1038" s="350" t="s">
        <v>145</v>
      </c>
      <c r="B1038" s="350"/>
      <c r="C1038" s="350"/>
      <c r="D1038" s="350"/>
      <c r="E1038" s="350"/>
    </row>
    <row r="1041" spans="1:5" ht="56.25" customHeight="1" x14ac:dyDescent="0.25">
      <c r="A1041" s="351" t="s">
        <v>129</v>
      </c>
      <c r="B1041" s="351"/>
      <c r="C1041" s="351"/>
      <c r="D1041" s="351"/>
      <c r="E1041" s="351"/>
    </row>
    <row r="1042" spans="1:5" x14ac:dyDescent="0.25">
      <c r="A1042" s="1"/>
      <c r="B1042" s="1"/>
      <c r="C1042" s="1"/>
      <c r="D1042" s="1"/>
      <c r="E1042" s="1"/>
    </row>
    <row r="1043" spans="1:5" ht="15.75" x14ac:dyDescent="0.25">
      <c r="A1043" s="357" t="s">
        <v>130</v>
      </c>
      <c r="B1043" s="357"/>
      <c r="C1043" s="357"/>
      <c r="D1043" s="357"/>
      <c r="E1043" s="357"/>
    </row>
    <row r="1044" spans="1:5" ht="15.75" x14ac:dyDescent="0.25">
      <c r="A1044" s="352" t="s">
        <v>131</v>
      </c>
      <c r="B1044" s="352"/>
      <c r="C1044" s="352"/>
      <c r="D1044" s="352"/>
      <c r="E1044" s="352"/>
    </row>
    <row r="1045" spans="1:5" x14ac:dyDescent="0.25">
      <c r="A1045" s="2"/>
      <c r="B1045" s="3"/>
      <c r="C1045" s="3"/>
      <c r="D1045" s="2"/>
      <c r="E1045" s="2"/>
    </row>
    <row r="1046" spans="1:5" ht="15.75" thickBot="1" x14ac:dyDescent="0.3">
      <c r="A1046" s="98" t="s">
        <v>132</v>
      </c>
      <c r="B1046" s="4"/>
      <c r="C1046" s="86"/>
      <c r="D1046" s="57"/>
      <c r="E1046" s="4"/>
    </row>
    <row r="1047" spans="1:5" ht="22.5" customHeight="1" thickBot="1" x14ac:dyDescent="0.3">
      <c r="A1047" s="396" t="s">
        <v>9</v>
      </c>
      <c r="B1047" s="397"/>
      <c r="C1047" s="397"/>
      <c r="D1047" s="397"/>
      <c r="E1047" s="398"/>
    </row>
    <row r="1048" spans="1:5" x14ac:dyDescent="0.25">
      <c r="A1048" s="99"/>
      <c r="B1048" s="6"/>
      <c r="C1048" s="87"/>
      <c r="D1048" s="58"/>
      <c r="E1048" s="6"/>
    </row>
    <row r="1049" spans="1:5" ht="15.75" thickBot="1" x14ac:dyDescent="0.3">
      <c r="A1049" s="98" t="s">
        <v>133</v>
      </c>
      <c r="B1049" s="4"/>
      <c r="C1049" s="87"/>
      <c r="D1049" s="58"/>
      <c r="E1049" s="6"/>
    </row>
    <row r="1050" spans="1:5" ht="22.5" customHeight="1" thickBot="1" x14ac:dyDescent="0.3">
      <c r="A1050" s="396" t="s">
        <v>2</v>
      </c>
      <c r="B1050" s="397"/>
      <c r="C1050" s="397"/>
      <c r="D1050" s="397"/>
      <c r="E1050" s="398"/>
    </row>
    <row r="1051" spans="1:5" x14ac:dyDescent="0.25">
      <c r="A1051" s="8"/>
      <c r="B1051" s="8"/>
      <c r="C1051" s="8"/>
      <c r="D1051" s="8"/>
      <c r="E1051" s="8"/>
    </row>
    <row r="1052" spans="1:5" ht="45.75" customHeight="1" x14ac:dyDescent="0.25">
      <c r="A1052" s="9" t="s">
        <v>134</v>
      </c>
      <c r="B1052" s="9" t="s">
        <v>135</v>
      </c>
      <c r="C1052" s="9" t="s">
        <v>136</v>
      </c>
      <c r="D1052" s="9" t="s">
        <v>137</v>
      </c>
      <c r="E1052" s="9" t="s">
        <v>138</v>
      </c>
    </row>
    <row r="1053" spans="1:5" ht="19.5" customHeight="1" x14ac:dyDescent="0.25">
      <c r="A1053" s="10"/>
      <c r="B1053" s="10"/>
      <c r="C1053" s="10" t="s">
        <v>139</v>
      </c>
      <c r="D1053" s="10" t="s">
        <v>140</v>
      </c>
      <c r="E1053" s="10" t="s">
        <v>141</v>
      </c>
    </row>
    <row r="1054" spans="1:5" x14ac:dyDescent="0.25">
      <c r="A1054" s="11" t="str">
        <f>+'[1]CM.06-DEPRECIACION'!$A$9</f>
        <v xml:space="preserve">Computadora </v>
      </c>
      <c r="B1054" s="12" t="str">
        <f>+'[1]CM.06-DEPRECIACION'!$C$9</f>
        <v>Unidad</v>
      </c>
      <c r="C1054" s="13">
        <f t="shared" ref="C1054:C1059" si="40">E1054/D1054</f>
        <v>0.22789432472339</v>
      </c>
      <c r="D1054" s="14">
        <f>+'[1]CM.06-DEPRECIACION'!$F$9</f>
        <v>432.63475666264787</v>
      </c>
      <c r="E1054" s="15">
        <v>98.595005721502289</v>
      </c>
    </row>
    <row r="1055" spans="1:5" x14ac:dyDescent="0.25">
      <c r="A1055" s="16" t="str">
        <f>+'[1]CM.06-DEPRECIACION'!$A$10</f>
        <v xml:space="preserve">Impresora </v>
      </c>
      <c r="B1055" s="17" t="str">
        <f>+'[1]CM.06-DEPRECIACION'!$C$10</f>
        <v>Unidad</v>
      </c>
      <c r="C1055" s="18">
        <f t="shared" si="40"/>
        <v>3.7110293282841426E-2</v>
      </c>
      <c r="D1055" s="19">
        <f>+'[1]CM.06-DEPRECIACION'!$F$10</f>
        <v>572.1878112864174</v>
      </c>
      <c r="E1055" s="20">
        <v>21.234057489706075</v>
      </c>
    </row>
    <row r="1056" spans="1:5" x14ac:dyDescent="0.25">
      <c r="A1056" s="16" t="str">
        <f>+'[1]CM.06-DEPRECIACION'!$A$11</f>
        <v>Modulo de Trabajo</v>
      </c>
      <c r="B1056" s="17" t="str">
        <f>+'[1]CM.06-DEPRECIACION'!$C$11</f>
        <v>Unidad</v>
      </c>
      <c r="C1056" s="18">
        <f t="shared" si="40"/>
        <v>0</v>
      </c>
      <c r="D1056" s="19">
        <f>+'[1]CM.06-DEPRECIACION'!$F$11</f>
        <v>114.19253400000001</v>
      </c>
      <c r="E1056" s="20">
        <v>0</v>
      </c>
    </row>
    <row r="1057" spans="1:5" x14ac:dyDescent="0.25">
      <c r="A1057" s="16" t="str">
        <f>+'[1]CM.06-DEPRECIACION'!$A$12</f>
        <v xml:space="preserve">Escritorio </v>
      </c>
      <c r="B1057" s="17" t="str">
        <f>+'[1]CM.06-DEPRECIACION'!$C$12</f>
        <v>Unidad</v>
      </c>
      <c r="C1057" s="18">
        <f t="shared" si="40"/>
        <v>5.5425668761859538E-2</v>
      </c>
      <c r="D1057" s="19">
        <f>+'[1]CM.06-DEPRECIACION'!$F$12</f>
        <v>66.359206896551726</v>
      </c>
      <c r="E1057" s="20">
        <v>3.6780034207479808</v>
      </c>
    </row>
    <row r="1058" spans="1:5" x14ac:dyDescent="0.25">
      <c r="A1058" s="16" t="str">
        <f>+'[1]CM.06-DEPRECIACION'!$A$13</f>
        <v>Sillon Giratorio</v>
      </c>
      <c r="B1058" s="17" t="str">
        <f>+'[1]CM.06-DEPRECIACION'!$C$13</f>
        <v>Unidad</v>
      </c>
      <c r="C1058" s="18">
        <f t="shared" si="40"/>
        <v>3.5965674360390439E-4</v>
      </c>
      <c r="D1058" s="19">
        <f>+'[1]CM.06-DEPRECIACION'!$F$13</f>
        <v>52.228571428571435</v>
      </c>
      <c r="E1058" s="20">
        <v>1.8784357923083923E-2</v>
      </c>
    </row>
    <row r="1059" spans="1:5" x14ac:dyDescent="0.25">
      <c r="A1059" s="21" t="str">
        <f>+'[1]CM.06-DEPRECIACION'!$A$14</f>
        <v>Armario</v>
      </c>
      <c r="B1059" s="22" t="str">
        <f>+'[1]CM.06-DEPRECIACION'!$C$14</f>
        <v>Unidad</v>
      </c>
      <c r="C1059" s="23">
        <f t="shared" si="40"/>
        <v>6.7884030509838086E-2</v>
      </c>
      <c r="D1059" s="24">
        <f>+'[2]CM.06-DEPRECIACION'!$F$14</f>
        <v>123.04117647058825</v>
      </c>
      <c r="E1059" s="25">
        <v>8.3525309774957854</v>
      </c>
    </row>
    <row r="1060" spans="1:5" x14ac:dyDescent="0.25">
      <c r="A1060" s="26"/>
      <c r="B1060" s="27"/>
      <c r="C1060" s="28" t="s">
        <v>142</v>
      </c>
      <c r="D1060" s="29"/>
      <c r="E1060" s="30">
        <f>+SUM(E1054:E1059)</f>
        <v>131.87838196737522</v>
      </c>
    </row>
    <row r="1061" spans="1:5" x14ac:dyDescent="0.25">
      <c r="A1061" s="26"/>
      <c r="B1061" s="27"/>
      <c r="C1061" s="31" t="s">
        <v>143</v>
      </c>
      <c r="D1061" s="32"/>
      <c r="E1061" s="108">
        <v>20</v>
      </c>
    </row>
    <row r="1062" spans="1:5" x14ac:dyDescent="0.25">
      <c r="A1062" s="26"/>
      <c r="B1062" s="27"/>
      <c r="C1062" s="33" t="s">
        <v>144</v>
      </c>
      <c r="D1062" s="34"/>
      <c r="E1062" s="30">
        <f>+E1060/E1061</f>
        <v>6.5939190983687608</v>
      </c>
    </row>
    <row r="1063" spans="1:5" x14ac:dyDescent="0.25">
      <c r="A1063" s="1"/>
      <c r="B1063" s="1"/>
      <c r="C1063" s="1"/>
      <c r="D1063" s="1"/>
      <c r="E1063" s="1"/>
    </row>
    <row r="1064" spans="1:5" x14ac:dyDescent="0.25">
      <c r="A1064" s="350" t="s">
        <v>145</v>
      </c>
      <c r="B1064" s="350"/>
      <c r="C1064" s="350"/>
      <c r="D1064" s="350"/>
      <c r="E1064" s="350"/>
    </row>
  </sheetData>
  <mergeCells count="248">
    <mergeCell ref="A185:E185"/>
    <mergeCell ref="A186:E186"/>
    <mergeCell ref="A319:E319"/>
    <mergeCell ref="A323:E323"/>
    <mergeCell ref="A787:E787"/>
    <mergeCell ref="A940:E940"/>
    <mergeCell ref="A1044:E1044"/>
    <mergeCell ref="A998:E998"/>
    <mergeCell ref="A995:E995"/>
    <mergeCell ref="A839:E839"/>
    <mergeCell ref="A842:E842"/>
    <mergeCell ref="A882:E882"/>
    <mergeCell ref="A859:E859"/>
    <mergeCell ref="A862:E862"/>
    <mergeCell ref="A856:E856"/>
    <mergeCell ref="A861:E861"/>
    <mergeCell ref="A810:E810"/>
    <mergeCell ref="A943:E943"/>
    <mergeCell ref="A908:E908"/>
    <mergeCell ref="A934:E934"/>
    <mergeCell ref="A913:E913"/>
    <mergeCell ref="A914:E914"/>
    <mergeCell ref="A888:E888"/>
    <mergeCell ref="A911:E911"/>
    <mergeCell ref="A1064:E1064"/>
    <mergeCell ref="A960:E960"/>
    <mergeCell ref="A986:E986"/>
    <mergeCell ref="A1012:E1012"/>
    <mergeCell ref="A1038:E1038"/>
    <mergeCell ref="A622:E622"/>
    <mergeCell ref="A648:E648"/>
    <mergeCell ref="A556:E556"/>
    <mergeCell ref="A836:E836"/>
    <mergeCell ref="A946:E946"/>
    <mergeCell ref="A917:E917"/>
    <mergeCell ref="A920:E920"/>
    <mergeCell ref="A891:E891"/>
    <mergeCell ref="A894:E894"/>
    <mergeCell ref="A865:E865"/>
    <mergeCell ref="A868:E868"/>
    <mergeCell ref="A939:E939"/>
    <mergeCell ref="A937:E937"/>
    <mergeCell ref="A885:E885"/>
    <mergeCell ref="A887:E887"/>
    <mergeCell ref="A830:E830"/>
    <mergeCell ref="A816:E816"/>
    <mergeCell ref="A579:E579"/>
    <mergeCell ref="A602:E602"/>
    <mergeCell ref="A56:E56"/>
    <mergeCell ref="A1047:E1047"/>
    <mergeCell ref="A963:E963"/>
    <mergeCell ref="A1018:E1018"/>
    <mergeCell ref="A1015:E1015"/>
    <mergeCell ref="A1041:E1041"/>
    <mergeCell ref="A972:E972"/>
    <mergeCell ref="A1043:E1043"/>
    <mergeCell ref="A1024:E1024"/>
    <mergeCell ref="A157:E157"/>
    <mergeCell ref="A159:E159"/>
    <mergeCell ref="A160:E160"/>
    <mergeCell ref="A134:E134"/>
    <mergeCell ref="A102:E102"/>
    <mergeCell ref="A241:E241"/>
    <mergeCell ref="A180:E180"/>
    <mergeCell ref="A206:E206"/>
    <mergeCell ref="A105:E105"/>
    <mergeCell ref="A107:E107"/>
    <mergeCell ref="A85:E85"/>
    <mergeCell ref="A108:E108"/>
    <mergeCell ref="A339:E339"/>
    <mergeCell ref="A131:E131"/>
    <mergeCell ref="A111:E111"/>
    <mergeCell ref="A53:E53"/>
    <mergeCell ref="A59:E59"/>
    <mergeCell ref="A81:E81"/>
    <mergeCell ref="A82:E82"/>
    <mergeCell ref="A133:E133"/>
    <mergeCell ref="A114:E114"/>
    <mergeCell ref="A501:E501"/>
    <mergeCell ref="A452:E452"/>
    <mergeCell ref="A449:E449"/>
    <mergeCell ref="A478:E478"/>
    <mergeCell ref="A128:E128"/>
    <mergeCell ref="A154:E154"/>
    <mergeCell ref="A137:E137"/>
    <mergeCell ref="A397:E397"/>
    <mergeCell ref="A400:E400"/>
    <mergeCell ref="A423:E423"/>
    <mergeCell ref="A163:E163"/>
    <mergeCell ref="A167:E167"/>
    <mergeCell ref="A189:E189"/>
    <mergeCell ref="A290:E290"/>
    <mergeCell ref="A362:E362"/>
    <mergeCell ref="A219:E219"/>
    <mergeCell ref="A245:E245"/>
    <mergeCell ref="A88:E88"/>
    <mergeCell ref="A183:E183"/>
    <mergeCell ref="A216:E216"/>
    <mergeCell ref="A193:E193"/>
    <mergeCell ref="A215:E215"/>
    <mergeCell ref="A261:E261"/>
    <mergeCell ref="A297:E297"/>
    <mergeCell ref="A232:E232"/>
    <mergeCell ref="A258:E258"/>
    <mergeCell ref="A1:E1"/>
    <mergeCell ref="A3:E3"/>
    <mergeCell ref="A4:E4"/>
    <mergeCell ref="A79:E79"/>
    <mergeCell ref="A55:E55"/>
    <mergeCell ref="A27:E27"/>
    <mergeCell ref="A29:E29"/>
    <mergeCell ref="A7:E7"/>
    <mergeCell ref="A50:E50"/>
    <mergeCell ref="A76:E76"/>
    <mergeCell ref="A10:E10"/>
    <mergeCell ref="A33:E33"/>
    <mergeCell ref="A36:E36"/>
    <mergeCell ref="A24:E24"/>
    <mergeCell ref="A62:E62"/>
    <mergeCell ref="A30:E30"/>
    <mergeCell ref="A365:E365"/>
    <mergeCell ref="A342:E342"/>
    <mergeCell ref="A368:E368"/>
    <mergeCell ref="A212:E212"/>
    <mergeCell ref="A209:E209"/>
    <mergeCell ref="A211:E211"/>
    <mergeCell ref="A287:E287"/>
    <mergeCell ref="A289:E289"/>
    <mergeCell ref="A270:E270"/>
    <mergeCell ref="A367:E367"/>
    <mergeCell ref="A238:E238"/>
    <mergeCell ref="A267:E267"/>
    <mergeCell ref="A284:E284"/>
    <mergeCell ref="A341:E341"/>
    <mergeCell ref="A263:E263"/>
    <mergeCell ref="A242:E242"/>
    <mergeCell ref="A264:E264"/>
    <mergeCell ref="A141:E141"/>
    <mergeCell ref="A417:E417"/>
    <mergeCell ref="A527:E527"/>
    <mergeCell ref="A492:E492"/>
    <mergeCell ref="A518:E518"/>
    <mergeCell ref="A391:E391"/>
    <mergeCell ref="A393:E393"/>
    <mergeCell ref="A235:E235"/>
    <mergeCell ref="A237:E237"/>
    <mergeCell ref="A414:E414"/>
    <mergeCell ref="A394:E394"/>
    <mergeCell ref="A293:E293"/>
    <mergeCell ref="A336:E336"/>
    <mergeCell ref="A315:E315"/>
    <mergeCell ref="A316:E316"/>
    <mergeCell ref="A310:E310"/>
    <mergeCell ref="A313:E313"/>
    <mergeCell ref="A371:E371"/>
    <mergeCell ref="A374:E374"/>
    <mergeCell ref="A388:E388"/>
    <mergeCell ref="A495:E495"/>
    <mergeCell ref="A472:E472"/>
    <mergeCell ref="A345:E345"/>
    <mergeCell ref="A348:E348"/>
    <mergeCell ref="A419:E419"/>
    <mergeCell ref="A420:E420"/>
    <mergeCell ref="A426:E426"/>
    <mergeCell ref="A440:E440"/>
    <mergeCell ref="A530:E530"/>
    <mergeCell ref="A443:E443"/>
    <mergeCell ref="A445:E445"/>
    <mergeCell ref="A446:E446"/>
    <mergeCell ref="A475:E475"/>
    <mergeCell ref="A469:E469"/>
    <mergeCell ref="A471:E471"/>
    <mergeCell ref="A466:E466"/>
    <mergeCell ref="A497:E497"/>
    <mergeCell ref="A498:E498"/>
    <mergeCell ref="A524:E524"/>
    <mergeCell ref="A523:E523"/>
    <mergeCell ref="A547:E547"/>
    <mergeCell ref="A575:E575"/>
    <mergeCell ref="A504:E504"/>
    <mergeCell ref="A544:E544"/>
    <mergeCell ref="A570:E570"/>
    <mergeCell ref="A601:E601"/>
    <mergeCell ref="A550:E550"/>
    <mergeCell ref="A599:E599"/>
    <mergeCell ref="A582:E582"/>
    <mergeCell ref="A596:E596"/>
    <mergeCell ref="A573:E573"/>
    <mergeCell ref="A576:E576"/>
    <mergeCell ref="A553:E553"/>
    <mergeCell ref="A549:E549"/>
    <mergeCell ref="A521:E521"/>
    <mergeCell ref="A605:E605"/>
    <mergeCell ref="A709:E709"/>
    <mergeCell ref="A700:E700"/>
    <mergeCell ref="A634:E634"/>
    <mergeCell ref="A631:E631"/>
    <mergeCell ref="A651:E651"/>
    <mergeCell ref="A674:E674"/>
    <mergeCell ref="A653:E653"/>
    <mergeCell ref="A625:E625"/>
    <mergeCell ref="A712:E712"/>
    <mergeCell ref="A657:E657"/>
    <mergeCell ref="A732:E732"/>
    <mergeCell ref="A729:E729"/>
    <mergeCell ref="A731:E731"/>
    <mergeCell ref="A703:E703"/>
    <mergeCell ref="A705:E705"/>
    <mergeCell ref="A608:E608"/>
    <mergeCell ref="A686:E686"/>
    <mergeCell ref="A706:E706"/>
    <mergeCell ref="A680:E680"/>
    <mergeCell ref="A683:E683"/>
    <mergeCell ref="A627:E627"/>
    <mergeCell ref="A628:E628"/>
    <mergeCell ref="A752:E752"/>
    <mergeCell ref="A778:E778"/>
    <mergeCell ref="A804:E804"/>
    <mergeCell ref="A654:E654"/>
    <mergeCell ref="A677:E677"/>
    <mergeCell ref="A679:E679"/>
    <mergeCell ref="A660:E660"/>
    <mergeCell ref="A835:E835"/>
    <mergeCell ref="A781:E781"/>
    <mergeCell ref="A758:E758"/>
    <mergeCell ref="A755:E755"/>
    <mergeCell ref="A757:E757"/>
    <mergeCell ref="A783:E783"/>
    <mergeCell ref="A807:E807"/>
    <mergeCell ref="A809:E809"/>
    <mergeCell ref="A813:E813"/>
    <mergeCell ref="A833:E833"/>
    <mergeCell ref="A738:E738"/>
    <mergeCell ref="A735:E735"/>
    <mergeCell ref="A784:E784"/>
    <mergeCell ref="A764:E764"/>
    <mergeCell ref="A761:E761"/>
    <mergeCell ref="A790:E790"/>
    <mergeCell ref="A726:E726"/>
    <mergeCell ref="A1050:E1050"/>
    <mergeCell ref="A965:E965"/>
    <mergeCell ref="A966:E966"/>
    <mergeCell ref="A992:E992"/>
    <mergeCell ref="A991:E991"/>
    <mergeCell ref="A989:E989"/>
    <mergeCell ref="A1017:E1017"/>
    <mergeCell ref="A969:E969"/>
    <mergeCell ref="A1021:E1021"/>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0:E160" location="calculo!A337" display="COSTO DE DEPRECIACION DE ACTIVOS Y AMORTIZACION DE INTANGIBLES"/>
    <hyperlink ref="A186:E186" location="calculo!A337" display="COSTO DE DEPRECIACION DE ACTIVOS Y AMORTIZACION DE INTANGIBLES"/>
    <hyperlink ref="A212:E212" location="calculo!A337" display="COSTO DE DEPRECIACION DE ACTIVOS Y AMORTIZACION DE INTANGIBLES"/>
    <hyperlink ref="A238:E238" location="calculo!A337" display="COSTO DE DEPRECIACION DE ACTIVOS Y AMORTIZACION DE INTANGIBLES"/>
    <hyperlink ref="A264:E264" location="calculo!A337" display="COSTO DE DEPRECIACION DE ACTIVOS Y AMORTIZACION DE INTANGIBLES"/>
    <hyperlink ref="A290:E290" location="calculo!A337" display="COSTO DE DEPRECIACION DE ACTIVOS Y AMORTIZACION DE INTANGIBLES"/>
    <hyperlink ref="A316:E316" location="calculo!A337" display="COSTO DE DEPRECIACION DE ACTIVOS Y AMORTIZACION DE INTANGIBLES"/>
    <hyperlink ref="A342:E342" location="calculo!A337" display="COSTO DE DEPRECIACION DE ACTIVOS Y AMORTIZACION DE INTANGIBLES"/>
    <hyperlink ref="A368:E368" location="calculo!A337" display="COSTO DE DEPRECIACION DE ACTIVOS Y AMORTIZACION DE INTANGIBLES"/>
    <hyperlink ref="A394:E394" location="calculo!A337" display="COSTO DE DEPRECIACION DE ACTIVOS Y AMORTIZACION DE INTANGIBLES"/>
    <hyperlink ref="A420:E420" location="calculo!A337" display="COSTO DE DEPRECIACION DE ACTIVOS Y AMORTIZACION DE INTANGIBLES"/>
    <hyperlink ref="A446:E446" location="calculo!A337" display="COSTO DE DEPRECIACION DE ACTIVOS Y AMORTIZACION DE INTANGIBLES"/>
    <hyperlink ref="A472:E472" location="calculo!A337" display="COSTO DE DEPRECIACION DE ACTIVOS Y AMORTIZACION DE INTANGIBLES"/>
    <hyperlink ref="A498:E498" location="calculo!A337" display="COSTO DE DEPRECIACION DE ACTIVOS Y AMORTIZACION DE INTANGIBLES"/>
    <hyperlink ref="A524:E524" location="calculo!A337" display="COSTO DE DEPRECIACION DE ACTIVOS Y AMORTIZACION DE INTANGIBLES"/>
    <hyperlink ref="A550:E550" location="calculo!A337" display="COSTO DE DEPRECIACION DE ACTIVOS Y AMORTIZACION DE INTANGIBLES"/>
    <hyperlink ref="A576:E576" location="calculo!A337" display="COSTO DE DEPRECIACION DE ACTIVOS Y AMORTIZACION DE INTANGIBLES"/>
    <hyperlink ref="A602:E602" location="calculo!A337" display="COSTO DE DEPRECIACION DE ACTIVOS Y AMORTIZACION DE INTANGIBLES"/>
    <hyperlink ref="A628:E628" location="calculo!A337" display="COSTO DE DEPRECIACION DE ACTIVOS Y AMORTIZACION DE INTANGIBLES"/>
    <hyperlink ref="A654:E654" location="calculo!A337" display="COSTO DE DEPRECIACION DE ACTIVOS Y AMORTIZACION DE INTANGIBLES"/>
    <hyperlink ref="A680:E680" location="calculo!A337" display="COSTO DE DEPRECIACION DE ACTIVOS Y AMORTIZACION DE INTANGIBLES"/>
    <hyperlink ref="A706:E706" location="calculo!A337" display="COSTO DE DEPRECIACION DE ACTIVOS Y AMORTIZACION DE INTANGIBLES"/>
    <hyperlink ref="A732:E732" location="calculo!A337" display="COSTO DE DEPRECIACION DE ACTIVOS Y AMORTIZACION DE INTANGIBLES"/>
    <hyperlink ref="A758:E758" location="calculo!A337" display="COSTO DE DEPRECIACION DE ACTIVOS Y AMORTIZACION DE INTANGIBLES"/>
    <hyperlink ref="A784:E784" location="calculo!A337" display="COSTO DE DEPRECIACION DE ACTIVOS Y AMORTIZACION DE INTANGIBLES"/>
    <hyperlink ref="A810:E810" location="calculo!A337" display="COSTO DE DEPRECIACION DE ACTIVOS Y AMORTIZACION DE INTANGIBLES"/>
    <hyperlink ref="A836:E836" location="calculo!A337" display="COSTO DE DEPRECIACION DE ACTIVOS Y AMORTIZACION DE INTANGIBLES"/>
    <hyperlink ref="A862:E862" location="calculo!A337" display="COSTO DE DEPRECIACION DE ACTIVOS Y AMORTIZACION DE INTANGIBLES"/>
    <hyperlink ref="A888:E888" location="calculo!A337" display="COSTO DE DEPRECIACION DE ACTIVOS Y AMORTIZACION DE INTANGIBLES"/>
    <hyperlink ref="A914:E914" location="calculo!A337" display="COSTO DE DEPRECIACION DE ACTIVOS Y AMORTIZACION DE INTANGIBLES"/>
    <hyperlink ref="A940:E940" location="calculo!A337" display="COSTO DE DEPRECIACION DE ACTIVOS Y AMORTIZACION DE INTANGIBLES"/>
    <hyperlink ref="A966:E966" location="calculo!A337" display="COSTO DE DEPRECIACION DE ACTIVOS Y AMORTIZACION DE INTANGIBLES"/>
    <hyperlink ref="A992:E992" location="calculo!A337" display="COSTO DE DEPRECIACION DE ACTIVOS Y AMORTIZACION DE INTANGIBLES"/>
    <hyperlink ref="A1018:E1018" location="calculo!A337" display="COSTO DE DEPRECIACION DE ACTIVOS Y AMORTIZACION DE INTANGIBLES"/>
    <hyperlink ref="A1044:E1044" location="calculo!A337" display="COSTO DE DEPRECIACION DE ACTIVOS Y AMORTIZACION DE INTANGIBLES"/>
  </hyperlinks>
  <pageMargins left="0.7" right="0.7" top="0.75" bottom="0.75" header="0.3" footer="0.3"/>
  <pageSetup scale="82" orientation="portrait" r:id="rId1"/>
  <rowBreaks count="40" manualBreakCount="40">
    <brk id="26" max="16383" man="1"/>
    <brk id="52" max="16383" man="1"/>
    <brk id="78" max="16383" man="1"/>
    <brk id="104" max="16383" man="1"/>
    <brk id="130" max="16383" man="1"/>
    <brk id="156" max="16383" man="1"/>
    <brk id="182" max="16383" man="1"/>
    <brk id="208" max="16383" man="1"/>
    <brk id="234" max="16383" man="1"/>
    <brk id="260" max="16383" man="1"/>
    <brk id="286" max="16383" man="1"/>
    <brk id="312" max="16383" man="1"/>
    <brk id="338" max="16383" man="1"/>
    <brk id="364" max="16383" man="1"/>
    <brk id="390" max="16383" man="1"/>
    <brk id="416" max="16383" man="1"/>
    <brk id="442" max="16383" man="1"/>
    <brk id="468" max="16383" man="1"/>
    <brk id="494" max="16383" man="1"/>
    <brk id="520" max="16383" man="1"/>
    <brk id="546" max="16383" man="1"/>
    <brk id="572" max="16383" man="1"/>
    <brk id="598" max="16383" man="1"/>
    <brk id="624" max="16383" man="1"/>
    <brk id="650" max="16383" man="1"/>
    <brk id="676" max="16383" man="1"/>
    <brk id="702" max="16383" man="1"/>
    <brk id="728" max="16383" man="1"/>
    <brk id="754" max="16383" man="1"/>
    <brk id="780" max="16383" man="1"/>
    <brk id="806" max="16383" man="1"/>
    <brk id="832" max="16383" man="1"/>
    <brk id="858" max="16383" man="1"/>
    <brk id="884" max="16383" man="1"/>
    <brk id="910" max="16383" man="1"/>
    <brk id="936" max="16383" man="1"/>
    <brk id="962" max="16383" man="1"/>
    <brk id="988" max="16383" man="1"/>
    <brk id="1014" max="16383" man="1"/>
    <brk id="104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view="pageBreakPreview" zoomScale="80" workbookViewId="0">
      <selection activeCell="D74" sqref="D74"/>
    </sheetView>
  </sheetViews>
  <sheetFormatPr baseColWidth="10" defaultRowHeight="15" x14ac:dyDescent="0.25"/>
  <cols>
    <col min="1" max="1" width="18.42578125" customWidth="1"/>
    <col min="2" max="2" width="24.28515625" customWidth="1"/>
    <col min="3" max="3" width="21.5703125" customWidth="1"/>
    <col min="4" max="4" width="21.140625" customWidth="1"/>
    <col min="5" max="5" width="16.28515625" customWidth="1"/>
  </cols>
  <sheetData>
    <row r="1" spans="1:5" ht="65.2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365" t="s">
        <v>132</v>
      </c>
      <c r="B6" s="365"/>
      <c r="C6" s="365"/>
      <c r="D6" s="44"/>
      <c r="E6" s="44"/>
    </row>
    <row r="7" spans="1:5" ht="30" customHeight="1" thickBot="1" x14ac:dyDescent="0.3">
      <c r="A7" s="366" t="s">
        <v>153</v>
      </c>
      <c r="B7" s="367"/>
      <c r="C7" s="367"/>
      <c r="D7" s="367"/>
      <c r="E7" s="368"/>
    </row>
    <row r="8" spans="1:5" x14ac:dyDescent="0.25">
      <c r="A8" s="45"/>
      <c r="B8" s="46"/>
      <c r="C8" s="47"/>
      <c r="D8" s="46"/>
      <c r="E8" s="46"/>
    </row>
    <row r="9" spans="1:5" ht="15.75" thickBot="1" x14ac:dyDescent="0.3">
      <c r="A9" s="45" t="s">
        <v>133</v>
      </c>
      <c r="B9" s="46"/>
      <c r="C9" s="47"/>
      <c r="D9" s="46"/>
      <c r="E9" s="46"/>
    </row>
    <row r="10" spans="1:5" ht="30" customHeight="1" thickBot="1" x14ac:dyDescent="0.3">
      <c r="A10" s="366" t="s">
        <v>154</v>
      </c>
      <c r="B10" s="367"/>
      <c r="C10" s="367"/>
      <c r="D10" s="367"/>
      <c r="E10" s="368"/>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1.6275847369211029</v>
      </c>
      <c r="D14" s="14">
        <f>+'[1]CM.06-DEPRECIACION'!$F$9</f>
        <v>432.63475666264787</v>
      </c>
      <c r="E14" s="15">
        <v>704.14972660570118</v>
      </c>
    </row>
    <row r="15" spans="1:5" x14ac:dyDescent="0.25">
      <c r="A15" s="16" t="str">
        <f>+'[1]CM.06-DEPRECIACION'!$A$10</f>
        <v xml:space="preserve">Impresora </v>
      </c>
      <c r="B15" s="17" t="str">
        <f>+'[1]CM.06-DEPRECIACION'!$C$10</f>
        <v>Unidad</v>
      </c>
      <c r="C15" s="18">
        <f t="shared" si="0"/>
        <v>0.98818716230618453</v>
      </c>
      <c r="D15" s="19">
        <f>+'[1]CM.06-DEPRECIACION'!$F$10</f>
        <v>572.1878112864174</v>
      </c>
      <c r="E15" s="20">
        <v>565.42864954131142</v>
      </c>
    </row>
    <row r="16" spans="1:5" x14ac:dyDescent="0.25">
      <c r="A16" s="16" t="str">
        <f>+'[1]CM.06-DEPRECIACION'!$A$11</f>
        <v>Modulo de Trabajo</v>
      </c>
      <c r="B16" s="17" t="str">
        <f>+'[1]CM.06-DEPRECIACION'!$C$11</f>
        <v>Unidad</v>
      </c>
      <c r="C16" s="18">
        <f t="shared" si="0"/>
        <v>0.14715655558720214</v>
      </c>
      <c r="D16" s="19">
        <f>+'[1]CM.06-DEPRECIACION'!$F$11</f>
        <v>114.19253400000001</v>
      </c>
      <c r="E16" s="20">
        <v>16.804179977214471</v>
      </c>
    </row>
    <row r="17" spans="1:5" x14ac:dyDescent="0.25">
      <c r="A17" s="16" t="str">
        <f>+'[1]CM.06-DEPRECIACION'!$A$12</f>
        <v xml:space="preserve">Escritorio </v>
      </c>
      <c r="B17" s="17" t="str">
        <f>+'[1]CM.06-DEPRECIACION'!$C$12</f>
        <v>Unidad</v>
      </c>
      <c r="C17" s="18">
        <f t="shared" si="0"/>
        <v>2.9971395300325369E-4</v>
      </c>
      <c r="D17" s="19">
        <f>+'[1]CM.06-DEPRECIACION'!$F$12</f>
        <v>66.359206896551726</v>
      </c>
      <c r="E17" s="20">
        <v>1.9888780217126291E-2</v>
      </c>
    </row>
    <row r="18" spans="1:5" x14ac:dyDescent="0.25">
      <c r="A18" s="16" t="str">
        <f>+'[1]CM.06-DEPRECIACION'!$A$13</f>
        <v>Sillon Giratorio</v>
      </c>
      <c r="B18" s="17" t="str">
        <f>+'[1]CM.06-DEPRECIACION'!$C$13</f>
        <v>Unidad</v>
      </c>
      <c r="C18" s="18">
        <f t="shared" si="0"/>
        <v>9.7968280135562871E-2</v>
      </c>
      <c r="D18" s="19">
        <f>+'[1]CM.06-DEPRECIACION'!$F$13</f>
        <v>52.228571428571435</v>
      </c>
      <c r="E18" s="20">
        <v>5.1167433167945413</v>
      </c>
    </row>
    <row r="19" spans="1:5" x14ac:dyDescent="0.25">
      <c r="A19" s="21" t="str">
        <f>+'[1]CM.06-DEPRECIACION'!$A$14</f>
        <v>Armario</v>
      </c>
      <c r="B19" s="22" t="str">
        <f>+'[1]CM.06-DEPRECIACION'!$C$14</f>
        <v>Unidad</v>
      </c>
      <c r="C19" s="23">
        <f t="shared" si="0"/>
        <v>1.9190918657037663</v>
      </c>
      <c r="D19" s="24">
        <f>+'[2]CM.06-DEPRECIACION'!$F$14</f>
        <v>123.04117647058825</v>
      </c>
      <c r="E19" s="25">
        <v>236.12732091132756</v>
      </c>
    </row>
    <row r="20" spans="1:5" x14ac:dyDescent="0.25">
      <c r="A20" s="26"/>
      <c r="B20" s="27"/>
      <c r="C20" s="28" t="s">
        <v>142</v>
      </c>
      <c r="D20" s="29"/>
      <c r="E20" s="30">
        <f>+SUM(E14:E19)</f>
        <v>1527.6465091325663</v>
      </c>
    </row>
    <row r="21" spans="1:5" x14ac:dyDescent="0.25">
      <c r="A21" s="26"/>
      <c r="B21" s="27"/>
      <c r="C21" s="31" t="s">
        <v>143</v>
      </c>
      <c r="D21" s="32"/>
      <c r="E21" s="108">
        <v>50</v>
      </c>
    </row>
    <row r="22" spans="1:5" x14ac:dyDescent="0.25">
      <c r="A22" s="26"/>
      <c r="B22" s="27"/>
      <c r="C22" s="33" t="s">
        <v>144</v>
      </c>
      <c r="D22" s="34"/>
      <c r="E22" s="30">
        <f>+E20/E21</f>
        <v>30.552930182651327</v>
      </c>
    </row>
    <row r="23" spans="1:5" x14ac:dyDescent="0.25">
      <c r="A23" s="1"/>
      <c r="B23" s="1"/>
      <c r="C23" s="1"/>
      <c r="D23" s="1"/>
      <c r="E23" s="1"/>
    </row>
    <row r="24" spans="1:5" ht="41.25" customHeight="1" x14ac:dyDescent="0.25">
      <c r="A24" s="363" t="s">
        <v>145</v>
      </c>
      <c r="B24" s="363"/>
      <c r="C24" s="363"/>
      <c r="D24" s="363"/>
      <c r="E24" s="363"/>
    </row>
    <row r="27" spans="1:5" ht="45.7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8" t="s">
        <v>132</v>
      </c>
      <c r="B32" s="49"/>
      <c r="C32" s="50"/>
      <c r="D32" s="51"/>
      <c r="E32" s="51"/>
    </row>
    <row r="33" spans="1:5" ht="27.75" customHeight="1" thickBot="1" x14ac:dyDescent="0.3">
      <c r="A33" s="358" t="s">
        <v>155</v>
      </c>
      <c r="B33" s="359"/>
      <c r="C33" s="359"/>
      <c r="D33" s="359"/>
      <c r="E33" s="360"/>
    </row>
    <row r="34" spans="1:5" x14ac:dyDescent="0.25">
      <c r="A34" s="52"/>
      <c r="B34" s="53"/>
      <c r="C34" s="54"/>
      <c r="D34" s="53"/>
      <c r="E34" s="53"/>
    </row>
    <row r="35" spans="1:5" ht="15.75" thickBot="1" x14ac:dyDescent="0.3">
      <c r="A35" s="48" t="s">
        <v>133</v>
      </c>
      <c r="B35" s="49"/>
      <c r="C35" s="55"/>
      <c r="D35" s="56"/>
      <c r="E35" s="56"/>
    </row>
    <row r="36" spans="1:5" ht="25.5" customHeight="1" thickBot="1" x14ac:dyDescent="0.3">
      <c r="A36" s="364" t="s">
        <v>156</v>
      </c>
      <c r="B36" s="359"/>
      <c r="C36" s="359"/>
      <c r="D36" s="359"/>
      <c r="E36" s="360"/>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1.5541222671938013</v>
      </c>
      <c r="D40" s="14">
        <f>+'[1]CM.06-DEPRECIACION'!$F$9</f>
        <v>432.63475666264787</v>
      </c>
      <c r="E40" s="15">
        <v>672.3673088913929</v>
      </c>
    </row>
    <row r="41" spans="1:5" x14ac:dyDescent="0.25">
      <c r="A41" s="16" t="str">
        <f>+'[1]CM.06-DEPRECIACION'!$A$10</f>
        <v xml:space="preserve">Impresora </v>
      </c>
      <c r="B41" s="17" t="str">
        <f>+'[1]CM.06-DEPRECIACION'!$C$10</f>
        <v>Unidad</v>
      </c>
      <c r="C41" s="18">
        <f t="shared" si="1"/>
        <v>0.90476829471243236</v>
      </c>
      <c r="D41" s="19">
        <f>+'[1]CM.06-DEPRECIACION'!$F$10</f>
        <v>572.1878112864174</v>
      </c>
      <c r="E41" s="20">
        <v>517.69739027285095</v>
      </c>
    </row>
    <row r="42" spans="1:5" x14ac:dyDescent="0.25">
      <c r="A42" s="16" t="str">
        <f>+'[1]CM.06-DEPRECIACION'!$A$11</f>
        <v>Modulo de Trabajo</v>
      </c>
      <c r="B42" s="17" t="str">
        <f>+'[1]CM.06-DEPRECIACION'!$C$11</f>
        <v>Unidad</v>
      </c>
      <c r="C42" s="18">
        <f t="shared" si="1"/>
        <v>0.19937339789233838</v>
      </c>
      <c r="D42" s="19">
        <f>+'[1]CM.06-DEPRECIACION'!$F$11</f>
        <v>114.19253400000001</v>
      </c>
      <c r="E42" s="20">
        <v>22.766953517516381</v>
      </c>
    </row>
    <row r="43" spans="1:5" x14ac:dyDescent="0.25">
      <c r="A43" s="16" t="str">
        <f>+'[1]CM.06-DEPRECIACION'!$A$12</f>
        <v xml:space="preserve">Escritorio </v>
      </c>
      <c r="B43" s="17" t="str">
        <f>+'[1]CM.06-DEPRECIACION'!$C$12</f>
        <v>Unidad</v>
      </c>
      <c r="C43" s="18">
        <f t="shared" si="1"/>
        <v>2.9971395300325369E-4</v>
      </c>
      <c r="D43" s="19">
        <f>+'[1]CM.06-DEPRECIACION'!$F$12</f>
        <v>66.359206896551726</v>
      </c>
      <c r="E43" s="20">
        <v>1.9888780217126291E-2</v>
      </c>
    </row>
    <row r="44" spans="1:5" x14ac:dyDescent="0.25">
      <c r="A44" s="16" t="str">
        <f>+'[1]CM.06-DEPRECIACION'!$A$13</f>
        <v>Sillon Giratorio</v>
      </c>
      <c r="B44" s="17" t="str">
        <f>+'[1]CM.06-DEPRECIACION'!$C$13</f>
        <v>Unidad</v>
      </c>
      <c r="C44" s="18">
        <f t="shared" si="1"/>
        <v>0.13241216791111396</v>
      </c>
      <c r="D44" s="19">
        <f>+'[1]CM.06-DEPRECIACION'!$F$13</f>
        <v>52.228571428571435</v>
      </c>
      <c r="E44" s="20">
        <v>6.9156983697576093</v>
      </c>
    </row>
    <row r="45" spans="1:5" x14ac:dyDescent="0.25">
      <c r="A45" s="21" t="str">
        <f>+'[1]CM.06-DEPRECIACION'!$A$14</f>
        <v>Armario</v>
      </c>
      <c r="B45" s="22" t="str">
        <f>+'[1]CM.06-DEPRECIACION'!$C$14</f>
        <v>Unidad</v>
      </c>
      <c r="C45" s="23">
        <f t="shared" si="1"/>
        <v>1.9489610593031177</v>
      </c>
      <c r="D45" s="24">
        <f>+'[2]CM.06-DEPRECIACION'!$F$14</f>
        <v>123.04117647058825</v>
      </c>
      <c r="E45" s="25">
        <v>239.80246163201952</v>
      </c>
    </row>
    <row r="46" spans="1:5" x14ac:dyDescent="0.25">
      <c r="A46" s="26"/>
      <c r="B46" s="27"/>
      <c r="C46" s="28" t="s">
        <v>142</v>
      </c>
      <c r="D46" s="29"/>
      <c r="E46" s="30">
        <f>+SUM(E40:E45)</f>
        <v>1459.5697014637544</v>
      </c>
    </row>
    <row r="47" spans="1:5" x14ac:dyDescent="0.25">
      <c r="A47" s="26"/>
      <c r="B47" s="27"/>
      <c r="C47" s="31" t="s">
        <v>143</v>
      </c>
      <c r="D47" s="32"/>
      <c r="E47" s="108">
        <v>50</v>
      </c>
    </row>
    <row r="48" spans="1:5" x14ac:dyDescent="0.25">
      <c r="A48" s="26"/>
      <c r="B48" s="27"/>
      <c r="C48" s="33" t="s">
        <v>144</v>
      </c>
      <c r="D48" s="34"/>
      <c r="E48" s="30">
        <f>+E46/E47</f>
        <v>29.191394029275088</v>
      </c>
    </row>
    <row r="49" spans="1:5" x14ac:dyDescent="0.25">
      <c r="A49" s="1"/>
      <c r="B49" s="1"/>
      <c r="C49" s="1"/>
      <c r="D49" s="1"/>
      <c r="E49" s="1"/>
    </row>
    <row r="50" spans="1:5" ht="41.25" customHeight="1" x14ac:dyDescent="0.25">
      <c r="A50" s="363" t="s">
        <v>145</v>
      </c>
      <c r="B50" s="363"/>
      <c r="C50" s="363"/>
      <c r="D50" s="363"/>
      <c r="E50" s="363"/>
    </row>
  </sheetData>
  <mergeCells count="13">
    <mergeCell ref="A50:E50"/>
    <mergeCell ref="A36:E36"/>
    <mergeCell ref="A1:E1"/>
    <mergeCell ref="A3:E3"/>
    <mergeCell ref="A4:E4"/>
    <mergeCell ref="A27:E27"/>
    <mergeCell ref="A24:E24"/>
    <mergeCell ref="A6:C6"/>
    <mergeCell ref="A7:E7"/>
    <mergeCell ref="A10:E10"/>
    <mergeCell ref="A29:E29"/>
    <mergeCell ref="A33:E33"/>
    <mergeCell ref="A30:E30"/>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s>
  <pageMargins left="0.7" right="0.7" top="0.75" bottom="0.75" header="0.3" footer="0.3"/>
  <pageSetup paperSize="9" scale="86" orientation="portrait" horizontalDpi="200" verticalDpi="200" r:id="rId1"/>
  <rowBreaks count="1" manualBreakCount="1">
    <brk id="25"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Q2415"/>
  <sheetViews>
    <sheetView tabSelected="1" view="pageBreakPreview" topLeftCell="A411" zoomScale="80" workbookViewId="0">
      <selection activeCell="A655" sqref="A655:E655"/>
    </sheetView>
  </sheetViews>
  <sheetFormatPr baseColWidth="10" defaultRowHeight="15" x14ac:dyDescent="0.25"/>
  <cols>
    <col min="1" max="1" width="22.5703125" customWidth="1"/>
    <col min="2" max="2" width="19.42578125" customWidth="1"/>
    <col min="3" max="3" width="19.85546875" customWidth="1"/>
    <col min="4" max="4" width="18.7109375" customWidth="1"/>
    <col min="5" max="5" width="18.28515625" customWidth="1"/>
  </cols>
  <sheetData>
    <row r="1" spans="1:5" ht="52.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4" t="s">
        <v>132</v>
      </c>
      <c r="B6" s="57"/>
      <c r="C6" s="5"/>
      <c r="D6" s="57"/>
      <c r="E6" s="57"/>
    </row>
    <row r="7" spans="1:5" ht="25.5" customHeight="1" thickBot="1" x14ac:dyDescent="0.3">
      <c r="A7" s="396" t="s">
        <v>36</v>
      </c>
      <c r="B7" s="397"/>
      <c r="C7" s="397"/>
      <c r="D7" s="397"/>
      <c r="E7" s="398"/>
    </row>
    <row r="8" spans="1:5" x14ac:dyDescent="0.25">
      <c r="A8" s="6"/>
      <c r="B8" s="58"/>
      <c r="C8" s="7"/>
      <c r="D8" s="58"/>
      <c r="E8" s="58"/>
    </row>
    <row r="9" spans="1:5" ht="15.75" thickBot="1" x14ac:dyDescent="0.3">
      <c r="A9" s="4" t="s">
        <v>133</v>
      </c>
      <c r="B9" s="57"/>
      <c r="C9" s="7"/>
      <c r="D9" s="58"/>
      <c r="E9" s="58"/>
    </row>
    <row r="10" spans="1:5" ht="25.5" customHeight="1" thickBot="1" x14ac:dyDescent="0.3">
      <c r="A10" s="396" t="s">
        <v>37</v>
      </c>
      <c r="B10" s="397"/>
      <c r="C10" s="397"/>
      <c r="D10" s="397"/>
      <c r="E10" s="398"/>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5.7369403222250176E-2</v>
      </c>
      <c r="D14" s="14">
        <f>+'[1]CM.06-DEPRECIACION'!$F$9</f>
        <v>432.63475666264787</v>
      </c>
      <c r="E14" s="15">
        <v>24.819997802939533</v>
      </c>
    </row>
    <row r="15" spans="1:5" x14ac:dyDescent="0.25">
      <c r="A15" s="16" t="str">
        <f>+'[1]CM.06-DEPRECIACION'!$A$10</f>
        <v xml:space="preserve">Impresora </v>
      </c>
      <c r="B15" s="17" t="str">
        <f>+'[1]CM.06-DEPRECIACION'!$C$10</f>
        <v>Unidad</v>
      </c>
      <c r="C15" s="18">
        <f t="shared" si="0"/>
        <v>2.9421997935513096E-2</v>
      </c>
      <c r="D15" s="19">
        <f>+'[1]CM.06-DEPRECIACION'!$F$10</f>
        <v>572.1878112864174</v>
      </c>
      <c r="E15" s="20">
        <v>16.83490860239473</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2.8684701611125091E-2</v>
      </c>
      <c r="D17" s="19">
        <f>+'[1]CM.06-DEPRECIACION'!$F$12</f>
        <v>66.359206896551726</v>
      </c>
      <c r="E17" s="20">
        <v>1.9034940489785006</v>
      </c>
    </row>
    <row r="18" spans="1:5" x14ac:dyDescent="0.25">
      <c r="A18" s="16" t="str">
        <f>+'[1]CM.06-DEPRECIACION'!$A$13</f>
        <v>Sillon Giratorio</v>
      </c>
      <c r="B18" s="17" t="str">
        <f>+'[1]CM.06-DEPRECIACION'!$C$13</f>
        <v>Unidad</v>
      </c>
      <c r="C18" s="18">
        <f t="shared" si="0"/>
        <v>2.211888973164012E-3</v>
      </c>
      <c r="D18" s="19">
        <f>+'[1]CM.06-DEPRECIACION'!$F$13</f>
        <v>52.228571428571435</v>
      </c>
      <c r="E18" s="20">
        <v>0.11552380122696612</v>
      </c>
    </row>
    <row r="19" spans="1:5" x14ac:dyDescent="0.25">
      <c r="A19" s="21" t="str">
        <f>+'[1]CM.06-DEPRECIACION'!$A$14</f>
        <v>Armario</v>
      </c>
      <c r="B19" s="22" t="str">
        <f>+'[1]CM.06-DEPRECIACION'!$C$14</f>
        <v>Unidad</v>
      </c>
      <c r="C19" s="23">
        <f t="shared" si="0"/>
        <v>8.6054104833375278E-2</v>
      </c>
      <c r="D19" s="24">
        <f>+'[2]CM.06-DEPRECIACION'!$F$14</f>
        <v>123.04117647058825</v>
      </c>
      <c r="E19" s="25">
        <v>10.58819829882183</v>
      </c>
    </row>
    <row r="20" spans="1:5" x14ac:dyDescent="0.25">
      <c r="A20" s="26"/>
      <c r="B20" s="27"/>
      <c r="C20" s="28" t="s">
        <v>142</v>
      </c>
      <c r="D20" s="29"/>
      <c r="E20" s="30">
        <f>+SUM(E14:E19)</f>
        <v>54.262122554361554</v>
      </c>
    </row>
    <row r="21" spans="1:5" x14ac:dyDescent="0.25">
      <c r="A21" s="26"/>
      <c r="B21" s="27"/>
      <c r="C21" s="31" t="s">
        <v>143</v>
      </c>
      <c r="D21" s="32"/>
      <c r="E21" s="108">
        <v>123</v>
      </c>
    </row>
    <row r="22" spans="1:5" x14ac:dyDescent="0.25">
      <c r="A22" s="26"/>
      <c r="B22" s="27"/>
      <c r="C22" s="33" t="s">
        <v>144</v>
      </c>
      <c r="D22" s="34"/>
      <c r="E22" s="30">
        <f>+E20/E21</f>
        <v>0.44115546792163862</v>
      </c>
    </row>
    <row r="23" spans="1:5" x14ac:dyDescent="0.25">
      <c r="A23" s="1"/>
      <c r="B23" s="1"/>
      <c r="C23" s="1"/>
      <c r="D23" s="1"/>
      <c r="E23" s="1"/>
    </row>
    <row r="24" spans="1:5" x14ac:dyDescent="0.25">
      <c r="A24" s="350" t="s">
        <v>145</v>
      </c>
      <c r="B24" s="350"/>
      <c r="C24" s="350"/>
      <c r="D24" s="350"/>
      <c r="E24" s="350"/>
    </row>
    <row r="27" spans="1:5" ht="61.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 t="s">
        <v>132</v>
      </c>
      <c r="B32" s="57"/>
      <c r="C32" s="5"/>
      <c r="D32" s="57"/>
      <c r="E32" s="57"/>
    </row>
    <row r="33" spans="1:5" ht="25.5" customHeight="1" thickBot="1" x14ac:dyDescent="0.3">
      <c r="A33" s="396" t="s">
        <v>38</v>
      </c>
      <c r="B33" s="397"/>
      <c r="C33" s="397"/>
      <c r="D33" s="397"/>
      <c r="E33" s="398"/>
    </row>
    <row r="34" spans="1:5" x14ac:dyDescent="0.25">
      <c r="A34" s="6"/>
      <c r="B34" s="58"/>
      <c r="C34" s="7"/>
      <c r="D34" s="58"/>
      <c r="E34" s="58"/>
    </row>
    <row r="35" spans="1:5" ht="15.75" thickBot="1" x14ac:dyDescent="0.3">
      <c r="A35" s="4" t="s">
        <v>133</v>
      </c>
      <c r="B35" s="57"/>
      <c r="C35" s="7"/>
      <c r="D35" s="58"/>
      <c r="E35" s="58"/>
    </row>
    <row r="36" spans="1:5" ht="25.5" customHeight="1" thickBot="1" x14ac:dyDescent="0.3">
      <c r="A36" s="396" t="s">
        <v>37</v>
      </c>
      <c r="B36" s="397"/>
      <c r="C36" s="397"/>
      <c r="D36" s="397"/>
      <c r="E36" s="398"/>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1.212686572177646E-2</v>
      </c>
      <c r="D40" s="14">
        <f>+'[1]CM.06-DEPRECIACION'!$F$9</f>
        <v>432.63475666264787</v>
      </c>
      <c r="E40" s="15">
        <v>5.2465036006213648</v>
      </c>
    </row>
    <row r="41" spans="1:5" x14ac:dyDescent="0.25">
      <c r="A41" s="16" t="str">
        <f>+'[1]CM.06-DEPRECIACION'!$A$10</f>
        <v xml:space="preserve">Impresora </v>
      </c>
      <c r="B41" s="17" t="str">
        <f>+'[1]CM.06-DEPRECIACION'!$C$10</f>
        <v>Unidad</v>
      </c>
      <c r="C41" s="18">
        <f t="shared" si="1"/>
        <v>6.2192841164499229E-3</v>
      </c>
      <c r="D41" s="19">
        <f>+'[1]CM.06-DEPRECIACION'!$F$10</f>
        <v>572.1878112864174</v>
      </c>
      <c r="E41" s="20">
        <v>3.5585985663598616</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6.0634328608882302E-3</v>
      </c>
      <c r="D43" s="19">
        <f>+'[1]CM.06-DEPRECIACION'!$F$12</f>
        <v>66.359206896551726</v>
      </c>
      <c r="E43" s="20">
        <v>0.4023645957190326</v>
      </c>
    </row>
    <row r="44" spans="1:5" x14ac:dyDescent="0.25">
      <c r="A44" s="16" t="str">
        <f>+'[1]CM.06-DEPRECIACION'!$A$13</f>
        <v>Sillon Giratorio</v>
      </c>
      <c r="B44" s="17" t="str">
        <f>+'[1]CM.06-DEPRECIACION'!$C$13</f>
        <v>Unidad</v>
      </c>
      <c r="C44" s="18">
        <f t="shared" si="1"/>
        <v>4.6755376668507572E-4</v>
      </c>
      <c r="D44" s="19">
        <f>+'[1]CM.06-DEPRECIACION'!$F$13</f>
        <v>52.228571428571435</v>
      </c>
      <c r="E44" s="20">
        <v>2.4419665300009101E-2</v>
      </c>
    </row>
    <row r="45" spans="1:5" x14ac:dyDescent="0.25">
      <c r="A45" s="21" t="str">
        <f>+'[1]CM.06-DEPRECIACION'!$A$14</f>
        <v>Armario</v>
      </c>
      <c r="B45" s="22" t="str">
        <f>+'[1]CM.06-DEPRECIACION'!$C$14</f>
        <v>Unidad</v>
      </c>
      <c r="C45" s="23">
        <f t="shared" si="1"/>
        <v>1.8190298582664691E-2</v>
      </c>
      <c r="D45" s="24">
        <f>+'[2]CM.06-DEPRECIACION'!$F$14</f>
        <v>123.04117647058825</v>
      </c>
      <c r="E45" s="25">
        <v>2.2381557379623378</v>
      </c>
    </row>
    <row r="46" spans="1:5" x14ac:dyDescent="0.25">
      <c r="A46" s="26"/>
      <c r="B46" s="27"/>
      <c r="C46" s="28" t="s">
        <v>142</v>
      </c>
      <c r="D46" s="29"/>
      <c r="E46" s="30">
        <f>+SUM(E40:E45)</f>
        <v>11.470042165962605</v>
      </c>
    </row>
    <row r="47" spans="1:5" x14ac:dyDescent="0.25">
      <c r="A47" s="26"/>
      <c r="B47" s="27"/>
      <c r="C47" s="31" t="s">
        <v>143</v>
      </c>
      <c r="D47" s="32"/>
      <c r="E47" s="108">
        <v>26</v>
      </c>
    </row>
    <row r="48" spans="1:5" x14ac:dyDescent="0.25">
      <c r="A48" s="26"/>
      <c r="B48" s="27"/>
      <c r="C48" s="33" t="s">
        <v>144</v>
      </c>
      <c r="D48" s="34"/>
      <c r="E48" s="30">
        <f>+E46/E47</f>
        <v>0.44115546792163862</v>
      </c>
    </row>
    <row r="49" spans="1:5" x14ac:dyDescent="0.25">
      <c r="A49" s="1"/>
      <c r="B49" s="1"/>
      <c r="C49" s="1"/>
      <c r="D49" s="1"/>
      <c r="E49" s="1"/>
    </row>
    <row r="50" spans="1:5" x14ac:dyDescent="0.25">
      <c r="A50" s="350" t="s">
        <v>145</v>
      </c>
      <c r="B50" s="350"/>
      <c r="C50" s="350"/>
      <c r="D50" s="350"/>
      <c r="E50" s="350"/>
    </row>
    <row r="53" spans="1:5" ht="47.2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4" t="s">
        <v>132</v>
      </c>
      <c r="B58" s="57"/>
      <c r="C58" s="5"/>
      <c r="D58" s="57"/>
      <c r="E58" s="57"/>
    </row>
    <row r="59" spans="1:5" ht="25.5" customHeight="1" thickBot="1" x14ac:dyDescent="0.3">
      <c r="A59" s="396" t="s">
        <v>39</v>
      </c>
      <c r="B59" s="397"/>
      <c r="C59" s="397"/>
      <c r="D59" s="397"/>
      <c r="E59" s="398"/>
    </row>
    <row r="60" spans="1:5" x14ac:dyDescent="0.25">
      <c r="A60" s="6"/>
      <c r="B60" s="58"/>
      <c r="C60" s="7"/>
      <c r="D60" s="58"/>
      <c r="E60" s="58"/>
    </row>
    <row r="61" spans="1:5" ht="15.75" thickBot="1" x14ac:dyDescent="0.3">
      <c r="A61" s="4" t="s">
        <v>133</v>
      </c>
      <c r="B61" s="57"/>
      <c r="C61" s="7"/>
      <c r="D61" s="58"/>
      <c r="E61" s="58"/>
    </row>
    <row r="62" spans="1:5" ht="25.5" customHeight="1" thickBot="1" x14ac:dyDescent="0.3">
      <c r="A62" s="396" t="s">
        <v>37</v>
      </c>
      <c r="B62" s="397"/>
      <c r="C62" s="397"/>
      <c r="D62" s="397"/>
      <c r="E62" s="398"/>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0.3208955237147002</v>
      </c>
      <c r="D66" s="14">
        <f>+'[1]CM.06-DEPRECIACION'!$F$9</f>
        <v>432.63475666264787</v>
      </c>
      <c r="E66" s="15">
        <v>138.83055681644228</v>
      </c>
    </row>
    <row r="67" spans="1:5" x14ac:dyDescent="0.25">
      <c r="A67" s="16" t="str">
        <f>+'[1]CM.06-DEPRECIACION'!$A$10</f>
        <v xml:space="preserve">Impresora </v>
      </c>
      <c r="B67" s="17" t="str">
        <f>+'[1]CM.06-DEPRECIACION'!$C$10</f>
        <v>Unidad</v>
      </c>
      <c r="C67" s="18">
        <f t="shared" si="2"/>
        <v>0.16457182585067487</v>
      </c>
      <c r="D67" s="19">
        <f>+'[1]CM.06-DEPRECIACION'!$F$10</f>
        <v>572.1878112864174</v>
      </c>
      <c r="E67" s="20">
        <v>94.165992832907094</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0.1604477618573501</v>
      </c>
      <c r="D69" s="19">
        <f>+'[1]CM.06-DEPRECIACION'!$F$12</f>
        <v>66.359206896551726</v>
      </c>
      <c r="E69" s="20">
        <v>10.647186225180556</v>
      </c>
    </row>
    <row r="70" spans="1:5" x14ac:dyDescent="0.25">
      <c r="A70" s="16" t="str">
        <f>+'[1]CM.06-DEPRECIACION'!$A$13</f>
        <v>Sillon Giratorio</v>
      </c>
      <c r="B70" s="17" t="str">
        <f>+'[1]CM.06-DEPRECIACION'!$C$13</f>
        <v>Unidad</v>
      </c>
      <c r="C70" s="18">
        <f t="shared" si="2"/>
        <v>1.2372191979974309E-2</v>
      </c>
      <c r="D70" s="19">
        <f>+'[1]CM.06-DEPRECIACION'!$F$13</f>
        <v>52.228571428571435</v>
      </c>
      <c r="E70" s="20">
        <v>0.64618191255408686</v>
      </c>
    </row>
    <row r="71" spans="1:5" x14ac:dyDescent="0.25">
      <c r="A71" s="21" t="str">
        <f>+'[1]CM.06-DEPRECIACION'!$A$14</f>
        <v>Armario</v>
      </c>
      <c r="B71" s="22" t="str">
        <f>+'[1]CM.06-DEPRECIACION'!$C$14</f>
        <v>Unidad</v>
      </c>
      <c r="C71" s="23">
        <f t="shared" si="2"/>
        <v>0.48134328557205031</v>
      </c>
      <c r="D71" s="24">
        <f>+'[2]CM.06-DEPRECIACION'!$F$14</f>
        <v>123.04117647058825</v>
      </c>
      <c r="E71" s="25">
        <v>59.225044143003402</v>
      </c>
    </row>
    <row r="72" spans="1:5" x14ac:dyDescent="0.25">
      <c r="A72" s="26"/>
      <c r="B72" s="27"/>
      <c r="C72" s="28" t="s">
        <v>142</v>
      </c>
      <c r="D72" s="29"/>
      <c r="E72" s="30">
        <f>+SUM(E66:E71)</f>
        <v>303.51496193008745</v>
      </c>
    </row>
    <row r="73" spans="1:5" x14ac:dyDescent="0.25">
      <c r="A73" s="26"/>
      <c r="B73" s="27"/>
      <c r="C73" s="31" t="s">
        <v>143</v>
      </c>
      <c r="D73" s="32"/>
      <c r="E73" s="108">
        <v>688</v>
      </c>
    </row>
    <row r="74" spans="1:5" x14ac:dyDescent="0.25">
      <c r="A74" s="26"/>
      <c r="B74" s="27"/>
      <c r="C74" s="33" t="s">
        <v>144</v>
      </c>
      <c r="D74" s="34"/>
      <c r="E74" s="30">
        <f>+E72/E73</f>
        <v>0.44115546792163873</v>
      </c>
    </row>
    <row r="75" spans="1:5" x14ac:dyDescent="0.25">
      <c r="A75" s="1"/>
      <c r="B75" s="1"/>
      <c r="C75" s="1"/>
      <c r="D75" s="1"/>
      <c r="E75" s="1"/>
    </row>
    <row r="76" spans="1:5" x14ac:dyDescent="0.25">
      <c r="A76" s="350" t="s">
        <v>145</v>
      </c>
      <c r="B76" s="350"/>
      <c r="C76" s="350"/>
      <c r="D76" s="350"/>
      <c r="E76" s="350"/>
    </row>
    <row r="79" spans="1:5" ht="57"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4" t="s">
        <v>132</v>
      </c>
      <c r="B84" s="57"/>
      <c r="C84" s="5"/>
      <c r="D84" s="57"/>
      <c r="E84" s="57"/>
    </row>
    <row r="85" spans="1:5" ht="25.5" customHeight="1" thickBot="1" x14ac:dyDescent="0.3">
      <c r="A85" s="396" t="s">
        <v>40</v>
      </c>
      <c r="B85" s="397"/>
      <c r="C85" s="397"/>
      <c r="D85" s="397"/>
      <c r="E85" s="398"/>
    </row>
    <row r="86" spans="1:5" x14ac:dyDescent="0.25">
      <c r="A86" s="390"/>
      <c r="B86" s="390"/>
      <c r="C86" s="390"/>
      <c r="D86" s="390"/>
      <c r="E86" s="390"/>
    </row>
    <row r="87" spans="1:5" x14ac:dyDescent="0.25">
      <c r="A87" s="6"/>
      <c r="B87" s="58"/>
      <c r="C87" s="7"/>
      <c r="D87" s="58"/>
      <c r="E87" s="58"/>
    </row>
    <row r="88" spans="1:5" ht="15.75" thickBot="1" x14ac:dyDescent="0.3">
      <c r="A88" s="135" t="s">
        <v>133</v>
      </c>
      <c r="B88" s="127"/>
      <c r="C88" s="130"/>
      <c r="D88" s="127"/>
      <c r="E88" s="127"/>
    </row>
    <row r="89" spans="1:5" ht="25.5" customHeight="1" thickBot="1" x14ac:dyDescent="0.3">
      <c r="A89" s="397" t="s">
        <v>37</v>
      </c>
      <c r="B89" s="397"/>
      <c r="C89" s="397"/>
      <c r="D89" s="397"/>
      <c r="E89" s="39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3.0473356031314503E-2</v>
      </c>
      <c r="D92" s="14">
        <f>+'[1]CM.06-DEPRECIACION'!$F$9</f>
        <v>432.63475666264787</v>
      </c>
      <c r="E92" s="15">
        <v>13.183832971301984</v>
      </c>
    </row>
    <row r="93" spans="1:5" x14ac:dyDescent="0.25">
      <c r="A93" s="16" t="str">
        <f>+'[1]CM.06-DEPRECIACION'!$A$10</f>
        <v xml:space="preserve">Impresora </v>
      </c>
      <c r="B93" s="17" t="str">
        <f>+'[1]CM.06-DEPRECIACION'!$C$10</f>
        <v>Unidad</v>
      </c>
      <c r="C93" s="18">
        <f t="shared" si="3"/>
        <v>9.6188359452405395E-3</v>
      </c>
      <c r="D93" s="19">
        <f>+'[1]CM.06-DEPRECIACION'!$F$10</f>
        <v>572.1878112864174</v>
      </c>
      <c r="E93" s="20">
        <v>5.5037806866303018</v>
      </c>
    </row>
    <row r="94" spans="1:5" x14ac:dyDescent="0.25">
      <c r="A94" s="16" t="str">
        <f>+'[1]CM.06-DEPRECIACION'!$A$11</f>
        <v>Modulo de Trabajo</v>
      </c>
      <c r="B94" s="17" t="str">
        <f>+'[1]CM.06-DEPRECIACION'!$C$11</f>
        <v>Unidad</v>
      </c>
      <c r="C94" s="18">
        <f t="shared" si="3"/>
        <v>0</v>
      </c>
      <c r="D94" s="19">
        <f>+'[1]CM.06-DEPRECIACION'!$F$11</f>
        <v>114.19253400000001</v>
      </c>
      <c r="E94" s="20">
        <v>0</v>
      </c>
    </row>
    <row r="95" spans="1:5" x14ac:dyDescent="0.25">
      <c r="A95" s="16" t="str">
        <f>+'[1]CM.06-DEPRECIACION'!$A$12</f>
        <v xml:space="preserve">Escritorio </v>
      </c>
      <c r="B95" s="17" t="str">
        <f>+'[1]CM.06-DEPRECIACION'!$C$12</f>
        <v>Unidad</v>
      </c>
      <c r="C95" s="18">
        <f t="shared" si="3"/>
        <v>1.335806971312495E-2</v>
      </c>
      <c r="D95" s="19">
        <f>+'[1]CM.06-DEPRECIACION'!$F$12</f>
        <v>66.359206896551726</v>
      </c>
      <c r="E95" s="20">
        <v>0.88643091183181988</v>
      </c>
    </row>
    <row r="96" spans="1:5" x14ac:dyDescent="0.25">
      <c r="A96" s="16" t="str">
        <f>+'[1]CM.06-DEPRECIACION'!$A$13</f>
        <v>Sillon Giratorio</v>
      </c>
      <c r="B96" s="17" t="str">
        <f>+'[1]CM.06-DEPRECIACION'!$C$13</f>
        <v>Unidad</v>
      </c>
      <c r="C96" s="18">
        <f t="shared" si="3"/>
        <v>5.394851154058566E-5</v>
      </c>
      <c r="D96" s="19">
        <f>+'[1]CM.06-DEPRECIACION'!$F$13</f>
        <v>52.228571428571435</v>
      </c>
      <c r="E96" s="20">
        <v>2.8176536884625884E-3</v>
      </c>
    </row>
    <row r="97" spans="1:5" x14ac:dyDescent="0.25">
      <c r="A97" s="21" t="str">
        <f>+'[1]CM.06-DEPRECIACION'!$A$14</f>
        <v>Armario</v>
      </c>
      <c r="B97" s="22" t="str">
        <f>+'[1]CM.06-DEPRECIACION'!$C$14</f>
        <v>Unidad</v>
      </c>
      <c r="C97" s="23">
        <f t="shared" si="3"/>
        <v>2.5045342719116428E-2</v>
      </c>
      <c r="D97" s="24">
        <f>+'[2]CM.06-DEPRECIACION'!$F$14</f>
        <v>123.04117647058825</v>
      </c>
      <c r="E97" s="25">
        <v>3.0816084332691669</v>
      </c>
    </row>
    <row r="98" spans="1:5" x14ac:dyDescent="0.25">
      <c r="A98" s="26"/>
      <c r="B98" s="27"/>
      <c r="C98" s="28" t="s">
        <v>142</v>
      </c>
      <c r="D98" s="29"/>
      <c r="E98" s="30">
        <f>+SUM(E92:E97)</f>
        <v>22.658470656721736</v>
      </c>
    </row>
    <row r="99" spans="1:5" x14ac:dyDescent="0.25">
      <c r="A99" s="26"/>
      <c r="B99" s="27"/>
      <c r="C99" s="31" t="s">
        <v>143</v>
      </c>
      <c r="D99" s="32"/>
      <c r="E99" s="108">
        <v>3</v>
      </c>
    </row>
    <row r="100" spans="1:5" x14ac:dyDescent="0.25">
      <c r="A100" s="26"/>
      <c r="B100" s="27"/>
      <c r="C100" s="33" t="s">
        <v>144</v>
      </c>
      <c r="D100" s="34"/>
      <c r="E100" s="30">
        <f>+E98/E99</f>
        <v>7.5528235522405787</v>
      </c>
    </row>
    <row r="101" spans="1:5" x14ac:dyDescent="0.25">
      <c r="A101" s="1"/>
      <c r="B101" s="1"/>
      <c r="C101" s="1"/>
      <c r="D101" s="1"/>
      <c r="E101" s="1"/>
    </row>
    <row r="102" spans="1:5" x14ac:dyDescent="0.25">
      <c r="A102" s="350" t="s">
        <v>145</v>
      </c>
      <c r="B102" s="350"/>
      <c r="C102" s="350"/>
      <c r="D102" s="350"/>
      <c r="E102" s="350"/>
    </row>
    <row r="105" spans="1:5" ht="51"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x14ac:dyDescent="0.25">
      <c r="A109" s="2"/>
      <c r="B109" s="3"/>
      <c r="C109" s="3"/>
      <c r="D109" s="2"/>
      <c r="E109" s="2"/>
    </row>
    <row r="110" spans="1:5" ht="15.75" thickBot="1" x14ac:dyDescent="0.3">
      <c r="A110" s="4" t="s">
        <v>132</v>
      </c>
      <c r="B110" s="57"/>
      <c r="C110" s="5"/>
      <c r="D110" s="57"/>
      <c r="E110" s="57"/>
    </row>
    <row r="111" spans="1:5" ht="46.5" customHeight="1" thickBot="1" x14ac:dyDescent="0.3">
      <c r="A111" s="396" t="s">
        <v>41</v>
      </c>
      <c r="B111" s="397"/>
      <c r="C111" s="397"/>
      <c r="D111" s="397"/>
      <c r="E111" s="398"/>
    </row>
    <row r="112" spans="1:5" x14ac:dyDescent="0.25">
      <c r="A112" s="390"/>
      <c r="B112" s="390"/>
      <c r="C112" s="390"/>
      <c r="D112" s="390"/>
      <c r="E112" s="390"/>
    </row>
    <row r="113" spans="1:5" x14ac:dyDescent="0.25">
      <c r="A113" s="6"/>
      <c r="B113" s="58"/>
      <c r="C113" s="7"/>
      <c r="D113" s="58"/>
      <c r="E113" s="58"/>
    </row>
    <row r="114" spans="1:5" ht="15.75" thickBot="1" x14ac:dyDescent="0.3">
      <c r="A114" s="135" t="s">
        <v>133</v>
      </c>
      <c r="B114" s="127"/>
      <c r="C114" s="130"/>
      <c r="D114" s="127"/>
      <c r="E114" s="127"/>
    </row>
    <row r="115" spans="1:5" ht="25.5" customHeight="1" thickBot="1" x14ac:dyDescent="0.3">
      <c r="A115" s="396" t="s">
        <v>42</v>
      </c>
      <c r="B115" s="397"/>
      <c r="C115" s="397"/>
      <c r="D115" s="397"/>
      <c r="E115" s="39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0.34909415638867597</v>
      </c>
      <c r="D118" s="14">
        <f>+'[1]CM.06-DEPRECIACION'!$F$9</f>
        <v>432.63475666264787</v>
      </c>
      <c r="E118" s="15">
        <v>151.03026540156716</v>
      </c>
    </row>
    <row r="119" spans="1:5" x14ac:dyDescent="0.25">
      <c r="A119" s="16" t="str">
        <f>+'[1]CM.06-DEPRECIACION'!$A$10</f>
        <v xml:space="preserve">Impresora </v>
      </c>
      <c r="B119" s="17" t="str">
        <f>+'[1]CM.06-DEPRECIACION'!$C$10</f>
        <v>Unidad</v>
      </c>
      <c r="C119" s="18">
        <f t="shared" si="4"/>
        <v>0.11087820139628188</v>
      </c>
      <c r="D119" s="19">
        <f>+'[1]CM.06-DEPRECIACION'!$F$10</f>
        <v>572.1878112864174</v>
      </c>
      <c r="E119" s="20">
        <v>63.443155376313115</v>
      </c>
    </row>
    <row r="120" spans="1:5" x14ac:dyDescent="0.25">
      <c r="A120" s="16" t="str">
        <f>+'[1]CM.06-DEPRECIACION'!$A$11</f>
        <v>Modulo de Trabajo</v>
      </c>
      <c r="B120" s="17" t="str">
        <f>+'[1]CM.06-DEPRECIACION'!$C$11</f>
        <v>Unidad</v>
      </c>
      <c r="C120" s="18">
        <f t="shared" si="4"/>
        <v>0</v>
      </c>
      <c r="D120" s="19">
        <f>+'[1]CM.06-DEPRECIACION'!$F$11</f>
        <v>114.19253400000001</v>
      </c>
      <c r="E120" s="20">
        <v>0</v>
      </c>
    </row>
    <row r="121" spans="1:5" x14ac:dyDescent="0.25">
      <c r="A121" s="16" t="str">
        <f>+'[1]CM.06-DEPRECIACION'!$A$12</f>
        <v xml:space="preserve">Escritorio </v>
      </c>
      <c r="B121" s="17" t="str">
        <f>+'[1]CM.06-DEPRECIACION'!$C$12</f>
        <v>Unidad</v>
      </c>
      <c r="C121" s="18">
        <f t="shared" si="4"/>
        <v>0.1532561840989719</v>
      </c>
      <c r="D121" s="19">
        <f>+'[1]CM.06-DEPRECIACION'!$F$12</f>
        <v>66.359206896551726</v>
      </c>
      <c r="E121" s="20">
        <v>10.169958828799697</v>
      </c>
    </row>
    <row r="122" spans="1:5" x14ac:dyDescent="0.25">
      <c r="A122" s="16" t="str">
        <f>+'[1]CM.06-DEPRECIACION'!$A$13</f>
        <v>Sillon Giratorio</v>
      </c>
      <c r="B122" s="17" t="str">
        <f>+'[1]CM.06-DEPRECIACION'!$C$13</f>
        <v>Unidad</v>
      </c>
      <c r="C122" s="18">
        <f t="shared" si="4"/>
        <v>6.1141646412663745E-4</v>
      </c>
      <c r="D122" s="19">
        <f>+'[1]CM.06-DEPRECIACION'!$F$13</f>
        <v>52.228571428571435</v>
      </c>
      <c r="E122" s="20">
        <v>3.1933408469242669E-2</v>
      </c>
    </row>
    <row r="123" spans="1:5" x14ac:dyDescent="0.25">
      <c r="A123" s="21" t="str">
        <f>+'[1]CM.06-DEPRECIACION'!$A$14</f>
        <v>Armario</v>
      </c>
      <c r="B123" s="22" t="str">
        <f>+'[1]CM.06-DEPRECIACION'!$C$14</f>
        <v>Unidad</v>
      </c>
      <c r="C123" s="23">
        <f t="shared" si="4"/>
        <v>0.28944139953398679</v>
      </c>
      <c r="D123" s="24">
        <f>+'[2]CM.06-DEPRECIACION'!$F$14</f>
        <v>123.04117647058825</v>
      </c>
      <c r="E123" s="25">
        <v>35.613210317955307</v>
      </c>
    </row>
    <row r="124" spans="1:5" x14ac:dyDescent="0.25">
      <c r="A124" s="26"/>
      <c r="B124" s="27"/>
      <c r="C124" s="28" t="s">
        <v>142</v>
      </c>
      <c r="D124" s="29"/>
      <c r="E124" s="30">
        <f>+SUM(E118:E123)</f>
        <v>260.28852333310454</v>
      </c>
    </row>
    <row r="125" spans="1:5" x14ac:dyDescent="0.25">
      <c r="A125" s="26"/>
      <c r="B125" s="27"/>
      <c r="C125" s="31" t="s">
        <v>143</v>
      </c>
      <c r="D125" s="32"/>
      <c r="E125" s="108">
        <v>34</v>
      </c>
    </row>
    <row r="126" spans="1:5" x14ac:dyDescent="0.25">
      <c r="A126" s="26"/>
      <c r="B126" s="27"/>
      <c r="C126" s="33" t="s">
        <v>144</v>
      </c>
      <c r="D126" s="34"/>
      <c r="E126" s="30">
        <f>+E124/E125</f>
        <v>7.6555448039148395</v>
      </c>
    </row>
    <row r="127" spans="1:5" x14ac:dyDescent="0.25">
      <c r="A127" s="1"/>
      <c r="B127" s="1"/>
      <c r="C127" s="1"/>
      <c r="D127" s="1"/>
      <c r="E127" s="1"/>
    </row>
    <row r="128" spans="1:5" x14ac:dyDescent="0.25">
      <c r="A128" s="350" t="s">
        <v>145</v>
      </c>
      <c r="B128" s="350"/>
      <c r="C128" s="350"/>
      <c r="D128" s="350"/>
      <c r="E128" s="350"/>
    </row>
    <row r="131" spans="1:5" ht="54" customHeight="1" x14ac:dyDescent="0.25">
      <c r="A131" s="351" t="s">
        <v>129</v>
      </c>
      <c r="B131" s="351"/>
      <c r="C131" s="351"/>
      <c r="D131" s="351"/>
      <c r="E131" s="351"/>
    </row>
    <row r="132" spans="1:5" x14ac:dyDescent="0.25">
      <c r="A132" s="1"/>
      <c r="B132" s="1"/>
      <c r="C132" s="1"/>
      <c r="D132" s="1"/>
      <c r="E132" s="1"/>
    </row>
    <row r="133" spans="1:5" ht="15.75" x14ac:dyDescent="0.25">
      <c r="A133" s="357" t="s">
        <v>130</v>
      </c>
      <c r="B133" s="357"/>
      <c r="C133" s="357"/>
      <c r="D133" s="357"/>
      <c r="E133" s="357"/>
    </row>
    <row r="134" spans="1:5" ht="15.75" x14ac:dyDescent="0.25">
      <c r="A134" s="352" t="s">
        <v>131</v>
      </c>
      <c r="B134" s="352"/>
      <c r="C134" s="352"/>
      <c r="D134" s="352"/>
      <c r="E134" s="352"/>
    </row>
    <row r="135" spans="1:5" x14ac:dyDescent="0.25">
      <c r="A135" s="2"/>
      <c r="B135" s="3"/>
      <c r="C135" s="3"/>
      <c r="D135" s="2"/>
      <c r="E135" s="2"/>
    </row>
    <row r="136" spans="1:5" ht="15.75" thickBot="1" x14ac:dyDescent="0.3">
      <c r="A136" s="4" t="s">
        <v>132</v>
      </c>
      <c r="B136" s="57"/>
      <c r="C136" s="5"/>
      <c r="D136" s="57"/>
      <c r="E136" s="57"/>
    </row>
    <row r="137" spans="1:5" ht="39.75" customHeight="1" thickBot="1" x14ac:dyDescent="0.3">
      <c r="A137" s="396" t="s">
        <v>43</v>
      </c>
      <c r="B137" s="397"/>
      <c r="C137" s="397"/>
      <c r="D137" s="397"/>
      <c r="E137" s="398"/>
    </row>
    <row r="138" spans="1:5" x14ac:dyDescent="0.25">
      <c r="A138" s="390"/>
      <c r="B138" s="390"/>
      <c r="C138" s="390"/>
      <c r="D138" s="390"/>
      <c r="E138" s="390"/>
    </row>
    <row r="139" spans="1:5" x14ac:dyDescent="0.25">
      <c r="A139" s="6"/>
      <c r="B139" s="58"/>
      <c r="C139" s="7"/>
      <c r="D139" s="58"/>
      <c r="E139" s="58"/>
    </row>
    <row r="140" spans="1:5" ht="15.75" thickBot="1" x14ac:dyDescent="0.3">
      <c r="A140" s="135" t="s">
        <v>133</v>
      </c>
      <c r="B140" s="127"/>
      <c r="C140" s="130"/>
      <c r="D140" s="127"/>
      <c r="E140" s="127"/>
    </row>
    <row r="141" spans="1:5" ht="25.5" customHeight="1" thickBot="1" x14ac:dyDescent="0.3">
      <c r="A141" s="396" t="s">
        <v>42</v>
      </c>
      <c r="B141" s="397"/>
      <c r="C141" s="397"/>
      <c r="D141" s="397"/>
      <c r="E141" s="398"/>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x14ac:dyDescent="0.25">
      <c r="A144" s="11" t="str">
        <f>+'[1]CM.06-DEPRECIACION'!$A$9</f>
        <v xml:space="preserve">Computadora </v>
      </c>
      <c r="B144" s="12" t="str">
        <f>+'[1]CM.06-DEPRECIACION'!$C$9</f>
        <v>Unidad</v>
      </c>
      <c r="C144" s="13">
        <f t="shared" ref="C144:C149" si="5">E144/D144</f>
        <v>4.9548469591624712E-2</v>
      </c>
      <c r="D144" s="14">
        <f>+'[1]CM.06-DEPRECIACION'!$F$9</f>
        <v>432.63475666264787</v>
      </c>
      <c r="E144" s="15">
        <v>21.436390084779166</v>
      </c>
    </row>
    <row r="145" spans="1:5" x14ac:dyDescent="0.25">
      <c r="A145" s="16" t="str">
        <f>+'[1]CM.06-DEPRECIACION'!$A$10</f>
        <v xml:space="preserve">Impresora </v>
      </c>
      <c r="B145" s="17" t="str">
        <f>+'[1]CM.06-DEPRECIACION'!$C$10</f>
        <v>Unidad</v>
      </c>
      <c r="C145" s="18">
        <f t="shared" si="5"/>
        <v>2.4774234795812353E-2</v>
      </c>
      <c r="D145" s="19">
        <f>+'[1]CM.06-DEPRECIACION'!$F$10</f>
        <v>572.1878112864174</v>
      </c>
      <c r="E145" s="20">
        <v>14.175515184111674</v>
      </c>
    </row>
    <row r="146" spans="1:5" x14ac:dyDescent="0.25">
      <c r="A146" s="16" t="str">
        <f>+'[1]CM.06-DEPRECIACION'!$A$11</f>
        <v>Modulo de Trabajo</v>
      </c>
      <c r="B146" s="17" t="str">
        <f>+'[1]CM.06-DEPRECIACION'!$C$11</f>
        <v>Unidad</v>
      </c>
      <c r="C146" s="18">
        <f t="shared" si="5"/>
        <v>0</v>
      </c>
      <c r="D146" s="19">
        <f>+'[1]CM.06-DEPRECIACION'!$F$11</f>
        <v>114.19253400000001</v>
      </c>
      <c r="E146" s="20">
        <v>0</v>
      </c>
    </row>
    <row r="147" spans="1:5" x14ac:dyDescent="0.25">
      <c r="A147" s="16" t="str">
        <f>+'[1]CM.06-DEPRECIACION'!$A$12</f>
        <v xml:space="preserve">Escritorio </v>
      </c>
      <c r="B147" s="17" t="str">
        <f>+'[1]CM.06-DEPRECIACION'!$C$12</f>
        <v>Unidad</v>
      </c>
      <c r="C147" s="18">
        <f t="shared" si="5"/>
        <v>2.4774234795812356E-2</v>
      </c>
      <c r="D147" s="19">
        <f>+'[1]CM.06-DEPRECIACION'!$F$12</f>
        <v>66.359206896551726</v>
      </c>
      <c r="E147" s="20">
        <v>1.6439985725190631</v>
      </c>
    </row>
    <row r="148" spans="1:5" x14ac:dyDescent="0.25">
      <c r="A148" s="16" t="str">
        <f>+'[1]CM.06-DEPRECIACION'!$A$13</f>
        <v>Sillon Giratorio</v>
      </c>
      <c r="B148" s="17" t="str">
        <f>+'[1]CM.06-DEPRECIACION'!$C$13</f>
        <v>Unidad</v>
      </c>
      <c r="C148" s="18">
        <f t="shared" si="5"/>
        <v>0</v>
      </c>
      <c r="D148" s="19">
        <f>+'[1]CM.06-DEPRECIACION'!$F$13</f>
        <v>52.228571428571435</v>
      </c>
      <c r="E148" s="20">
        <v>0</v>
      </c>
    </row>
    <row r="149" spans="1:5" x14ac:dyDescent="0.25">
      <c r="A149" s="21" t="str">
        <f>+'[1]CM.06-DEPRECIACION'!$A$14</f>
        <v>Armario</v>
      </c>
      <c r="B149" s="22" t="str">
        <f>+'[1]CM.06-DEPRECIACION'!$C$14</f>
        <v>Unidad</v>
      </c>
      <c r="C149" s="23">
        <f t="shared" si="5"/>
        <v>7.4322704387437072E-2</v>
      </c>
      <c r="D149" s="24">
        <f>+'[2]CM.06-DEPRECIACION'!$F$14</f>
        <v>123.04117647058825</v>
      </c>
      <c r="E149" s="25">
        <v>9.144752986306008</v>
      </c>
    </row>
    <row r="150" spans="1:5" x14ac:dyDescent="0.25">
      <c r="A150" s="26"/>
      <c r="B150" s="27"/>
      <c r="C150" s="28" t="s">
        <v>142</v>
      </c>
      <c r="D150" s="29"/>
      <c r="E150" s="30">
        <f>+SUM(E144:E149)</f>
        <v>46.400656827715913</v>
      </c>
    </row>
    <row r="151" spans="1:5" x14ac:dyDescent="0.25">
      <c r="A151" s="26"/>
      <c r="B151" s="27"/>
      <c r="C151" s="31" t="s">
        <v>143</v>
      </c>
      <c r="D151" s="32"/>
      <c r="E151" s="108">
        <v>34</v>
      </c>
    </row>
    <row r="152" spans="1:5" x14ac:dyDescent="0.25">
      <c r="A152" s="26"/>
      <c r="B152" s="27"/>
      <c r="C152" s="33" t="s">
        <v>144</v>
      </c>
      <c r="D152" s="34"/>
      <c r="E152" s="30">
        <f>+E150/E151</f>
        <v>1.364725200815174</v>
      </c>
    </row>
    <row r="153" spans="1:5" x14ac:dyDescent="0.25">
      <c r="A153" s="1"/>
      <c r="B153" s="1"/>
      <c r="C153" s="1"/>
      <c r="D153" s="1"/>
      <c r="E153" s="1"/>
    </row>
    <row r="154" spans="1:5" x14ac:dyDescent="0.25">
      <c r="A154" s="350" t="s">
        <v>145</v>
      </c>
      <c r="B154" s="350"/>
      <c r="C154" s="350"/>
      <c r="D154" s="350"/>
      <c r="E154" s="350"/>
    </row>
    <row r="157" spans="1:5" ht="45" customHeight="1" x14ac:dyDescent="0.25">
      <c r="A157" s="351" t="s">
        <v>129</v>
      </c>
      <c r="B157" s="351"/>
      <c r="C157" s="351"/>
      <c r="D157" s="351"/>
      <c r="E157" s="351"/>
    </row>
    <row r="158" spans="1:5" x14ac:dyDescent="0.25">
      <c r="A158" s="1"/>
      <c r="B158" s="1"/>
      <c r="C158" s="1"/>
      <c r="D158" s="1"/>
      <c r="E158" s="1"/>
    </row>
    <row r="159" spans="1:5" ht="15.75" x14ac:dyDescent="0.25">
      <c r="A159" s="357" t="s">
        <v>130</v>
      </c>
      <c r="B159" s="357"/>
      <c r="C159" s="357"/>
      <c r="D159" s="357"/>
      <c r="E159" s="357"/>
    </row>
    <row r="160" spans="1:5" ht="15.75" x14ac:dyDescent="0.25">
      <c r="A160" s="352" t="s">
        <v>131</v>
      </c>
      <c r="B160" s="352"/>
      <c r="C160" s="352"/>
      <c r="D160" s="352"/>
      <c r="E160" s="352"/>
    </row>
    <row r="161" spans="1:5" ht="15.75" thickBot="1" x14ac:dyDescent="0.3">
      <c r="A161" s="4" t="s">
        <v>132</v>
      </c>
      <c r="B161" s="57"/>
      <c r="C161" s="5"/>
      <c r="D161" s="57"/>
      <c r="E161" s="57"/>
    </row>
    <row r="162" spans="1:5" ht="42.75" customHeight="1" thickBot="1" x14ac:dyDescent="0.3">
      <c r="A162" s="396" t="s">
        <v>44</v>
      </c>
      <c r="B162" s="397"/>
      <c r="C162" s="397"/>
      <c r="D162" s="397"/>
      <c r="E162" s="398"/>
    </row>
    <row r="163" spans="1:5" x14ac:dyDescent="0.25">
      <c r="A163" s="390"/>
      <c r="B163" s="390"/>
      <c r="C163" s="390"/>
      <c r="D163" s="390"/>
      <c r="E163" s="390"/>
    </row>
    <row r="164" spans="1:5" x14ac:dyDescent="0.25">
      <c r="A164" s="419"/>
      <c r="B164" s="419"/>
      <c r="C164" s="419"/>
      <c r="D164" s="419"/>
      <c r="E164" s="419"/>
    </row>
    <row r="165" spans="1:5" x14ac:dyDescent="0.25">
      <c r="A165" s="6"/>
      <c r="B165" s="58"/>
      <c r="C165" s="7"/>
      <c r="D165" s="58"/>
      <c r="E165" s="58"/>
    </row>
    <row r="166" spans="1:5" ht="15.75" thickBot="1" x14ac:dyDescent="0.3">
      <c r="A166" s="135" t="s">
        <v>133</v>
      </c>
      <c r="B166" s="127"/>
      <c r="C166" s="130"/>
      <c r="D166" s="127"/>
      <c r="E166" s="127"/>
    </row>
    <row r="167" spans="1:5" ht="25.5" customHeight="1" thickBot="1" x14ac:dyDescent="0.3">
      <c r="A167" s="396" t="s">
        <v>42</v>
      </c>
      <c r="B167" s="397"/>
      <c r="C167" s="397"/>
      <c r="D167" s="397"/>
      <c r="E167" s="398"/>
    </row>
    <row r="168" spans="1:5" ht="45.75" customHeight="1" x14ac:dyDescent="0.25">
      <c r="A168" s="9" t="s">
        <v>134</v>
      </c>
      <c r="B168" s="9" t="s">
        <v>135</v>
      </c>
      <c r="C168" s="9" t="s">
        <v>136</v>
      </c>
      <c r="D168" s="9" t="s">
        <v>137</v>
      </c>
      <c r="E168" s="9" t="s">
        <v>138</v>
      </c>
    </row>
    <row r="169" spans="1:5" ht="19.5" customHeight="1" x14ac:dyDescent="0.25">
      <c r="A169" s="10"/>
      <c r="B169" s="10"/>
      <c r="C169" s="10" t="s">
        <v>139</v>
      </c>
      <c r="D169" s="10" t="s">
        <v>140</v>
      </c>
      <c r="E169" s="10" t="s">
        <v>141</v>
      </c>
    </row>
    <row r="170" spans="1:5" x14ac:dyDescent="0.25">
      <c r="A170" s="11" t="str">
        <f>+'[1]CM.06-DEPRECIACION'!$A$9</f>
        <v xml:space="preserve">Computadora </v>
      </c>
      <c r="B170" s="12" t="str">
        <f>+'[1]CM.06-DEPRECIACION'!$C$9</f>
        <v>Unidad</v>
      </c>
      <c r="C170" s="13">
        <f t="shared" ref="C170:C175" si="6">E170/D170</f>
        <v>7.0326028373485158E-2</v>
      </c>
      <c r="D170" s="14">
        <f>+'[1]CM.06-DEPRECIACION'!$F$9</f>
        <v>432.63475666264787</v>
      </c>
      <c r="E170" s="15">
        <v>30.425484172413221</v>
      </c>
    </row>
    <row r="171" spans="1:5" x14ac:dyDescent="0.25">
      <c r="A171" s="16" t="str">
        <f>+'[1]CM.06-DEPRECIACION'!$A$10</f>
        <v xml:space="preserve">Impresora </v>
      </c>
      <c r="B171" s="17" t="str">
        <f>+'[1]CM.06-DEPRECIACION'!$C$10</f>
        <v>Unidad</v>
      </c>
      <c r="C171" s="18">
        <f t="shared" si="6"/>
        <v>2.2851634009447574E-2</v>
      </c>
      <c r="D171" s="19">
        <f>+'[1]CM.06-DEPRECIACION'!$F$10</f>
        <v>572.1878112864174</v>
      </c>
      <c r="E171" s="20">
        <v>13.075426448184066</v>
      </c>
    </row>
    <row r="172" spans="1:5" x14ac:dyDescent="0.25">
      <c r="A172" s="16" t="str">
        <f>+'[1]CM.06-DEPRECIACION'!$A$11</f>
        <v>Modulo de Trabajo</v>
      </c>
      <c r="B172" s="17" t="str">
        <f>+'[1]CM.06-DEPRECIACION'!$C$11</f>
        <v>Unidad</v>
      </c>
      <c r="C172" s="18">
        <f t="shared" si="6"/>
        <v>0</v>
      </c>
      <c r="D172" s="19">
        <f>+'[1]CM.06-DEPRECIACION'!$F$11</f>
        <v>114.19253400000001</v>
      </c>
      <c r="E172" s="20">
        <v>0</v>
      </c>
    </row>
    <row r="173" spans="1:5" x14ac:dyDescent="0.25">
      <c r="A173" s="16" t="str">
        <f>+'[1]CM.06-DEPRECIACION'!$A$12</f>
        <v xml:space="preserve">Escritorio </v>
      </c>
      <c r="B173" s="17" t="str">
        <f>+'[1]CM.06-DEPRECIACION'!$C$12</f>
        <v>Unidad</v>
      </c>
      <c r="C173" s="18">
        <f t="shared" si="6"/>
        <v>3.1039239864110689E-2</v>
      </c>
      <c r="D173" s="19">
        <f>+'[1]CM.06-DEPRECIACION'!$F$12</f>
        <v>66.359206896551726</v>
      </c>
      <c r="E173" s="20">
        <v>2.0597393400542172</v>
      </c>
    </row>
    <row r="174" spans="1:5" x14ac:dyDescent="0.25">
      <c r="A174" s="16" t="str">
        <f>+'[1]CM.06-DEPRECIACION'!$A$13</f>
        <v>Sillon Giratorio</v>
      </c>
      <c r="B174" s="17" t="str">
        <f>+'[1]CM.06-DEPRECIACION'!$C$13</f>
        <v>Unidad</v>
      </c>
      <c r="C174" s="18">
        <f t="shared" si="6"/>
        <v>1.798283718019522E-4</v>
      </c>
      <c r="D174" s="19">
        <f>+'[1]CM.06-DEPRECIACION'!$F$13</f>
        <v>52.228571428571435</v>
      </c>
      <c r="E174" s="20">
        <v>9.3921789615419617E-3</v>
      </c>
    </row>
    <row r="175" spans="1:5" x14ac:dyDescent="0.25">
      <c r="A175" s="21" t="str">
        <f>+'[1]CM.06-DEPRECIACION'!$A$14</f>
        <v>Armario</v>
      </c>
      <c r="B175" s="22" t="str">
        <f>+'[1]CM.06-DEPRECIACION'!$C$14</f>
        <v>Unidad</v>
      </c>
      <c r="C175" s="23">
        <f t="shared" si="6"/>
        <v>6.012752501127698E-2</v>
      </c>
      <c r="D175" s="24">
        <f>+'[2]CM.06-DEPRECIACION'!$F$14</f>
        <v>123.04117647058825</v>
      </c>
      <c r="E175" s="25">
        <v>7.3981614156522397</v>
      </c>
    </row>
    <row r="176" spans="1:5" x14ac:dyDescent="0.25">
      <c r="A176" s="26"/>
      <c r="B176" s="27"/>
      <c r="C176" s="28" t="s">
        <v>142</v>
      </c>
      <c r="D176" s="29"/>
      <c r="E176" s="30">
        <f>+SUM(E170:E175)</f>
        <v>52.968203555265283</v>
      </c>
    </row>
    <row r="177" spans="1:5" x14ac:dyDescent="0.25">
      <c r="A177" s="26"/>
      <c r="B177" s="27"/>
      <c r="C177" s="31" t="s">
        <v>143</v>
      </c>
      <c r="D177" s="32"/>
      <c r="E177" s="108">
        <v>10</v>
      </c>
    </row>
    <row r="178" spans="1:5" x14ac:dyDescent="0.25">
      <c r="A178" s="26"/>
      <c r="B178" s="27"/>
      <c r="C178" s="33" t="s">
        <v>144</v>
      </c>
      <c r="D178" s="34"/>
      <c r="E178" s="30">
        <f>+E176/E177</f>
        <v>5.2968203555265285</v>
      </c>
    </row>
    <row r="179" spans="1:5" x14ac:dyDescent="0.25">
      <c r="A179" s="1"/>
      <c r="B179" s="1"/>
      <c r="C179" s="1"/>
      <c r="D179" s="1"/>
      <c r="E179" s="1"/>
    </row>
    <row r="180" spans="1:5" x14ac:dyDescent="0.25">
      <c r="A180" s="350" t="s">
        <v>145</v>
      </c>
      <c r="B180" s="350"/>
      <c r="C180" s="350"/>
      <c r="D180" s="350"/>
      <c r="E180" s="350"/>
    </row>
    <row r="183" spans="1:5" ht="54" customHeight="1" x14ac:dyDescent="0.25">
      <c r="A183" s="351" t="s">
        <v>129</v>
      </c>
      <c r="B183" s="351"/>
      <c r="C183" s="351"/>
      <c r="D183" s="351"/>
      <c r="E183" s="351"/>
    </row>
    <row r="184" spans="1:5" x14ac:dyDescent="0.25">
      <c r="A184" s="1"/>
      <c r="B184" s="1"/>
      <c r="C184" s="1"/>
      <c r="D184" s="1"/>
      <c r="E184" s="1"/>
    </row>
    <row r="185" spans="1:5" ht="15.75" x14ac:dyDescent="0.25">
      <c r="A185" s="357" t="s">
        <v>130</v>
      </c>
      <c r="B185" s="357"/>
      <c r="C185" s="357"/>
      <c r="D185" s="357"/>
      <c r="E185" s="357"/>
    </row>
    <row r="186" spans="1:5" ht="15.75" x14ac:dyDescent="0.25">
      <c r="A186" s="352" t="s">
        <v>131</v>
      </c>
      <c r="B186" s="352"/>
      <c r="C186" s="352"/>
      <c r="D186" s="352"/>
      <c r="E186" s="352"/>
    </row>
    <row r="187" spans="1:5" ht="15.75" thickBot="1" x14ac:dyDescent="0.3">
      <c r="A187" s="4" t="s">
        <v>132</v>
      </c>
      <c r="B187" s="57"/>
      <c r="C187" s="5"/>
      <c r="D187" s="57"/>
      <c r="E187" s="57"/>
    </row>
    <row r="188" spans="1:5" ht="54" customHeight="1" thickBot="1" x14ac:dyDescent="0.3">
      <c r="A188" s="396" t="s">
        <v>45</v>
      </c>
      <c r="B188" s="397"/>
      <c r="C188" s="397"/>
      <c r="D188" s="397"/>
      <c r="E188" s="398"/>
    </row>
    <row r="189" spans="1:5" x14ac:dyDescent="0.25">
      <c r="A189" s="390"/>
      <c r="B189" s="390"/>
      <c r="C189" s="390"/>
      <c r="D189" s="390"/>
      <c r="E189" s="390"/>
    </row>
    <row r="190" spans="1:5" x14ac:dyDescent="0.25">
      <c r="A190" s="419"/>
      <c r="B190" s="419"/>
      <c r="C190" s="419"/>
      <c r="D190" s="419"/>
      <c r="E190" s="419"/>
    </row>
    <row r="191" spans="1:5" x14ac:dyDescent="0.25">
      <c r="A191" s="6"/>
      <c r="B191" s="58"/>
      <c r="C191" s="7"/>
      <c r="D191" s="58"/>
      <c r="E191" s="58"/>
    </row>
    <row r="192" spans="1:5" ht="15.75" thickBot="1" x14ac:dyDescent="0.3">
      <c r="A192" s="135" t="s">
        <v>133</v>
      </c>
      <c r="B192" s="127"/>
      <c r="C192" s="130"/>
      <c r="D192" s="127"/>
      <c r="E192" s="127"/>
    </row>
    <row r="193" spans="1:5" ht="25.5" customHeight="1" thickBot="1" x14ac:dyDescent="0.3">
      <c r="A193" s="396" t="s">
        <v>42</v>
      </c>
      <c r="B193" s="397"/>
      <c r="C193" s="397"/>
      <c r="D193" s="397"/>
      <c r="E193" s="398"/>
    </row>
    <row r="194" spans="1:5" ht="45.75" customHeight="1" x14ac:dyDescent="0.25">
      <c r="A194" s="9" t="s">
        <v>134</v>
      </c>
      <c r="B194" s="9" t="s">
        <v>135</v>
      </c>
      <c r="C194" s="9" t="s">
        <v>136</v>
      </c>
      <c r="D194" s="9" t="s">
        <v>137</v>
      </c>
      <c r="E194" s="9" t="s">
        <v>138</v>
      </c>
    </row>
    <row r="195" spans="1:5" ht="19.5" customHeight="1" x14ac:dyDescent="0.25">
      <c r="A195" s="10"/>
      <c r="B195" s="10"/>
      <c r="C195" s="10" t="s">
        <v>139</v>
      </c>
      <c r="D195" s="10" t="s">
        <v>140</v>
      </c>
      <c r="E195" s="10" t="s">
        <v>141</v>
      </c>
    </row>
    <row r="196" spans="1:5" x14ac:dyDescent="0.25">
      <c r="A196" s="11" t="str">
        <f>+'[1]CM.06-DEPRECIACION'!$A$9</f>
        <v xml:space="preserve">Computadora </v>
      </c>
      <c r="B196" s="12" t="str">
        <f>+'[1]CM.06-DEPRECIACION'!$C$9</f>
        <v>Unidad</v>
      </c>
      <c r="C196" s="13">
        <f t="shared" ref="C196:C201" si="7">E196/D196</f>
        <v>1.4127885585628875E-2</v>
      </c>
      <c r="D196" s="14">
        <f>+'[1]CM.06-DEPRECIACION'!$F$9</f>
        <v>432.63475666264787</v>
      </c>
      <c r="E196" s="15">
        <v>6.1122143424962792</v>
      </c>
    </row>
    <row r="197" spans="1:5" x14ac:dyDescent="0.25">
      <c r="A197" s="16" t="str">
        <f>+'[1]CM.06-DEPRECIACION'!$A$10</f>
        <v xml:space="preserve">Impresora </v>
      </c>
      <c r="B197" s="17" t="str">
        <f>+'[1]CM.06-DEPRECIACION'!$C$10</f>
        <v>Unidad</v>
      </c>
      <c r="C197" s="18">
        <f t="shared" si="7"/>
        <v>4.6016667573554387E-3</v>
      </c>
      <c r="D197" s="19">
        <f>+'[1]CM.06-DEPRECIACION'!$F$10</f>
        <v>572.1878112864174</v>
      </c>
      <c r="E197" s="20">
        <v>2.633017630160674</v>
      </c>
    </row>
    <row r="198" spans="1:5" x14ac:dyDescent="0.25">
      <c r="A198" s="16" t="str">
        <f>+'[1]CM.06-DEPRECIACION'!$A$11</f>
        <v>Modulo de Trabajo</v>
      </c>
      <c r="B198" s="17" t="str">
        <f>+'[1]CM.06-DEPRECIACION'!$C$11</f>
        <v>Unidad</v>
      </c>
      <c r="C198" s="18">
        <f t="shared" si="7"/>
        <v>0</v>
      </c>
      <c r="D198" s="19">
        <f>+'[1]CM.06-DEPRECIACION'!$F$11</f>
        <v>114.19253400000001</v>
      </c>
      <c r="E198" s="20">
        <v>0</v>
      </c>
    </row>
    <row r="199" spans="1:5" x14ac:dyDescent="0.25">
      <c r="A199" s="16" t="str">
        <f>+'[1]CM.06-DEPRECIACION'!$A$12</f>
        <v xml:space="preserve">Escritorio </v>
      </c>
      <c r="B199" s="17" t="str">
        <f>+'[1]CM.06-DEPRECIACION'!$C$12</f>
        <v>Unidad</v>
      </c>
      <c r="C199" s="18">
        <f t="shared" si="7"/>
        <v>6.2391879282880621E-3</v>
      </c>
      <c r="D199" s="19">
        <f>+'[1]CM.06-DEPRECIACION'!$F$12</f>
        <v>66.359206896551726</v>
      </c>
      <c r="E199" s="20">
        <v>0.41402756259973544</v>
      </c>
    </row>
    <row r="200" spans="1:5" x14ac:dyDescent="0.25">
      <c r="A200" s="16" t="str">
        <f>+'[1]CM.06-DEPRECIACION'!$A$13</f>
        <v>Sillon Giratorio</v>
      </c>
      <c r="B200" s="17" t="str">
        <f>+'[1]CM.06-DEPRECIACION'!$C$13</f>
        <v>Unidad</v>
      </c>
      <c r="C200" s="18">
        <f t="shared" si="7"/>
        <v>3.5965674360390438E-5</v>
      </c>
      <c r="D200" s="19">
        <f>+'[1]CM.06-DEPRECIACION'!$F$13</f>
        <v>52.228571428571435</v>
      </c>
      <c r="E200" s="20">
        <v>1.8784357923083922E-3</v>
      </c>
    </row>
    <row r="201" spans="1:5" x14ac:dyDescent="0.25">
      <c r="A201" s="21" t="str">
        <f>+'[1]CM.06-DEPRECIACION'!$A$14</f>
        <v>Armario</v>
      </c>
      <c r="B201" s="22" t="str">
        <f>+'[1]CM.06-DEPRECIACION'!$C$14</f>
        <v>Unidad</v>
      </c>
      <c r="C201" s="23">
        <f t="shared" si="7"/>
        <v>1.2119524868653166E-2</v>
      </c>
      <c r="D201" s="24">
        <f>+'[2]CM.06-DEPRECIACION'!$F$14</f>
        <v>123.04117647058825</v>
      </c>
      <c r="E201" s="25">
        <v>1.4912005981036371</v>
      </c>
    </row>
    <row r="202" spans="1:5" x14ac:dyDescent="0.25">
      <c r="A202" s="26"/>
      <c r="B202" s="27"/>
      <c r="C202" s="28" t="s">
        <v>142</v>
      </c>
      <c r="D202" s="29"/>
      <c r="E202" s="30">
        <f>+SUM(E196:E201)</f>
        <v>10.652338569152633</v>
      </c>
    </row>
    <row r="203" spans="1:5" x14ac:dyDescent="0.25">
      <c r="A203" s="26"/>
      <c r="B203" s="27"/>
      <c r="C203" s="31" t="s">
        <v>143</v>
      </c>
      <c r="D203" s="32"/>
      <c r="E203" s="108">
        <v>2</v>
      </c>
    </row>
    <row r="204" spans="1:5" x14ac:dyDescent="0.25">
      <c r="A204" s="26"/>
      <c r="B204" s="27"/>
      <c r="C204" s="33" t="s">
        <v>144</v>
      </c>
      <c r="D204" s="34"/>
      <c r="E204" s="30">
        <f>+E202/E203</f>
        <v>5.3261692845763164</v>
      </c>
    </row>
    <row r="205" spans="1:5" x14ac:dyDescent="0.25">
      <c r="A205" s="1"/>
      <c r="B205" s="1"/>
      <c r="C205" s="1"/>
      <c r="D205" s="1"/>
      <c r="E205" s="1"/>
    </row>
    <row r="206" spans="1:5" x14ac:dyDescent="0.25">
      <c r="A206" s="350" t="s">
        <v>145</v>
      </c>
      <c r="B206" s="350"/>
      <c r="C206" s="350"/>
      <c r="D206" s="350"/>
      <c r="E206" s="350"/>
    </row>
    <row r="209" spans="1:5" ht="60" customHeight="1" x14ac:dyDescent="0.25">
      <c r="A209" s="351" t="s">
        <v>129</v>
      </c>
      <c r="B209" s="351"/>
      <c r="C209" s="351"/>
      <c r="D209" s="351"/>
      <c r="E209" s="351"/>
    </row>
    <row r="210" spans="1:5" x14ac:dyDescent="0.25">
      <c r="A210" s="1"/>
      <c r="B210" s="1"/>
      <c r="C210" s="1"/>
      <c r="D210" s="1"/>
      <c r="E210" s="1"/>
    </row>
    <row r="211" spans="1:5" ht="15.75" x14ac:dyDescent="0.25">
      <c r="A211" s="357" t="s">
        <v>130</v>
      </c>
      <c r="B211" s="357"/>
      <c r="C211" s="357"/>
      <c r="D211" s="357"/>
      <c r="E211" s="357"/>
    </row>
    <row r="212" spans="1:5" ht="15.75" x14ac:dyDescent="0.25">
      <c r="A212" s="352" t="s">
        <v>131</v>
      </c>
      <c r="B212" s="352"/>
      <c r="C212" s="352"/>
      <c r="D212" s="352"/>
      <c r="E212" s="352"/>
    </row>
    <row r="213" spans="1:5" ht="15.75" thickBot="1" x14ac:dyDescent="0.3">
      <c r="A213" s="4" t="s">
        <v>132</v>
      </c>
      <c r="B213" s="57"/>
      <c r="C213" s="5"/>
      <c r="D213" s="57"/>
      <c r="E213" s="57"/>
    </row>
    <row r="214" spans="1:5" ht="45" customHeight="1" thickBot="1" x14ac:dyDescent="0.3">
      <c r="A214" s="396" t="s">
        <v>46</v>
      </c>
      <c r="B214" s="397"/>
      <c r="C214" s="397"/>
      <c r="D214" s="397"/>
      <c r="E214" s="398"/>
    </row>
    <row r="215" spans="1:5" x14ac:dyDescent="0.25">
      <c r="A215" s="390"/>
      <c r="B215" s="390"/>
      <c r="C215" s="390"/>
      <c r="D215" s="390"/>
      <c r="E215" s="390"/>
    </row>
    <row r="216" spans="1:5" x14ac:dyDescent="0.25">
      <c r="A216" s="419"/>
      <c r="B216" s="419"/>
      <c r="C216" s="419"/>
      <c r="D216" s="419"/>
      <c r="E216" s="419"/>
    </row>
    <row r="217" spans="1:5" x14ac:dyDescent="0.25">
      <c r="A217" s="6"/>
      <c r="B217" s="58"/>
      <c r="C217" s="7"/>
      <c r="D217" s="58"/>
      <c r="E217" s="58"/>
    </row>
    <row r="218" spans="1:5" ht="15.75" thickBot="1" x14ac:dyDescent="0.3">
      <c r="A218" s="135" t="s">
        <v>133</v>
      </c>
      <c r="B218" s="127"/>
      <c r="C218" s="130"/>
      <c r="D218" s="127"/>
      <c r="E218" s="127"/>
    </row>
    <row r="219" spans="1:5" ht="25.5" customHeight="1" thickBot="1" x14ac:dyDescent="0.3">
      <c r="A219" s="396" t="s">
        <v>42</v>
      </c>
      <c r="B219" s="397"/>
      <c r="C219" s="397"/>
      <c r="D219" s="397"/>
      <c r="E219" s="398"/>
    </row>
    <row r="220" spans="1:5" ht="45.75" customHeight="1" x14ac:dyDescent="0.25">
      <c r="A220" s="9" t="s">
        <v>134</v>
      </c>
      <c r="B220" s="9" t="s">
        <v>135</v>
      </c>
      <c r="C220" s="9" t="s">
        <v>136</v>
      </c>
      <c r="D220" s="9" t="s">
        <v>137</v>
      </c>
      <c r="E220" s="9" t="s">
        <v>138</v>
      </c>
    </row>
    <row r="221" spans="1:5" ht="19.5" customHeight="1" x14ac:dyDescent="0.25">
      <c r="A221" s="10"/>
      <c r="B221" s="10"/>
      <c r="C221" s="10" t="s">
        <v>139</v>
      </c>
      <c r="D221" s="10" t="s">
        <v>140</v>
      </c>
      <c r="E221" s="10" t="s">
        <v>141</v>
      </c>
    </row>
    <row r="222" spans="1:5" x14ac:dyDescent="0.25">
      <c r="A222" s="11" t="str">
        <f>+'[1]CM.06-DEPRECIACION'!$A$9</f>
        <v xml:space="preserve">Computadora </v>
      </c>
      <c r="B222" s="12" t="str">
        <f>+'[1]CM.06-DEPRECIACION'!$C$9</f>
        <v>Unidad</v>
      </c>
      <c r="C222" s="13">
        <f t="shared" ref="C222:C227" si="8">E222/D222</f>
        <v>1.4127885585628875E-2</v>
      </c>
      <c r="D222" s="14">
        <f>+'[1]CM.06-DEPRECIACION'!$F$9</f>
        <v>432.63475666264787</v>
      </c>
      <c r="E222" s="15">
        <v>6.1122143424962792</v>
      </c>
    </row>
    <row r="223" spans="1:5" x14ac:dyDescent="0.25">
      <c r="A223" s="16" t="str">
        <f>+'[1]CM.06-DEPRECIACION'!$A$10</f>
        <v xml:space="preserve">Impresora </v>
      </c>
      <c r="B223" s="17" t="str">
        <f>+'[1]CM.06-DEPRECIACION'!$C$10</f>
        <v>Unidad</v>
      </c>
      <c r="C223" s="18">
        <f t="shared" si="8"/>
        <v>4.6016667573554387E-3</v>
      </c>
      <c r="D223" s="19">
        <f>+'[1]CM.06-DEPRECIACION'!$F$10</f>
        <v>572.1878112864174</v>
      </c>
      <c r="E223" s="20">
        <v>2.633017630160674</v>
      </c>
    </row>
    <row r="224" spans="1:5" x14ac:dyDescent="0.25">
      <c r="A224" s="16" t="str">
        <f>+'[1]CM.06-DEPRECIACION'!$A$11</f>
        <v>Modulo de Trabajo</v>
      </c>
      <c r="B224" s="17" t="str">
        <f>+'[1]CM.06-DEPRECIACION'!$C$11</f>
        <v>Unidad</v>
      </c>
      <c r="C224" s="18">
        <f t="shared" si="8"/>
        <v>0</v>
      </c>
      <c r="D224" s="19">
        <f>+'[1]CM.06-DEPRECIACION'!$F$11</f>
        <v>114.19253400000001</v>
      </c>
      <c r="E224" s="20">
        <v>0</v>
      </c>
    </row>
    <row r="225" spans="1:5" x14ac:dyDescent="0.25">
      <c r="A225" s="16" t="str">
        <f>+'[1]CM.06-DEPRECIACION'!$A$12</f>
        <v xml:space="preserve">Escritorio </v>
      </c>
      <c r="B225" s="17" t="str">
        <f>+'[1]CM.06-DEPRECIACION'!$C$12</f>
        <v>Unidad</v>
      </c>
      <c r="C225" s="18">
        <f t="shared" si="8"/>
        <v>6.2391879282880621E-3</v>
      </c>
      <c r="D225" s="19">
        <f>+'[1]CM.06-DEPRECIACION'!$F$12</f>
        <v>66.359206896551726</v>
      </c>
      <c r="E225" s="20">
        <v>0.41402756259973544</v>
      </c>
    </row>
    <row r="226" spans="1:5" x14ac:dyDescent="0.25">
      <c r="A226" s="16" t="str">
        <f>+'[1]CM.06-DEPRECIACION'!$A$13</f>
        <v>Sillon Giratorio</v>
      </c>
      <c r="B226" s="17" t="str">
        <f>+'[1]CM.06-DEPRECIACION'!$C$13</f>
        <v>Unidad</v>
      </c>
      <c r="C226" s="18">
        <f t="shared" si="8"/>
        <v>3.5965674360390438E-5</v>
      </c>
      <c r="D226" s="19">
        <f>+'[1]CM.06-DEPRECIACION'!$F$13</f>
        <v>52.228571428571435</v>
      </c>
      <c r="E226" s="20">
        <v>1.8784357923083922E-3</v>
      </c>
    </row>
    <row r="227" spans="1:5" x14ac:dyDescent="0.25">
      <c r="A227" s="21" t="str">
        <f>+'[1]CM.06-DEPRECIACION'!$A$14</f>
        <v>Armario</v>
      </c>
      <c r="B227" s="22" t="str">
        <f>+'[1]CM.06-DEPRECIACION'!$C$14</f>
        <v>Unidad</v>
      </c>
      <c r="C227" s="23">
        <f t="shared" si="8"/>
        <v>1.2119524868653166E-2</v>
      </c>
      <c r="D227" s="24">
        <f>+'[2]CM.06-DEPRECIACION'!$F$14</f>
        <v>123.04117647058825</v>
      </c>
      <c r="E227" s="25">
        <v>1.4912005981036371</v>
      </c>
    </row>
    <row r="228" spans="1:5" x14ac:dyDescent="0.25">
      <c r="A228" s="26"/>
      <c r="B228" s="27"/>
      <c r="C228" s="28" t="s">
        <v>142</v>
      </c>
      <c r="D228" s="29"/>
      <c r="E228" s="30">
        <f>+SUM(E222:E227)</f>
        <v>10.652338569152633</v>
      </c>
    </row>
    <row r="229" spans="1:5" x14ac:dyDescent="0.25">
      <c r="A229" s="26"/>
      <c r="B229" s="27"/>
      <c r="C229" s="31" t="s">
        <v>143</v>
      </c>
      <c r="D229" s="32"/>
      <c r="E229" s="108">
        <v>2</v>
      </c>
    </row>
    <row r="230" spans="1:5" x14ac:dyDescent="0.25">
      <c r="A230" s="26"/>
      <c r="B230" s="27"/>
      <c r="C230" s="33" t="s">
        <v>144</v>
      </c>
      <c r="D230" s="34"/>
      <c r="E230" s="30">
        <f>+E228/E229</f>
        <v>5.3261692845763164</v>
      </c>
    </row>
    <row r="231" spans="1:5" x14ac:dyDescent="0.25">
      <c r="A231" s="1"/>
      <c r="B231" s="1"/>
      <c r="C231" s="1"/>
      <c r="D231" s="1"/>
      <c r="E231" s="1"/>
    </row>
    <row r="232" spans="1:5" x14ac:dyDescent="0.25">
      <c r="A232" s="350" t="s">
        <v>145</v>
      </c>
      <c r="B232" s="350"/>
      <c r="C232" s="350"/>
      <c r="D232" s="350"/>
      <c r="E232" s="350"/>
    </row>
    <row r="235" spans="1:5" ht="45.75" customHeight="1" x14ac:dyDescent="0.25">
      <c r="A235" s="351" t="s">
        <v>129</v>
      </c>
      <c r="B235" s="351"/>
      <c r="C235" s="351"/>
      <c r="D235" s="351"/>
      <c r="E235" s="351"/>
    </row>
    <row r="236" spans="1:5" x14ac:dyDescent="0.25">
      <c r="A236" s="1"/>
      <c r="B236" s="1"/>
      <c r="C236" s="1"/>
      <c r="D236" s="1"/>
      <c r="E236" s="1"/>
    </row>
    <row r="237" spans="1:5" ht="15.75" x14ac:dyDescent="0.25">
      <c r="A237" s="357" t="s">
        <v>130</v>
      </c>
      <c r="B237" s="357"/>
      <c r="C237" s="357"/>
      <c r="D237" s="357"/>
      <c r="E237" s="357"/>
    </row>
    <row r="238" spans="1:5" ht="15.75" x14ac:dyDescent="0.25">
      <c r="A238" s="352" t="s">
        <v>131</v>
      </c>
      <c r="B238" s="352"/>
      <c r="C238" s="352"/>
      <c r="D238" s="352"/>
      <c r="E238" s="352"/>
    </row>
    <row r="239" spans="1:5" ht="15.75" thickBot="1" x14ac:dyDescent="0.3">
      <c r="A239" s="4" t="s">
        <v>132</v>
      </c>
      <c r="B239" s="57"/>
      <c r="C239" s="5"/>
      <c r="D239" s="57"/>
      <c r="E239" s="57"/>
    </row>
    <row r="240" spans="1:5" ht="54" customHeight="1" thickBot="1" x14ac:dyDescent="0.3">
      <c r="A240" s="396" t="s">
        <v>47</v>
      </c>
      <c r="B240" s="397"/>
      <c r="C240" s="397"/>
      <c r="D240" s="397"/>
      <c r="E240" s="398"/>
    </row>
    <row r="241" spans="1:5" x14ac:dyDescent="0.25">
      <c r="A241" s="390"/>
      <c r="B241" s="390"/>
      <c r="C241" s="390"/>
      <c r="D241" s="390"/>
      <c r="E241" s="390"/>
    </row>
    <row r="242" spans="1:5" ht="10.5" customHeight="1" x14ac:dyDescent="0.25">
      <c r="A242" s="419"/>
      <c r="B242" s="419"/>
      <c r="C242" s="419"/>
      <c r="D242" s="419"/>
      <c r="E242" s="419"/>
    </row>
    <row r="243" spans="1:5" hidden="1" x14ac:dyDescent="0.25">
      <c r="A243" s="6"/>
      <c r="B243" s="58"/>
      <c r="C243" s="7"/>
      <c r="D243" s="58"/>
      <c r="E243" s="58"/>
    </row>
    <row r="244" spans="1:5" ht="15.75" thickBot="1" x14ac:dyDescent="0.3">
      <c r="A244" s="135" t="s">
        <v>133</v>
      </c>
      <c r="B244" s="127"/>
      <c r="C244" s="130"/>
      <c r="D244" s="127"/>
      <c r="E244" s="127"/>
    </row>
    <row r="245" spans="1:5" ht="25.5" customHeight="1" thickBot="1" x14ac:dyDescent="0.3">
      <c r="A245" s="396" t="s">
        <v>42</v>
      </c>
      <c r="B245" s="397"/>
      <c r="C245" s="397"/>
      <c r="D245" s="397"/>
      <c r="E245" s="398"/>
    </row>
    <row r="246" spans="1:5" ht="45.75" customHeight="1" x14ac:dyDescent="0.25">
      <c r="A246" s="9" t="s">
        <v>134</v>
      </c>
      <c r="B246" s="9" t="s">
        <v>135</v>
      </c>
      <c r="C246" s="9" t="s">
        <v>136</v>
      </c>
      <c r="D246" s="9" t="s">
        <v>137</v>
      </c>
      <c r="E246" s="9" t="s">
        <v>138</v>
      </c>
    </row>
    <row r="247" spans="1:5" ht="19.5" customHeight="1" x14ac:dyDescent="0.25">
      <c r="A247" s="10"/>
      <c r="B247" s="10"/>
      <c r="C247" s="10" t="s">
        <v>139</v>
      </c>
      <c r="D247" s="10" t="s">
        <v>140</v>
      </c>
      <c r="E247" s="10" t="s">
        <v>141</v>
      </c>
    </row>
    <row r="248" spans="1:5" x14ac:dyDescent="0.25">
      <c r="A248" s="11" t="str">
        <f>+'[1]CM.06-DEPRECIACION'!$A$9</f>
        <v xml:space="preserve">Computadora </v>
      </c>
      <c r="B248" s="12" t="str">
        <f>+'[1]CM.06-DEPRECIACION'!$C$9</f>
        <v>Unidad</v>
      </c>
      <c r="C248" s="13">
        <f t="shared" ref="C248:C253" si="9">E248/D248</f>
        <v>2.1191828378443321E-2</v>
      </c>
      <c r="D248" s="14">
        <f>+'[1]CM.06-DEPRECIACION'!$F$9</f>
        <v>432.63475666264787</v>
      </c>
      <c r="E248" s="15">
        <v>9.1683215137444218</v>
      </c>
    </row>
    <row r="249" spans="1:5" x14ac:dyDescent="0.25">
      <c r="A249" s="16" t="str">
        <f>+'[1]CM.06-DEPRECIACION'!$A$10</f>
        <v xml:space="preserve">Impresora </v>
      </c>
      <c r="B249" s="17" t="str">
        <f>+'[1]CM.06-DEPRECIACION'!$C$10</f>
        <v>Unidad</v>
      </c>
      <c r="C249" s="18">
        <f t="shared" si="9"/>
        <v>6.902500136033155E-3</v>
      </c>
      <c r="D249" s="19">
        <f>+'[1]CM.06-DEPRECIACION'!$F$10</f>
        <v>572.1878112864174</v>
      </c>
      <c r="E249" s="20">
        <v>3.9495264452410095</v>
      </c>
    </row>
    <row r="250" spans="1:5" x14ac:dyDescent="0.25">
      <c r="A250" s="16" t="str">
        <f>+'[1]CM.06-DEPRECIACION'!$A$11</f>
        <v>Modulo de Trabajo</v>
      </c>
      <c r="B250" s="17" t="str">
        <f>+'[1]CM.06-DEPRECIACION'!$C$11</f>
        <v>Unidad</v>
      </c>
      <c r="C250" s="18">
        <f t="shared" si="9"/>
        <v>0</v>
      </c>
      <c r="D250" s="19">
        <f>+'[1]CM.06-DEPRECIACION'!$F$11</f>
        <v>114.19253400000001</v>
      </c>
      <c r="E250" s="20">
        <v>0</v>
      </c>
    </row>
    <row r="251" spans="1:5" x14ac:dyDescent="0.25">
      <c r="A251" s="16" t="str">
        <f>+'[1]CM.06-DEPRECIACION'!$A$12</f>
        <v xml:space="preserve">Escritorio </v>
      </c>
      <c r="B251" s="17" t="str">
        <f>+'[1]CM.06-DEPRECIACION'!$C$12</f>
        <v>Unidad</v>
      </c>
      <c r="C251" s="18">
        <f t="shared" si="9"/>
        <v>9.3587818924320953E-3</v>
      </c>
      <c r="D251" s="19">
        <f>+'[1]CM.06-DEPRECIACION'!$F$12</f>
        <v>66.359206896551726</v>
      </c>
      <c r="E251" s="20">
        <v>0.6210413438996033</v>
      </c>
    </row>
    <row r="252" spans="1:5" x14ac:dyDescent="0.25">
      <c r="A252" s="16" t="str">
        <f>+'[1]CM.06-DEPRECIACION'!$A$13</f>
        <v>Sillon Giratorio</v>
      </c>
      <c r="B252" s="17" t="str">
        <f>+'[1]CM.06-DEPRECIACION'!$C$13</f>
        <v>Unidad</v>
      </c>
      <c r="C252" s="18">
        <f t="shared" si="9"/>
        <v>5.394851154058566E-5</v>
      </c>
      <c r="D252" s="19">
        <f>+'[1]CM.06-DEPRECIACION'!$F$13</f>
        <v>52.228571428571435</v>
      </c>
      <c r="E252" s="20">
        <v>2.8176536884625884E-3</v>
      </c>
    </row>
    <row r="253" spans="1:5" x14ac:dyDescent="0.25">
      <c r="A253" s="21" t="str">
        <f>+'[1]CM.06-DEPRECIACION'!$A$14</f>
        <v>Armario</v>
      </c>
      <c r="B253" s="22" t="str">
        <f>+'[1]CM.06-DEPRECIACION'!$C$14</f>
        <v>Unidad</v>
      </c>
      <c r="C253" s="23">
        <f t="shared" si="9"/>
        <v>1.8179287302979758E-2</v>
      </c>
      <c r="D253" s="24">
        <f>+'[2]CM.06-DEPRECIACION'!$F$14</f>
        <v>123.04117647058825</v>
      </c>
      <c r="E253" s="25">
        <v>2.2368008971554567</v>
      </c>
    </row>
    <row r="254" spans="1:5" x14ac:dyDescent="0.25">
      <c r="A254" s="26"/>
      <c r="B254" s="27"/>
      <c r="C254" s="28" t="s">
        <v>142</v>
      </c>
      <c r="D254" s="29"/>
      <c r="E254" s="30">
        <f>+SUM(E248:E253)</f>
        <v>15.978507853728953</v>
      </c>
    </row>
    <row r="255" spans="1:5" x14ac:dyDescent="0.25">
      <c r="A255" s="26"/>
      <c r="B255" s="27"/>
      <c r="C255" s="31" t="s">
        <v>143</v>
      </c>
      <c r="D255" s="32"/>
      <c r="E255" s="108">
        <v>3</v>
      </c>
    </row>
    <row r="256" spans="1:5" x14ac:dyDescent="0.25">
      <c r="A256" s="26"/>
      <c r="B256" s="27"/>
      <c r="C256" s="33" t="s">
        <v>144</v>
      </c>
      <c r="D256" s="34"/>
      <c r="E256" s="30">
        <f>+E254/E255</f>
        <v>5.3261692845763173</v>
      </c>
    </row>
    <row r="257" spans="1:5" x14ac:dyDescent="0.25">
      <c r="A257" s="1"/>
      <c r="B257" s="1"/>
      <c r="C257" s="1"/>
      <c r="D257" s="1"/>
      <c r="E257" s="1"/>
    </row>
    <row r="258" spans="1:5" x14ac:dyDescent="0.25">
      <c r="A258" s="350" t="s">
        <v>145</v>
      </c>
      <c r="B258" s="350"/>
      <c r="C258" s="350"/>
      <c r="D258" s="350"/>
      <c r="E258" s="350"/>
    </row>
    <row r="261" spans="1:5" ht="52.5" customHeight="1" x14ac:dyDescent="0.25">
      <c r="A261" s="351" t="s">
        <v>129</v>
      </c>
      <c r="B261" s="351"/>
      <c r="C261" s="351"/>
      <c r="D261" s="351"/>
      <c r="E261" s="351"/>
    </row>
    <row r="262" spans="1:5" x14ac:dyDescent="0.25">
      <c r="A262" s="1"/>
      <c r="B262" s="1"/>
      <c r="C262" s="1"/>
      <c r="D262" s="1"/>
      <c r="E262" s="1"/>
    </row>
    <row r="263" spans="1:5" ht="15.75" x14ac:dyDescent="0.25">
      <c r="A263" s="357" t="s">
        <v>130</v>
      </c>
      <c r="B263" s="357"/>
      <c r="C263" s="357"/>
      <c r="D263" s="357"/>
      <c r="E263" s="357"/>
    </row>
    <row r="264" spans="1:5" ht="15.75" x14ac:dyDescent="0.25">
      <c r="A264" s="352" t="s">
        <v>131</v>
      </c>
      <c r="B264" s="352"/>
      <c r="C264" s="352"/>
      <c r="D264" s="352"/>
      <c r="E264" s="352"/>
    </row>
    <row r="265" spans="1:5" ht="15.75" thickBot="1" x14ac:dyDescent="0.3">
      <c r="A265" s="4" t="s">
        <v>132</v>
      </c>
      <c r="B265" s="57"/>
      <c r="C265" s="5"/>
      <c r="D265" s="57"/>
      <c r="E265" s="57"/>
    </row>
    <row r="266" spans="1:5" ht="39.75" customHeight="1" thickBot="1" x14ac:dyDescent="0.3">
      <c r="A266" s="396" t="s">
        <v>48</v>
      </c>
      <c r="B266" s="397"/>
      <c r="C266" s="397"/>
      <c r="D266" s="397"/>
      <c r="E266" s="398"/>
    </row>
    <row r="267" spans="1:5" x14ac:dyDescent="0.25">
      <c r="A267" s="390"/>
      <c r="B267" s="390"/>
      <c r="C267" s="390"/>
      <c r="D267" s="390"/>
      <c r="E267" s="390"/>
    </row>
    <row r="268" spans="1:5" ht="12" customHeight="1" x14ac:dyDescent="0.25">
      <c r="A268" s="419"/>
      <c r="B268" s="419"/>
      <c r="C268" s="419"/>
      <c r="D268" s="419"/>
      <c r="E268" s="419"/>
    </row>
    <row r="269" spans="1:5" hidden="1" x14ac:dyDescent="0.25">
      <c r="A269" s="6"/>
      <c r="B269" s="58"/>
      <c r="C269" s="7"/>
      <c r="D269" s="58"/>
      <c r="E269" s="58"/>
    </row>
    <row r="270" spans="1:5" ht="15.75" thickBot="1" x14ac:dyDescent="0.3">
      <c r="A270" s="135" t="s">
        <v>133</v>
      </c>
      <c r="B270" s="127"/>
      <c r="C270" s="130"/>
      <c r="D270" s="127"/>
      <c r="E270" s="127"/>
    </row>
    <row r="271" spans="1:5" ht="25.5" customHeight="1" thickBot="1" x14ac:dyDescent="0.3">
      <c r="A271" s="396" t="s">
        <v>42</v>
      </c>
      <c r="B271" s="397"/>
      <c r="C271" s="397"/>
      <c r="D271" s="397"/>
      <c r="E271" s="398"/>
    </row>
    <row r="272" spans="1:5" ht="45.75" customHeight="1" x14ac:dyDescent="0.25">
      <c r="A272" s="9" t="s">
        <v>134</v>
      </c>
      <c r="B272" s="9" t="s">
        <v>135</v>
      </c>
      <c r="C272" s="9" t="s">
        <v>136</v>
      </c>
      <c r="D272" s="9" t="s">
        <v>137</v>
      </c>
      <c r="E272" s="9" t="s">
        <v>138</v>
      </c>
    </row>
    <row r="273" spans="1:5" ht="19.5" customHeight="1" x14ac:dyDescent="0.25">
      <c r="A273" s="10"/>
      <c r="B273" s="10"/>
      <c r="C273" s="10" t="s">
        <v>139</v>
      </c>
      <c r="D273" s="10" t="s">
        <v>140</v>
      </c>
      <c r="E273" s="10" t="s">
        <v>141</v>
      </c>
    </row>
    <row r="274" spans="1:5" x14ac:dyDescent="0.25">
      <c r="A274" s="11" t="str">
        <f>+'[1]CM.06-DEPRECIACION'!$A$9</f>
        <v xml:space="preserve">Computadora </v>
      </c>
      <c r="B274" s="12" t="str">
        <f>+'[1]CM.06-DEPRECIACION'!$C$9</f>
        <v>Unidad</v>
      </c>
      <c r="C274" s="13">
        <f t="shared" ref="C274:C279" si="10">E274/D274</f>
        <v>2.1191828378443321E-2</v>
      </c>
      <c r="D274" s="14">
        <f>+'[1]CM.06-DEPRECIACION'!$F$9</f>
        <v>432.63475666264787</v>
      </c>
      <c r="E274" s="15">
        <v>9.1683215137444218</v>
      </c>
    </row>
    <row r="275" spans="1:5" x14ac:dyDescent="0.25">
      <c r="A275" s="16" t="str">
        <f>+'[1]CM.06-DEPRECIACION'!$A$10</f>
        <v xml:space="preserve">Impresora </v>
      </c>
      <c r="B275" s="17" t="str">
        <f>+'[1]CM.06-DEPRECIACION'!$C$10</f>
        <v>Unidad</v>
      </c>
      <c r="C275" s="18">
        <f t="shared" si="10"/>
        <v>6.902500136033155E-3</v>
      </c>
      <c r="D275" s="19">
        <f>+'[1]CM.06-DEPRECIACION'!$F$10</f>
        <v>572.1878112864174</v>
      </c>
      <c r="E275" s="20">
        <v>3.9495264452410095</v>
      </c>
    </row>
    <row r="276" spans="1:5" x14ac:dyDescent="0.25">
      <c r="A276" s="16" t="str">
        <f>+'[1]CM.06-DEPRECIACION'!$A$11</f>
        <v>Modulo de Trabajo</v>
      </c>
      <c r="B276" s="17" t="str">
        <f>+'[1]CM.06-DEPRECIACION'!$C$11</f>
        <v>Unidad</v>
      </c>
      <c r="C276" s="18">
        <f t="shared" si="10"/>
        <v>0</v>
      </c>
      <c r="D276" s="19">
        <f>+'[1]CM.06-DEPRECIACION'!$F$11</f>
        <v>114.19253400000001</v>
      </c>
      <c r="E276" s="20">
        <v>0</v>
      </c>
    </row>
    <row r="277" spans="1:5" x14ac:dyDescent="0.25">
      <c r="A277" s="16" t="str">
        <f>+'[1]CM.06-DEPRECIACION'!$A$12</f>
        <v xml:space="preserve">Escritorio </v>
      </c>
      <c r="B277" s="17" t="str">
        <f>+'[1]CM.06-DEPRECIACION'!$C$12</f>
        <v>Unidad</v>
      </c>
      <c r="C277" s="18">
        <f t="shared" si="10"/>
        <v>9.3587818924320953E-3</v>
      </c>
      <c r="D277" s="19">
        <f>+'[1]CM.06-DEPRECIACION'!$F$12</f>
        <v>66.359206896551726</v>
      </c>
      <c r="E277" s="20">
        <v>0.6210413438996033</v>
      </c>
    </row>
    <row r="278" spans="1:5" x14ac:dyDescent="0.25">
      <c r="A278" s="16" t="str">
        <f>+'[1]CM.06-DEPRECIACION'!$A$13</f>
        <v>Sillon Giratorio</v>
      </c>
      <c r="B278" s="17" t="str">
        <f>+'[1]CM.06-DEPRECIACION'!$C$13</f>
        <v>Unidad</v>
      </c>
      <c r="C278" s="18">
        <f t="shared" si="10"/>
        <v>5.394851154058566E-5</v>
      </c>
      <c r="D278" s="19">
        <f>+'[1]CM.06-DEPRECIACION'!$F$13</f>
        <v>52.228571428571435</v>
      </c>
      <c r="E278" s="20">
        <v>2.8176536884625884E-3</v>
      </c>
    </row>
    <row r="279" spans="1:5" x14ac:dyDescent="0.25">
      <c r="A279" s="21" t="str">
        <f>+'[1]CM.06-DEPRECIACION'!$A$14</f>
        <v>Armario</v>
      </c>
      <c r="B279" s="22" t="str">
        <f>+'[1]CM.06-DEPRECIACION'!$C$14</f>
        <v>Unidad</v>
      </c>
      <c r="C279" s="23">
        <f t="shared" si="10"/>
        <v>1.8179287302979758E-2</v>
      </c>
      <c r="D279" s="24">
        <f>+'[2]CM.06-DEPRECIACION'!$F$14</f>
        <v>123.04117647058825</v>
      </c>
      <c r="E279" s="25">
        <v>2.2368008971554567</v>
      </c>
    </row>
    <row r="280" spans="1:5" x14ac:dyDescent="0.25">
      <c r="A280" s="26"/>
      <c r="B280" s="27"/>
      <c r="C280" s="28" t="s">
        <v>142</v>
      </c>
      <c r="D280" s="29"/>
      <c r="E280" s="30">
        <f>+SUM(E274:E279)</f>
        <v>15.978507853728953</v>
      </c>
    </row>
    <row r="281" spans="1:5" x14ac:dyDescent="0.25">
      <c r="A281" s="26"/>
      <c r="B281" s="27"/>
      <c r="C281" s="31" t="s">
        <v>143</v>
      </c>
      <c r="D281" s="32"/>
      <c r="E281" s="108">
        <v>3</v>
      </c>
    </row>
    <row r="282" spans="1:5" x14ac:dyDescent="0.25">
      <c r="A282" s="26"/>
      <c r="B282" s="27"/>
      <c r="C282" s="33" t="s">
        <v>144</v>
      </c>
      <c r="D282" s="34"/>
      <c r="E282" s="30">
        <f>+E280/E281</f>
        <v>5.3261692845763173</v>
      </c>
    </row>
    <row r="283" spans="1:5" x14ac:dyDescent="0.25">
      <c r="A283" s="1"/>
      <c r="B283" s="1"/>
      <c r="C283" s="1"/>
      <c r="D283" s="1"/>
      <c r="E283" s="1"/>
    </row>
    <row r="284" spans="1:5" x14ac:dyDescent="0.25">
      <c r="A284" s="350" t="s">
        <v>145</v>
      </c>
      <c r="B284" s="350"/>
      <c r="C284" s="350"/>
      <c r="D284" s="350"/>
      <c r="E284" s="350"/>
    </row>
    <row r="287" spans="1:5" ht="54" customHeight="1" x14ac:dyDescent="0.25">
      <c r="A287" s="351" t="s">
        <v>129</v>
      </c>
      <c r="B287" s="351"/>
      <c r="C287" s="351"/>
      <c r="D287" s="351"/>
      <c r="E287" s="351"/>
    </row>
    <row r="288" spans="1:5" x14ac:dyDescent="0.25">
      <c r="A288" s="1"/>
      <c r="B288" s="1"/>
      <c r="C288" s="1"/>
      <c r="D288" s="1"/>
      <c r="E288" s="1"/>
    </row>
    <row r="289" spans="1:5" ht="15.75" x14ac:dyDescent="0.25">
      <c r="A289" s="357" t="s">
        <v>130</v>
      </c>
      <c r="B289" s="357"/>
      <c r="C289" s="357"/>
      <c r="D289" s="357"/>
      <c r="E289" s="357"/>
    </row>
    <row r="290" spans="1:5" ht="15.75" x14ac:dyDescent="0.25">
      <c r="A290" s="352" t="s">
        <v>131</v>
      </c>
      <c r="B290" s="352"/>
      <c r="C290" s="352"/>
      <c r="D290" s="352"/>
      <c r="E290" s="352"/>
    </row>
    <row r="291" spans="1:5" ht="15.75" thickBot="1" x14ac:dyDescent="0.3">
      <c r="A291" s="4" t="s">
        <v>132</v>
      </c>
      <c r="B291" s="57"/>
      <c r="C291" s="5"/>
      <c r="D291" s="57"/>
      <c r="E291" s="57"/>
    </row>
    <row r="292" spans="1:5" ht="42.75" customHeight="1" thickBot="1" x14ac:dyDescent="0.3">
      <c r="A292" s="396" t="s">
        <v>49</v>
      </c>
      <c r="B292" s="397"/>
      <c r="C292" s="397"/>
      <c r="D292" s="397"/>
      <c r="E292" s="398"/>
    </row>
    <row r="293" spans="1:5" x14ac:dyDescent="0.25">
      <c r="A293" s="390"/>
      <c r="B293" s="390"/>
      <c r="C293" s="390"/>
      <c r="D293" s="390"/>
      <c r="E293" s="390"/>
    </row>
    <row r="294" spans="1:5" x14ac:dyDescent="0.25">
      <c r="A294" s="419"/>
      <c r="B294" s="419"/>
      <c r="C294" s="419"/>
      <c r="D294" s="419"/>
      <c r="E294" s="419"/>
    </row>
    <row r="295" spans="1:5" x14ac:dyDescent="0.25">
      <c r="A295" s="6"/>
      <c r="B295" s="58"/>
      <c r="C295" s="7"/>
      <c r="D295" s="58"/>
      <c r="E295" s="58"/>
    </row>
    <row r="296" spans="1:5" ht="15.75" thickBot="1" x14ac:dyDescent="0.3">
      <c r="A296" s="135" t="s">
        <v>133</v>
      </c>
      <c r="B296" s="127"/>
      <c r="C296" s="130"/>
      <c r="D296" s="127"/>
      <c r="E296" s="127"/>
    </row>
    <row r="297" spans="1:5" ht="25.5" customHeight="1" thickBot="1" x14ac:dyDescent="0.3">
      <c r="A297" s="396" t="s">
        <v>42</v>
      </c>
      <c r="B297" s="397"/>
      <c r="C297" s="397"/>
      <c r="D297" s="397"/>
      <c r="E297" s="398"/>
    </row>
    <row r="298" spans="1:5" ht="45.75" customHeight="1" x14ac:dyDescent="0.25">
      <c r="A298" s="9" t="s">
        <v>134</v>
      </c>
      <c r="B298" s="9" t="s">
        <v>135</v>
      </c>
      <c r="C298" s="9" t="s">
        <v>136</v>
      </c>
      <c r="D298" s="9" t="s">
        <v>137</v>
      </c>
      <c r="E298" s="9" t="s">
        <v>138</v>
      </c>
    </row>
    <row r="299" spans="1:5" ht="19.5" customHeight="1" x14ac:dyDescent="0.25">
      <c r="A299" s="10"/>
      <c r="B299" s="10"/>
      <c r="C299" s="10" t="s">
        <v>139</v>
      </c>
      <c r="D299" s="10" t="s">
        <v>140</v>
      </c>
      <c r="E299" s="10" t="s">
        <v>141</v>
      </c>
    </row>
    <row r="300" spans="1:5" x14ac:dyDescent="0.25">
      <c r="A300" s="11" t="str">
        <f>+'[1]CM.06-DEPRECIACION'!$A$9</f>
        <v xml:space="preserve">Computadora </v>
      </c>
      <c r="B300" s="12" t="str">
        <f>+'[1]CM.06-DEPRECIACION'!$C$9</f>
        <v>Unidad</v>
      </c>
      <c r="C300" s="13">
        <f t="shared" ref="C300:C305" si="11">E300/D300</f>
        <v>7.0639427928144375E-3</v>
      </c>
      <c r="D300" s="14">
        <f>+'[1]CM.06-DEPRECIACION'!$F$9</f>
        <v>432.63475666264787</v>
      </c>
      <c r="E300" s="15">
        <v>3.0561071712481396</v>
      </c>
    </row>
    <row r="301" spans="1:5" x14ac:dyDescent="0.25">
      <c r="A301" s="16" t="str">
        <f>+'[1]CM.06-DEPRECIACION'!$A$10</f>
        <v xml:space="preserve">Impresora </v>
      </c>
      <c r="B301" s="17" t="str">
        <f>+'[1]CM.06-DEPRECIACION'!$C$10</f>
        <v>Unidad</v>
      </c>
      <c r="C301" s="18">
        <f t="shared" si="11"/>
        <v>2.3008333786777193E-3</v>
      </c>
      <c r="D301" s="19">
        <f>+'[1]CM.06-DEPRECIACION'!$F$10</f>
        <v>572.1878112864174</v>
      </c>
      <c r="E301" s="20">
        <v>1.316508815080337</v>
      </c>
    </row>
    <row r="302" spans="1:5" x14ac:dyDescent="0.25">
      <c r="A302" s="16" t="str">
        <f>+'[1]CM.06-DEPRECIACION'!$A$11</f>
        <v>Modulo de Trabajo</v>
      </c>
      <c r="B302" s="17" t="str">
        <f>+'[1]CM.06-DEPRECIACION'!$C$11</f>
        <v>Unidad</v>
      </c>
      <c r="C302" s="18">
        <f t="shared" si="11"/>
        <v>0</v>
      </c>
      <c r="D302" s="19">
        <f>+'[1]CM.06-DEPRECIACION'!$F$11</f>
        <v>114.19253400000001</v>
      </c>
      <c r="E302" s="20">
        <v>0</v>
      </c>
    </row>
    <row r="303" spans="1:5" x14ac:dyDescent="0.25">
      <c r="A303" s="16" t="str">
        <f>+'[1]CM.06-DEPRECIACION'!$A$12</f>
        <v xml:space="preserve">Escritorio </v>
      </c>
      <c r="B303" s="17" t="str">
        <f>+'[1]CM.06-DEPRECIACION'!$C$12</f>
        <v>Unidad</v>
      </c>
      <c r="C303" s="18">
        <f t="shared" si="11"/>
        <v>3.119593964144031E-3</v>
      </c>
      <c r="D303" s="19">
        <f>+'[1]CM.06-DEPRECIACION'!$F$12</f>
        <v>66.359206896551726</v>
      </c>
      <c r="E303" s="20">
        <v>0.20701378129986772</v>
      </c>
    </row>
    <row r="304" spans="1:5" x14ac:dyDescent="0.25">
      <c r="A304" s="16" t="str">
        <f>+'[1]CM.06-DEPRECIACION'!$A$13</f>
        <v>Sillon Giratorio</v>
      </c>
      <c r="B304" s="17" t="str">
        <f>+'[1]CM.06-DEPRECIACION'!$C$13</f>
        <v>Unidad</v>
      </c>
      <c r="C304" s="18">
        <f t="shared" si="11"/>
        <v>1.7982837180195219E-5</v>
      </c>
      <c r="D304" s="19">
        <f>+'[1]CM.06-DEPRECIACION'!$F$13</f>
        <v>52.228571428571435</v>
      </c>
      <c r="E304" s="20">
        <v>9.392178961541961E-4</v>
      </c>
    </row>
    <row r="305" spans="1:5" x14ac:dyDescent="0.25">
      <c r="A305" s="21" t="str">
        <f>+'[1]CM.06-DEPRECIACION'!$A$14</f>
        <v>Armario</v>
      </c>
      <c r="B305" s="22" t="str">
        <f>+'[1]CM.06-DEPRECIACION'!$C$14</f>
        <v>Unidad</v>
      </c>
      <c r="C305" s="23">
        <f t="shared" si="11"/>
        <v>6.0597624343265832E-3</v>
      </c>
      <c r="D305" s="24">
        <f>+'[2]CM.06-DEPRECIACION'!$F$14</f>
        <v>123.04117647058825</v>
      </c>
      <c r="E305" s="25">
        <v>0.74560029905181857</v>
      </c>
    </row>
    <row r="306" spans="1:5" x14ac:dyDescent="0.25">
      <c r="A306" s="26"/>
      <c r="B306" s="27"/>
      <c r="C306" s="28" t="s">
        <v>142</v>
      </c>
      <c r="D306" s="29"/>
      <c r="E306" s="30">
        <f>+SUM(E300:E305)</f>
        <v>5.3261692845763164</v>
      </c>
    </row>
    <row r="307" spans="1:5" x14ac:dyDescent="0.25">
      <c r="A307" s="26"/>
      <c r="B307" s="27"/>
      <c r="C307" s="31" t="s">
        <v>143</v>
      </c>
      <c r="D307" s="32"/>
      <c r="E307" s="108">
        <v>1</v>
      </c>
    </row>
    <row r="308" spans="1:5" x14ac:dyDescent="0.25">
      <c r="A308" s="26"/>
      <c r="B308" s="27"/>
      <c r="C308" s="33" t="s">
        <v>144</v>
      </c>
      <c r="D308" s="34"/>
      <c r="E308" s="30">
        <f>+E306/E307</f>
        <v>5.3261692845763164</v>
      </c>
    </row>
    <row r="309" spans="1:5" x14ac:dyDescent="0.25">
      <c r="A309" s="1"/>
      <c r="B309" s="1"/>
      <c r="C309" s="1"/>
      <c r="D309" s="1"/>
      <c r="E309" s="1"/>
    </row>
    <row r="310" spans="1:5" x14ac:dyDescent="0.25">
      <c r="A310" s="350" t="s">
        <v>145</v>
      </c>
      <c r="B310" s="350"/>
      <c r="C310" s="350"/>
      <c r="D310" s="350"/>
      <c r="E310" s="350"/>
    </row>
    <row r="313" spans="1:5" ht="49.5" customHeight="1" x14ac:dyDescent="0.25">
      <c r="A313" s="351" t="s">
        <v>129</v>
      </c>
      <c r="B313" s="351"/>
      <c r="C313" s="351"/>
      <c r="D313" s="351"/>
      <c r="E313" s="351"/>
    </row>
    <row r="314" spans="1:5" x14ac:dyDescent="0.25">
      <c r="A314" s="1"/>
      <c r="B314" s="1"/>
      <c r="C314" s="1"/>
      <c r="D314" s="1"/>
      <c r="E314" s="1"/>
    </row>
    <row r="315" spans="1:5" ht="15.75" x14ac:dyDescent="0.25">
      <c r="A315" s="357" t="s">
        <v>130</v>
      </c>
      <c r="B315" s="357"/>
      <c r="C315" s="357"/>
      <c r="D315" s="357"/>
      <c r="E315" s="357"/>
    </row>
    <row r="316" spans="1:5" ht="15.75" x14ac:dyDescent="0.25">
      <c r="A316" s="352" t="s">
        <v>131</v>
      </c>
      <c r="B316" s="352"/>
      <c r="C316" s="352"/>
      <c r="D316" s="352"/>
      <c r="E316" s="352"/>
    </row>
    <row r="317" spans="1:5" ht="15.75" thickBot="1" x14ac:dyDescent="0.3">
      <c r="A317" s="4" t="s">
        <v>132</v>
      </c>
      <c r="B317" s="57"/>
      <c r="C317" s="5"/>
      <c r="D317" s="57"/>
      <c r="E317" s="57"/>
    </row>
    <row r="318" spans="1:5" ht="57.75" customHeight="1" thickBot="1" x14ac:dyDescent="0.3">
      <c r="A318" s="396" t="s">
        <v>51</v>
      </c>
      <c r="B318" s="397"/>
      <c r="C318" s="397"/>
      <c r="D318" s="397"/>
      <c r="E318" s="398"/>
    </row>
    <row r="319" spans="1:5" x14ac:dyDescent="0.25">
      <c r="A319" s="390"/>
      <c r="B319" s="390"/>
      <c r="C319" s="390"/>
      <c r="D319" s="390"/>
      <c r="E319" s="390"/>
    </row>
    <row r="320" spans="1:5" x14ac:dyDescent="0.25">
      <c r="A320" s="419"/>
      <c r="B320" s="419"/>
      <c r="C320" s="419"/>
      <c r="D320" s="419"/>
      <c r="E320" s="419"/>
    </row>
    <row r="321" spans="1:5" x14ac:dyDescent="0.25">
      <c r="A321" s="6"/>
      <c r="B321" s="58"/>
      <c r="C321" s="7"/>
      <c r="D321" s="58"/>
      <c r="E321" s="58"/>
    </row>
    <row r="322" spans="1:5" ht="15.75" thickBot="1" x14ac:dyDescent="0.3">
      <c r="A322" s="135" t="s">
        <v>133</v>
      </c>
      <c r="B322" s="127"/>
      <c r="C322" s="130"/>
      <c r="D322" s="127"/>
      <c r="E322" s="127"/>
    </row>
    <row r="323" spans="1:5" ht="25.5" customHeight="1" thickBot="1" x14ac:dyDescent="0.3">
      <c r="A323" s="396" t="s">
        <v>42</v>
      </c>
      <c r="B323" s="397"/>
      <c r="C323" s="397"/>
      <c r="D323" s="397"/>
      <c r="E323" s="398"/>
    </row>
    <row r="324" spans="1:5" ht="45.75" customHeight="1" x14ac:dyDescent="0.25">
      <c r="A324" s="9" t="s">
        <v>134</v>
      </c>
      <c r="B324" s="9" t="s">
        <v>135</v>
      </c>
      <c r="C324" s="9" t="s">
        <v>136</v>
      </c>
      <c r="D324" s="9" t="s">
        <v>137</v>
      </c>
      <c r="E324" s="9" t="s">
        <v>138</v>
      </c>
    </row>
    <row r="325" spans="1:5" ht="19.5" customHeight="1" x14ac:dyDescent="0.25">
      <c r="A325" s="10"/>
      <c r="B325" s="10"/>
      <c r="C325" s="10" t="s">
        <v>139</v>
      </c>
      <c r="D325" s="10" t="s">
        <v>140</v>
      </c>
      <c r="E325" s="10" t="s">
        <v>141</v>
      </c>
    </row>
    <row r="326" spans="1:5" x14ac:dyDescent="0.25">
      <c r="A326" s="11" t="str">
        <f>+'[1]CM.06-DEPRECIACION'!$A$9</f>
        <v xml:space="preserve">Computadora </v>
      </c>
      <c r="B326" s="12" t="str">
        <f>+'[1]CM.06-DEPRECIACION'!$C$9</f>
        <v>Unidad</v>
      </c>
      <c r="C326" s="13">
        <f t="shared" ref="C326:C331" si="12">E326/D326</f>
        <v>7.0639427928144375E-3</v>
      </c>
      <c r="D326" s="14">
        <f>+'[1]CM.06-DEPRECIACION'!$F$9</f>
        <v>432.63475666264787</v>
      </c>
      <c r="E326" s="15">
        <v>3.0561071712481396</v>
      </c>
    </row>
    <row r="327" spans="1:5" x14ac:dyDescent="0.25">
      <c r="A327" s="16" t="str">
        <f>+'[1]CM.06-DEPRECIACION'!$A$10</f>
        <v xml:space="preserve">Impresora </v>
      </c>
      <c r="B327" s="17" t="str">
        <f>+'[1]CM.06-DEPRECIACION'!$C$10</f>
        <v>Unidad</v>
      </c>
      <c r="C327" s="18">
        <f t="shared" si="12"/>
        <v>2.3008333786777193E-3</v>
      </c>
      <c r="D327" s="19">
        <f>+'[1]CM.06-DEPRECIACION'!$F$10</f>
        <v>572.1878112864174</v>
      </c>
      <c r="E327" s="20">
        <v>1.316508815080337</v>
      </c>
    </row>
    <row r="328" spans="1:5" x14ac:dyDescent="0.25">
      <c r="A328" s="16" t="str">
        <f>+'[1]CM.06-DEPRECIACION'!$A$11</f>
        <v>Modulo de Trabajo</v>
      </c>
      <c r="B328" s="17" t="str">
        <f>+'[1]CM.06-DEPRECIACION'!$C$11</f>
        <v>Unidad</v>
      </c>
      <c r="C328" s="18">
        <f t="shared" si="12"/>
        <v>0</v>
      </c>
      <c r="D328" s="19">
        <f>+'[1]CM.06-DEPRECIACION'!$F$11</f>
        <v>114.19253400000001</v>
      </c>
      <c r="E328" s="20">
        <v>0</v>
      </c>
    </row>
    <row r="329" spans="1:5" x14ac:dyDescent="0.25">
      <c r="A329" s="16" t="str">
        <f>+'[1]CM.06-DEPRECIACION'!$A$12</f>
        <v xml:space="preserve">Escritorio </v>
      </c>
      <c r="B329" s="17" t="str">
        <f>+'[1]CM.06-DEPRECIACION'!$C$12</f>
        <v>Unidad</v>
      </c>
      <c r="C329" s="18">
        <f t="shared" si="12"/>
        <v>3.119593964144031E-3</v>
      </c>
      <c r="D329" s="19">
        <f>+'[1]CM.06-DEPRECIACION'!$F$12</f>
        <v>66.359206896551726</v>
      </c>
      <c r="E329" s="20">
        <v>0.20701378129986772</v>
      </c>
    </row>
    <row r="330" spans="1:5" x14ac:dyDescent="0.25">
      <c r="A330" s="16" t="str">
        <f>+'[1]CM.06-DEPRECIACION'!$A$13</f>
        <v>Sillon Giratorio</v>
      </c>
      <c r="B330" s="17" t="str">
        <f>+'[1]CM.06-DEPRECIACION'!$C$13</f>
        <v>Unidad</v>
      </c>
      <c r="C330" s="18">
        <f t="shared" si="12"/>
        <v>1.7982837180195219E-5</v>
      </c>
      <c r="D330" s="19">
        <f>+'[1]CM.06-DEPRECIACION'!$F$13</f>
        <v>52.228571428571435</v>
      </c>
      <c r="E330" s="20">
        <v>9.392178961541961E-4</v>
      </c>
    </row>
    <row r="331" spans="1:5" x14ac:dyDescent="0.25">
      <c r="A331" s="21" t="str">
        <f>+'[1]CM.06-DEPRECIACION'!$A$14</f>
        <v>Armario</v>
      </c>
      <c r="B331" s="22" t="str">
        <f>+'[1]CM.06-DEPRECIACION'!$C$14</f>
        <v>Unidad</v>
      </c>
      <c r="C331" s="23">
        <f t="shared" si="12"/>
        <v>6.0597624343265832E-3</v>
      </c>
      <c r="D331" s="24">
        <f>+'[2]CM.06-DEPRECIACION'!$F$14</f>
        <v>123.04117647058825</v>
      </c>
      <c r="E331" s="25">
        <v>0.74560029905181857</v>
      </c>
    </row>
    <row r="332" spans="1:5" x14ac:dyDescent="0.25">
      <c r="A332" s="26"/>
      <c r="B332" s="27"/>
      <c r="C332" s="28" t="s">
        <v>142</v>
      </c>
      <c r="D332" s="29"/>
      <c r="E332" s="30">
        <f>+SUM(E326:E331)</f>
        <v>5.3261692845763164</v>
      </c>
    </row>
    <row r="333" spans="1:5" x14ac:dyDescent="0.25">
      <c r="A333" s="26"/>
      <c r="B333" s="27"/>
      <c r="C333" s="31" t="s">
        <v>143</v>
      </c>
      <c r="D333" s="32"/>
      <c r="E333" s="108">
        <v>1</v>
      </c>
    </row>
    <row r="334" spans="1:5" x14ac:dyDescent="0.25">
      <c r="A334" s="26"/>
      <c r="B334" s="27"/>
      <c r="C334" s="33" t="s">
        <v>144</v>
      </c>
      <c r="D334" s="34"/>
      <c r="E334" s="30">
        <f>+E332/E333</f>
        <v>5.3261692845763164</v>
      </c>
    </row>
    <row r="335" spans="1:5" x14ac:dyDescent="0.25">
      <c r="A335" s="1"/>
      <c r="B335" s="1"/>
      <c r="C335" s="1"/>
      <c r="D335" s="1"/>
      <c r="E335" s="1"/>
    </row>
    <row r="336" spans="1:5" x14ac:dyDescent="0.25">
      <c r="A336" s="350" t="s">
        <v>145</v>
      </c>
      <c r="B336" s="350"/>
      <c r="C336" s="350"/>
      <c r="D336" s="350"/>
      <c r="E336" s="350"/>
    </row>
    <row r="339" spans="1:5" ht="57" customHeight="1" x14ac:dyDescent="0.25">
      <c r="A339" s="351" t="s">
        <v>129</v>
      </c>
      <c r="B339" s="351"/>
      <c r="C339" s="351"/>
      <c r="D339" s="351"/>
      <c r="E339" s="351"/>
    </row>
    <row r="340" spans="1:5" x14ac:dyDescent="0.25">
      <c r="A340" s="1"/>
      <c r="B340" s="1"/>
      <c r="C340" s="1"/>
      <c r="D340" s="1"/>
      <c r="E340" s="1"/>
    </row>
    <row r="341" spans="1:5" ht="15.75" x14ac:dyDescent="0.25">
      <c r="A341" s="357" t="s">
        <v>130</v>
      </c>
      <c r="B341" s="357"/>
      <c r="C341" s="357"/>
      <c r="D341" s="357"/>
      <c r="E341" s="357"/>
    </row>
    <row r="342" spans="1:5" ht="15.75" x14ac:dyDescent="0.25">
      <c r="A342" s="352" t="s">
        <v>131</v>
      </c>
      <c r="B342" s="352"/>
      <c r="C342" s="352"/>
      <c r="D342" s="352"/>
      <c r="E342" s="352"/>
    </row>
    <row r="343" spans="1:5" ht="15.75" thickBot="1" x14ac:dyDescent="0.3">
      <c r="A343" s="4" t="s">
        <v>132</v>
      </c>
      <c r="B343" s="57"/>
      <c r="C343" s="5"/>
      <c r="D343" s="57"/>
      <c r="E343" s="57"/>
    </row>
    <row r="344" spans="1:5" ht="59.25" customHeight="1" thickBot="1" x14ac:dyDescent="0.3">
      <c r="A344" s="396" t="s">
        <v>52</v>
      </c>
      <c r="B344" s="397"/>
      <c r="C344" s="397"/>
      <c r="D344" s="397"/>
      <c r="E344" s="398"/>
    </row>
    <row r="345" spans="1:5" x14ac:dyDescent="0.25">
      <c r="A345" s="390"/>
      <c r="B345" s="390"/>
      <c r="C345" s="390"/>
      <c r="D345" s="390"/>
      <c r="E345" s="390"/>
    </row>
    <row r="346" spans="1:5" x14ac:dyDescent="0.25">
      <c r="A346" s="419"/>
      <c r="B346" s="419"/>
      <c r="C346" s="419"/>
      <c r="D346" s="419"/>
      <c r="E346" s="419"/>
    </row>
    <row r="347" spans="1:5" x14ac:dyDescent="0.25">
      <c r="A347" s="6"/>
      <c r="B347" s="58"/>
      <c r="C347" s="7"/>
      <c r="D347" s="58"/>
      <c r="E347" s="58"/>
    </row>
    <row r="348" spans="1:5" ht="15.75" thickBot="1" x14ac:dyDescent="0.3">
      <c r="A348" s="135" t="s">
        <v>133</v>
      </c>
      <c r="B348" s="127"/>
      <c r="C348" s="130"/>
      <c r="D348" s="127"/>
      <c r="E348" s="127"/>
    </row>
    <row r="349" spans="1:5" ht="25.5" customHeight="1" thickBot="1" x14ac:dyDescent="0.3">
      <c r="A349" s="396" t="s">
        <v>42</v>
      </c>
      <c r="B349" s="397"/>
      <c r="C349" s="397"/>
      <c r="D349" s="397"/>
      <c r="E349" s="398"/>
    </row>
    <row r="350" spans="1:5" ht="45.75" customHeight="1" x14ac:dyDescent="0.25">
      <c r="A350" s="9" t="s">
        <v>134</v>
      </c>
      <c r="B350" s="9" t="s">
        <v>135</v>
      </c>
      <c r="C350" s="9" t="s">
        <v>136</v>
      </c>
      <c r="D350" s="9" t="s">
        <v>137</v>
      </c>
      <c r="E350" s="9" t="s">
        <v>138</v>
      </c>
    </row>
    <row r="351" spans="1:5" ht="19.5" customHeight="1" x14ac:dyDescent="0.25">
      <c r="A351" s="10"/>
      <c r="B351" s="10"/>
      <c r="C351" s="10" t="s">
        <v>139</v>
      </c>
      <c r="D351" s="10" t="s">
        <v>140</v>
      </c>
      <c r="E351" s="10" t="s">
        <v>141</v>
      </c>
    </row>
    <row r="352" spans="1:5" x14ac:dyDescent="0.25">
      <c r="A352" s="11" t="str">
        <f>+'[1]CM.06-DEPRECIACION'!$A$9</f>
        <v xml:space="preserve">Computadora </v>
      </c>
      <c r="B352" s="12" t="str">
        <f>+'[1]CM.06-DEPRECIACION'!$C$9</f>
        <v>Unidad</v>
      </c>
      <c r="C352" s="13">
        <f t="shared" ref="C352:C357" si="13">E352/D352</f>
        <v>1.5036744294140651E-2</v>
      </c>
      <c r="D352" s="14">
        <f>+'[1]CM.06-DEPRECIACION'!$F$9</f>
        <v>432.63475666264787</v>
      </c>
      <c r="E352" s="15">
        <v>6.5054182086939996</v>
      </c>
    </row>
    <row r="353" spans="1:5" x14ac:dyDescent="0.25">
      <c r="A353" s="16" t="str">
        <f>+'[1]CM.06-DEPRECIACION'!$A$10</f>
        <v xml:space="preserve">Impresora </v>
      </c>
      <c r="B353" s="17" t="str">
        <f>+'[1]CM.06-DEPRECIACION'!$C$10</f>
        <v>Unidad</v>
      </c>
      <c r="C353" s="18">
        <f t="shared" si="13"/>
        <v>5.0560961116113265E-3</v>
      </c>
      <c r="D353" s="19">
        <f>+'[1]CM.06-DEPRECIACION'!$F$10</f>
        <v>572.1878112864174</v>
      </c>
      <c r="E353" s="20">
        <v>2.8930365677566505</v>
      </c>
    </row>
    <row r="354" spans="1:5" x14ac:dyDescent="0.25">
      <c r="A354" s="16" t="str">
        <f>+'[1]CM.06-DEPRECIACION'!$A$11</f>
        <v>Modulo de Trabajo</v>
      </c>
      <c r="B354" s="17" t="str">
        <f>+'[1]CM.06-DEPRECIACION'!$C$11</f>
        <v>Unidad</v>
      </c>
      <c r="C354" s="18">
        <f t="shared" si="13"/>
        <v>0</v>
      </c>
      <c r="D354" s="19">
        <f>+'[1]CM.06-DEPRECIACION'!$F$11</f>
        <v>114.19253400000001</v>
      </c>
      <c r="E354" s="20">
        <v>0</v>
      </c>
    </row>
    <row r="355" spans="1:5" x14ac:dyDescent="0.25">
      <c r="A355" s="16" t="str">
        <f>+'[1]CM.06-DEPRECIACION'!$A$12</f>
        <v xml:space="preserve">Escritorio </v>
      </c>
      <c r="B355" s="17" t="str">
        <f>+'[1]CM.06-DEPRECIACION'!$C$12</f>
        <v>Unidad</v>
      </c>
      <c r="C355" s="18">
        <f t="shared" si="13"/>
        <v>6.6936172825439498E-3</v>
      </c>
      <c r="D355" s="19">
        <f>+'[1]CM.06-DEPRECIACION'!$F$12</f>
        <v>66.359206896551726</v>
      </c>
      <c r="E355" s="20">
        <v>0.44418313413866828</v>
      </c>
    </row>
    <row r="356" spans="1:5" x14ac:dyDescent="0.25">
      <c r="A356" s="16" t="str">
        <f>+'[1]CM.06-DEPRECIACION'!$A$13</f>
        <v>Sillon Giratorio</v>
      </c>
      <c r="B356" s="17" t="str">
        <f>+'[1]CM.06-DEPRECIACION'!$C$13</f>
        <v>Unidad</v>
      </c>
      <c r="C356" s="18">
        <f t="shared" si="13"/>
        <v>3.5965674360390438E-5</v>
      </c>
      <c r="D356" s="19">
        <f>+'[1]CM.06-DEPRECIACION'!$F$13</f>
        <v>52.228571428571435</v>
      </c>
      <c r="E356" s="20">
        <v>1.8784357923083922E-3</v>
      </c>
    </row>
    <row r="357" spans="1:5" x14ac:dyDescent="0.25">
      <c r="A357" s="21" t="str">
        <f>+'[1]CM.06-DEPRECIACION'!$A$14</f>
        <v>Armario</v>
      </c>
      <c r="B357" s="22" t="str">
        <f>+'[1]CM.06-DEPRECIACION'!$C$14</f>
        <v>Unidad</v>
      </c>
      <c r="C357" s="23">
        <f t="shared" si="13"/>
        <v>1.3482812931420831E-2</v>
      </c>
      <c r="D357" s="24">
        <f>+'[2]CM.06-DEPRECIACION'!$F$14</f>
        <v>123.04117647058825</v>
      </c>
      <c r="E357" s="25">
        <v>1.6589411652148798</v>
      </c>
    </row>
    <row r="358" spans="1:5" x14ac:dyDescent="0.25">
      <c r="A358" s="26"/>
      <c r="B358" s="27"/>
      <c r="C358" s="28" t="s">
        <v>142</v>
      </c>
      <c r="D358" s="29"/>
      <c r="E358" s="30">
        <f>+SUM(E352:E357)</f>
        <v>11.503457511596508</v>
      </c>
    </row>
    <row r="359" spans="1:5" x14ac:dyDescent="0.25">
      <c r="A359" s="26"/>
      <c r="B359" s="27"/>
      <c r="C359" s="31" t="s">
        <v>143</v>
      </c>
      <c r="D359" s="32"/>
      <c r="E359" s="108">
        <v>2</v>
      </c>
    </row>
    <row r="360" spans="1:5" x14ac:dyDescent="0.25">
      <c r="A360" s="26"/>
      <c r="B360" s="27"/>
      <c r="C360" s="33" t="s">
        <v>144</v>
      </c>
      <c r="D360" s="34"/>
      <c r="E360" s="30">
        <f>+E358/E359</f>
        <v>5.7517287557982542</v>
      </c>
    </row>
    <row r="361" spans="1:5" x14ac:dyDescent="0.25">
      <c r="A361" s="1"/>
      <c r="B361" s="1"/>
      <c r="C361" s="1"/>
      <c r="D361" s="1"/>
      <c r="E361" s="1"/>
    </row>
    <row r="362" spans="1:5" x14ac:dyDescent="0.25">
      <c r="A362" s="350" t="s">
        <v>145</v>
      </c>
      <c r="B362" s="350"/>
      <c r="C362" s="350"/>
      <c r="D362" s="350"/>
      <c r="E362" s="350"/>
    </row>
    <row r="365" spans="1:5" ht="57.75" customHeight="1" x14ac:dyDescent="0.25">
      <c r="A365" s="351" t="s">
        <v>129</v>
      </c>
      <c r="B365" s="351"/>
      <c r="C365" s="351"/>
      <c r="D365" s="351"/>
      <c r="E365" s="351"/>
    </row>
    <row r="366" spans="1:5" x14ac:dyDescent="0.25">
      <c r="A366" s="1"/>
      <c r="B366" s="1"/>
      <c r="C366" s="1"/>
      <c r="D366" s="1"/>
      <c r="E366" s="1"/>
    </row>
    <row r="367" spans="1:5" ht="15.75" x14ac:dyDescent="0.25">
      <c r="A367" s="357" t="s">
        <v>130</v>
      </c>
      <c r="B367" s="357"/>
      <c r="C367" s="357"/>
      <c r="D367" s="357"/>
      <c r="E367" s="357"/>
    </row>
    <row r="368" spans="1:5" ht="15.75" x14ac:dyDescent="0.25">
      <c r="A368" s="352" t="s">
        <v>131</v>
      </c>
      <c r="B368" s="352"/>
      <c r="C368" s="352"/>
      <c r="D368" s="352"/>
      <c r="E368" s="352"/>
    </row>
    <row r="369" spans="1:5" ht="15.75" thickBot="1" x14ac:dyDescent="0.3">
      <c r="A369" s="4" t="s">
        <v>132</v>
      </c>
      <c r="B369" s="57"/>
      <c r="C369" s="5"/>
      <c r="D369" s="57"/>
      <c r="E369" s="57"/>
    </row>
    <row r="370" spans="1:5" ht="50.25" customHeight="1" thickBot="1" x14ac:dyDescent="0.3">
      <c r="A370" s="396" t="s">
        <v>53</v>
      </c>
      <c r="B370" s="397"/>
      <c r="C370" s="397"/>
      <c r="D370" s="397"/>
      <c r="E370" s="398"/>
    </row>
    <row r="371" spans="1:5" x14ac:dyDescent="0.25">
      <c r="A371" s="390"/>
      <c r="B371" s="390"/>
      <c r="C371" s="390"/>
      <c r="D371" s="390"/>
      <c r="E371" s="390"/>
    </row>
    <row r="372" spans="1:5" x14ac:dyDescent="0.25">
      <c r="A372" s="419"/>
      <c r="B372" s="419"/>
      <c r="C372" s="419"/>
      <c r="D372" s="419"/>
      <c r="E372" s="419"/>
    </row>
    <row r="373" spans="1:5" x14ac:dyDescent="0.25">
      <c r="A373" s="101"/>
      <c r="B373" s="101"/>
      <c r="C373" s="101"/>
      <c r="D373" s="101"/>
      <c r="E373" s="101"/>
    </row>
    <row r="374" spans="1:5" ht="15.75" thickBot="1" x14ac:dyDescent="0.3">
      <c r="A374" s="135" t="s">
        <v>133</v>
      </c>
      <c r="B374" s="127"/>
      <c r="C374" s="130"/>
      <c r="D374" s="127"/>
      <c r="E374" s="127"/>
    </row>
    <row r="375" spans="1:5" ht="25.5" customHeight="1" thickBot="1" x14ac:dyDescent="0.3">
      <c r="A375" s="396" t="s">
        <v>42</v>
      </c>
      <c r="B375" s="397"/>
      <c r="C375" s="397"/>
      <c r="D375" s="397"/>
      <c r="E375" s="398"/>
    </row>
    <row r="376" spans="1:5" ht="45.75" customHeight="1" x14ac:dyDescent="0.25">
      <c r="A376" s="9" t="s">
        <v>134</v>
      </c>
      <c r="B376" s="9" t="s">
        <v>135</v>
      </c>
      <c r="C376" s="9" t="s">
        <v>136</v>
      </c>
      <c r="D376" s="9" t="s">
        <v>137</v>
      </c>
      <c r="E376" s="9" t="s">
        <v>138</v>
      </c>
    </row>
    <row r="377" spans="1:5" ht="19.5" customHeight="1" x14ac:dyDescent="0.25">
      <c r="A377" s="10"/>
      <c r="B377" s="10"/>
      <c r="C377" s="10" t="s">
        <v>139</v>
      </c>
      <c r="D377" s="10" t="s">
        <v>140</v>
      </c>
      <c r="E377" s="10" t="s">
        <v>141</v>
      </c>
    </row>
    <row r="378" spans="1:5" x14ac:dyDescent="0.25">
      <c r="A378" s="11" t="str">
        <f>+'[1]CM.06-DEPRECIACION'!$A$9</f>
        <v xml:space="preserve">Computadora </v>
      </c>
      <c r="B378" s="12" t="str">
        <f>+'[1]CM.06-DEPRECIACION'!$C$9</f>
        <v>Unidad</v>
      </c>
      <c r="C378" s="13">
        <f t="shared" ref="C378:C383" si="14">E378/D378</f>
        <v>1.5036744294140651E-2</v>
      </c>
      <c r="D378" s="14">
        <f>+'[1]CM.06-DEPRECIACION'!$F$9</f>
        <v>432.63475666264787</v>
      </c>
      <c r="E378" s="15">
        <v>6.5054182086939996</v>
      </c>
    </row>
    <row r="379" spans="1:5" x14ac:dyDescent="0.25">
      <c r="A379" s="16" t="str">
        <f>+'[1]CM.06-DEPRECIACION'!$A$10</f>
        <v xml:space="preserve">Impresora </v>
      </c>
      <c r="B379" s="17" t="str">
        <f>+'[1]CM.06-DEPRECIACION'!$C$10</f>
        <v>Unidad</v>
      </c>
      <c r="C379" s="18">
        <f t="shared" si="14"/>
        <v>5.0560961116113265E-3</v>
      </c>
      <c r="D379" s="19">
        <f>+'[1]CM.06-DEPRECIACION'!$F$10</f>
        <v>572.1878112864174</v>
      </c>
      <c r="E379" s="20">
        <v>2.8930365677566505</v>
      </c>
    </row>
    <row r="380" spans="1:5" x14ac:dyDescent="0.25">
      <c r="A380" s="16" t="str">
        <f>+'[1]CM.06-DEPRECIACION'!$A$11</f>
        <v>Modulo de Trabajo</v>
      </c>
      <c r="B380" s="17" t="str">
        <f>+'[1]CM.06-DEPRECIACION'!$C$11</f>
        <v>Unidad</v>
      </c>
      <c r="C380" s="18">
        <f t="shared" si="14"/>
        <v>0</v>
      </c>
      <c r="D380" s="19">
        <f>+'[1]CM.06-DEPRECIACION'!$F$11</f>
        <v>114.19253400000001</v>
      </c>
      <c r="E380" s="20">
        <v>0</v>
      </c>
    </row>
    <row r="381" spans="1:5" x14ac:dyDescent="0.25">
      <c r="A381" s="16" t="str">
        <f>+'[1]CM.06-DEPRECIACION'!$A$12</f>
        <v xml:space="preserve">Escritorio </v>
      </c>
      <c r="B381" s="17" t="str">
        <f>+'[1]CM.06-DEPRECIACION'!$C$12</f>
        <v>Unidad</v>
      </c>
      <c r="C381" s="18">
        <f t="shared" si="14"/>
        <v>6.6936172825439498E-3</v>
      </c>
      <c r="D381" s="19">
        <f>+'[1]CM.06-DEPRECIACION'!$F$12</f>
        <v>66.359206896551726</v>
      </c>
      <c r="E381" s="20">
        <v>0.44418313413866828</v>
      </c>
    </row>
    <row r="382" spans="1:5" x14ac:dyDescent="0.25">
      <c r="A382" s="16" t="str">
        <f>+'[1]CM.06-DEPRECIACION'!$A$13</f>
        <v>Sillon Giratorio</v>
      </c>
      <c r="B382" s="17" t="str">
        <f>+'[1]CM.06-DEPRECIACION'!$C$13</f>
        <v>Unidad</v>
      </c>
      <c r="C382" s="18">
        <f t="shared" si="14"/>
        <v>3.5965674360390438E-5</v>
      </c>
      <c r="D382" s="19">
        <f>+'[1]CM.06-DEPRECIACION'!$F$13</f>
        <v>52.228571428571435</v>
      </c>
      <c r="E382" s="20">
        <v>1.8784357923083922E-3</v>
      </c>
    </row>
    <row r="383" spans="1:5" x14ac:dyDescent="0.25">
      <c r="A383" s="21" t="str">
        <f>+'[1]CM.06-DEPRECIACION'!$A$14</f>
        <v>Armario</v>
      </c>
      <c r="B383" s="22" t="str">
        <f>+'[1]CM.06-DEPRECIACION'!$C$14</f>
        <v>Unidad</v>
      </c>
      <c r="C383" s="23">
        <f t="shared" si="14"/>
        <v>1.3482812931420831E-2</v>
      </c>
      <c r="D383" s="24">
        <f>+'[2]CM.06-DEPRECIACION'!$F$14</f>
        <v>123.04117647058825</v>
      </c>
      <c r="E383" s="25">
        <v>1.6589411652148798</v>
      </c>
    </row>
    <row r="384" spans="1:5" x14ac:dyDescent="0.25">
      <c r="A384" s="26"/>
      <c r="B384" s="27"/>
      <c r="C384" s="28" t="s">
        <v>142</v>
      </c>
      <c r="D384" s="29"/>
      <c r="E384" s="30">
        <f>+SUM(E378:E383)</f>
        <v>11.503457511596508</v>
      </c>
    </row>
    <row r="385" spans="1:5" x14ac:dyDescent="0.25">
      <c r="A385" s="26"/>
      <c r="B385" s="27"/>
      <c r="C385" s="31" t="s">
        <v>143</v>
      </c>
      <c r="D385" s="32"/>
      <c r="E385" s="108">
        <v>2</v>
      </c>
    </row>
    <row r="386" spans="1:5" x14ac:dyDescent="0.25">
      <c r="A386" s="26"/>
      <c r="B386" s="27"/>
      <c r="C386" s="33" t="s">
        <v>144</v>
      </c>
      <c r="D386" s="34"/>
      <c r="E386" s="30">
        <f>+E384/E385</f>
        <v>5.7517287557982542</v>
      </c>
    </row>
    <row r="387" spans="1:5" x14ac:dyDescent="0.25">
      <c r="A387" s="1"/>
      <c r="B387" s="1"/>
      <c r="C387" s="1"/>
      <c r="D387" s="1"/>
      <c r="E387" s="1"/>
    </row>
    <row r="388" spans="1:5" x14ac:dyDescent="0.25">
      <c r="A388" s="350" t="s">
        <v>145</v>
      </c>
      <c r="B388" s="350"/>
      <c r="C388" s="350"/>
      <c r="D388" s="350"/>
      <c r="E388" s="350"/>
    </row>
    <row r="391" spans="1:5" ht="61.5" customHeight="1" x14ac:dyDescent="0.25">
      <c r="A391" s="351" t="s">
        <v>129</v>
      </c>
      <c r="B391" s="351"/>
      <c r="C391" s="351"/>
      <c r="D391" s="351"/>
      <c r="E391" s="351"/>
    </row>
    <row r="392" spans="1:5" x14ac:dyDescent="0.25">
      <c r="A392" s="1"/>
      <c r="B392" s="1"/>
      <c r="C392" s="1"/>
      <c r="D392" s="1"/>
      <c r="E392" s="1"/>
    </row>
    <row r="393" spans="1:5" ht="15.75" x14ac:dyDescent="0.25">
      <c r="A393" s="357" t="s">
        <v>130</v>
      </c>
      <c r="B393" s="357"/>
      <c r="C393" s="357"/>
      <c r="D393" s="357"/>
      <c r="E393" s="357"/>
    </row>
    <row r="394" spans="1:5" ht="15.75" x14ac:dyDescent="0.25">
      <c r="A394" s="352" t="s">
        <v>131</v>
      </c>
      <c r="B394" s="352"/>
      <c r="C394" s="352"/>
      <c r="D394" s="352"/>
      <c r="E394" s="352"/>
    </row>
    <row r="395" spans="1:5" ht="15.75" thickBot="1" x14ac:dyDescent="0.3">
      <c r="A395" s="4" t="s">
        <v>132</v>
      </c>
      <c r="B395" s="57"/>
      <c r="C395" s="5"/>
      <c r="D395" s="57"/>
      <c r="E395" s="57"/>
    </row>
    <row r="396" spans="1:5" ht="48.75" customHeight="1" thickBot="1" x14ac:dyDescent="0.3">
      <c r="A396" s="396" t="s">
        <v>54</v>
      </c>
      <c r="B396" s="397"/>
      <c r="C396" s="397"/>
      <c r="D396" s="397"/>
      <c r="E396" s="398"/>
    </row>
    <row r="397" spans="1:5" x14ac:dyDescent="0.25">
      <c r="A397" s="390"/>
      <c r="B397" s="390"/>
      <c r="C397" s="390"/>
      <c r="D397" s="390"/>
      <c r="E397" s="390"/>
    </row>
    <row r="398" spans="1:5" x14ac:dyDescent="0.25">
      <c r="A398" s="419"/>
      <c r="B398" s="419"/>
      <c r="C398" s="419"/>
      <c r="D398" s="419"/>
      <c r="E398" s="419"/>
    </row>
    <row r="399" spans="1:5" x14ac:dyDescent="0.25">
      <c r="A399" s="6"/>
      <c r="B399" s="58"/>
      <c r="C399" s="7"/>
      <c r="D399" s="58"/>
      <c r="E399" s="58"/>
    </row>
    <row r="400" spans="1:5" ht="15.75" thickBot="1" x14ac:dyDescent="0.3">
      <c r="A400" s="135" t="s">
        <v>133</v>
      </c>
      <c r="B400" s="127"/>
      <c r="C400" s="130"/>
      <c r="D400" s="127"/>
      <c r="E400" s="127"/>
    </row>
    <row r="401" spans="1:5" ht="25.5" customHeight="1" thickBot="1" x14ac:dyDescent="0.3">
      <c r="A401" s="396" t="s">
        <v>42</v>
      </c>
      <c r="B401" s="397"/>
      <c r="C401" s="397"/>
      <c r="D401" s="397"/>
      <c r="E401" s="398"/>
    </row>
    <row r="402" spans="1:5" ht="45.75" customHeight="1" x14ac:dyDescent="0.25">
      <c r="A402" s="9" t="s">
        <v>134</v>
      </c>
      <c r="B402" s="9" t="s">
        <v>135</v>
      </c>
      <c r="C402" s="9" t="s">
        <v>136</v>
      </c>
      <c r="D402" s="9" t="s">
        <v>137</v>
      </c>
      <c r="E402" s="9" t="s">
        <v>138</v>
      </c>
    </row>
    <row r="403" spans="1:5" ht="19.5" customHeight="1" x14ac:dyDescent="0.25">
      <c r="A403" s="10"/>
      <c r="B403" s="10"/>
      <c r="C403" s="10" t="s">
        <v>139</v>
      </c>
      <c r="D403" s="10" t="s">
        <v>140</v>
      </c>
      <c r="E403" s="10" t="s">
        <v>141</v>
      </c>
    </row>
    <row r="404" spans="1:5" x14ac:dyDescent="0.25">
      <c r="A404" s="11" t="str">
        <f>+'[1]CM.06-DEPRECIACION'!$A$9</f>
        <v xml:space="preserve">Computadora </v>
      </c>
      <c r="B404" s="12" t="str">
        <f>+'[1]CM.06-DEPRECIACION'!$C$9</f>
        <v>Unidad</v>
      </c>
      <c r="C404" s="13">
        <f t="shared" ref="C404:C409" si="15">E404/D404</f>
        <v>6.4649154485653922E-3</v>
      </c>
      <c r="D404" s="14">
        <f>+'[1]CM.06-DEPRECIACION'!$F$9</f>
        <v>432.63475666264787</v>
      </c>
      <c r="E404" s="15">
        <v>2.7969471219346813</v>
      </c>
    </row>
    <row r="405" spans="1:5" x14ac:dyDescent="0.25">
      <c r="A405" s="16" t="str">
        <f>+'[1]CM.06-DEPRECIACION'!$A$10</f>
        <v xml:space="preserve">Impresora </v>
      </c>
      <c r="B405" s="17" t="str">
        <f>+'[1]CM.06-DEPRECIACION'!$C$10</f>
        <v>Unidad</v>
      </c>
      <c r="C405" s="18">
        <f t="shared" si="15"/>
        <v>2.2304182800327449E-3</v>
      </c>
      <c r="D405" s="19">
        <f>+'[1]CM.06-DEPRECIACION'!$F$10</f>
        <v>572.1878112864174</v>
      </c>
      <c r="E405" s="20">
        <v>1.276218153905152</v>
      </c>
    </row>
    <row r="406" spans="1:5" x14ac:dyDescent="0.25">
      <c r="A406" s="16" t="str">
        <f>+'[1]CM.06-DEPRECIACION'!$A$11</f>
        <v>Modulo de Trabajo</v>
      </c>
      <c r="B406" s="17" t="str">
        <f>+'[1]CM.06-DEPRECIACION'!$C$11</f>
        <v>Unidad</v>
      </c>
      <c r="C406" s="18">
        <f t="shared" si="15"/>
        <v>0</v>
      </c>
      <c r="D406" s="19">
        <f>+'[1]CM.06-DEPRECIACION'!$F$11</f>
        <v>114.19253400000001</v>
      </c>
      <c r="E406" s="20">
        <v>0</v>
      </c>
    </row>
    <row r="407" spans="1:5" x14ac:dyDescent="0.25">
      <c r="A407" s="16" t="str">
        <f>+'[1]CM.06-DEPRECIACION'!$A$12</f>
        <v xml:space="preserve">Escritorio </v>
      </c>
      <c r="B407" s="17" t="str">
        <f>+'[1]CM.06-DEPRECIACION'!$C$12</f>
        <v>Unidad</v>
      </c>
      <c r="C407" s="18">
        <f t="shared" si="15"/>
        <v>2.8964464831793572E-3</v>
      </c>
      <c r="D407" s="19">
        <f>+'[1]CM.06-DEPRECIACION'!$F$12</f>
        <v>66.359206896551726</v>
      </c>
      <c r="E407" s="20">
        <v>0.19220589144208861</v>
      </c>
    </row>
    <row r="408" spans="1:5" x14ac:dyDescent="0.25">
      <c r="A408" s="16" t="str">
        <f>+'[1]CM.06-DEPRECIACION'!$A$13</f>
        <v>Sillon Giratorio</v>
      </c>
      <c r="B408" s="17" t="str">
        <f>+'[1]CM.06-DEPRECIACION'!$C$13</f>
        <v>Unidad</v>
      </c>
      <c r="C408" s="18">
        <f t="shared" si="15"/>
        <v>1.7982837180195219E-5</v>
      </c>
      <c r="D408" s="19">
        <f>+'[1]CM.06-DEPRECIACION'!$F$13</f>
        <v>52.228571428571435</v>
      </c>
      <c r="E408" s="20">
        <v>9.392178961541961E-4</v>
      </c>
    </row>
    <row r="409" spans="1:5" x14ac:dyDescent="0.25">
      <c r="A409" s="21" t="str">
        <f>+'[1]CM.06-DEPRECIACION'!$A$14</f>
        <v>Armario</v>
      </c>
      <c r="B409" s="22" t="str">
        <f>+'[1]CM.06-DEPRECIACION'!$C$14</f>
        <v>Unidad</v>
      </c>
      <c r="C409" s="23">
        <f t="shared" si="15"/>
        <v>6.0012495207113596E-3</v>
      </c>
      <c r="D409" s="24">
        <f>+'[2]CM.06-DEPRECIACION'!$F$14</f>
        <v>123.04117647058825</v>
      </c>
      <c r="E409" s="25">
        <v>0.73840080132187957</v>
      </c>
    </row>
    <row r="410" spans="1:5" x14ac:dyDescent="0.25">
      <c r="A410" s="26"/>
      <c r="B410" s="27"/>
      <c r="C410" s="28" t="s">
        <v>142</v>
      </c>
      <c r="D410" s="29"/>
      <c r="E410" s="30">
        <f>+SUM(E404:E409)</f>
        <v>5.0047111864999554</v>
      </c>
    </row>
    <row r="411" spans="1:5" x14ac:dyDescent="0.25">
      <c r="A411" s="26"/>
      <c r="B411" s="27"/>
      <c r="C411" s="31" t="s">
        <v>143</v>
      </c>
      <c r="D411" s="32"/>
      <c r="E411" s="108">
        <v>1</v>
      </c>
    </row>
    <row r="412" spans="1:5" x14ac:dyDescent="0.25">
      <c r="A412" s="26"/>
      <c r="B412" s="27"/>
      <c r="C412" s="33" t="s">
        <v>144</v>
      </c>
      <c r="D412" s="34"/>
      <c r="E412" s="30">
        <f>+E410/E411</f>
        <v>5.0047111864999554</v>
      </c>
    </row>
    <row r="413" spans="1:5" x14ac:dyDescent="0.25">
      <c r="A413" s="1"/>
      <c r="B413" s="1"/>
      <c r="C413" s="1"/>
      <c r="D413" s="1"/>
      <c r="E413" s="1"/>
    </row>
    <row r="414" spans="1:5" x14ac:dyDescent="0.25">
      <c r="A414" s="350" t="s">
        <v>145</v>
      </c>
      <c r="B414" s="350"/>
      <c r="C414" s="350"/>
      <c r="D414" s="350"/>
      <c r="E414" s="350"/>
    </row>
    <row r="417" spans="1:5" ht="57.75" customHeight="1" x14ac:dyDescent="0.25">
      <c r="A417" s="351" t="s">
        <v>129</v>
      </c>
      <c r="B417" s="351"/>
      <c r="C417" s="351"/>
      <c r="D417" s="351"/>
      <c r="E417" s="351"/>
    </row>
    <row r="418" spans="1:5" x14ac:dyDescent="0.25">
      <c r="A418" s="1"/>
      <c r="B418" s="1"/>
      <c r="C418" s="1"/>
      <c r="D418" s="1"/>
      <c r="E418" s="1"/>
    </row>
    <row r="419" spans="1:5" ht="15.75" x14ac:dyDescent="0.25">
      <c r="A419" s="357" t="s">
        <v>130</v>
      </c>
      <c r="B419" s="357"/>
      <c r="C419" s="357"/>
      <c r="D419" s="357"/>
      <c r="E419" s="357"/>
    </row>
    <row r="420" spans="1:5" ht="15.75" x14ac:dyDescent="0.25">
      <c r="A420" s="352" t="s">
        <v>131</v>
      </c>
      <c r="B420" s="352"/>
      <c r="C420" s="352"/>
      <c r="D420" s="352"/>
      <c r="E420" s="352"/>
    </row>
    <row r="421" spans="1:5" ht="15.75" thickBot="1" x14ac:dyDescent="0.3">
      <c r="A421" s="4" t="s">
        <v>132</v>
      </c>
      <c r="B421" s="57"/>
      <c r="C421" s="5"/>
      <c r="D421" s="57"/>
      <c r="E421" s="57"/>
    </row>
    <row r="422" spans="1:5" ht="59.25" customHeight="1" thickBot="1" x14ac:dyDescent="0.3">
      <c r="A422" s="396" t="s">
        <v>55</v>
      </c>
      <c r="B422" s="397"/>
      <c r="C422" s="397"/>
      <c r="D422" s="397"/>
      <c r="E422" s="398"/>
    </row>
    <row r="423" spans="1:5" x14ac:dyDescent="0.25">
      <c r="A423" s="390"/>
      <c r="B423" s="390"/>
      <c r="C423" s="390"/>
      <c r="D423" s="390"/>
      <c r="E423" s="390"/>
    </row>
    <row r="424" spans="1:5" ht="27" customHeight="1" x14ac:dyDescent="0.25">
      <c r="A424" s="419"/>
      <c r="B424" s="419"/>
      <c r="C424" s="419"/>
      <c r="D424" s="419"/>
      <c r="E424" s="419"/>
    </row>
    <row r="425" spans="1:5" hidden="1" x14ac:dyDescent="0.25">
      <c r="A425" s="6"/>
      <c r="B425" s="58"/>
      <c r="C425" s="7"/>
      <c r="D425" s="58"/>
      <c r="E425" s="58"/>
    </row>
    <row r="426" spans="1:5" ht="15.75" thickBot="1" x14ac:dyDescent="0.3">
      <c r="A426" s="135" t="s">
        <v>133</v>
      </c>
      <c r="B426" s="127"/>
      <c r="C426" s="130"/>
      <c r="D426" s="127"/>
      <c r="E426" s="127"/>
    </row>
    <row r="427" spans="1:5" ht="25.5" customHeight="1" thickBot="1" x14ac:dyDescent="0.3">
      <c r="A427" s="396" t="s">
        <v>42</v>
      </c>
      <c r="B427" s="397"/>
      <c r="C427" s="397"/>
      <c r="D427" s="397"/>
      <c r="E427" s="398"/>
    </row>
    <row r="428" spans="1:5" ht="45.75" customHeight="1" x14ac:dyDescent="0.25">
      <c r="A428" s="9" t="s">
        <v>134</v>
      </c>
      <c r="B428" s="9" t="s">
        <v>135</v>
      </c>
      <c r="C428" s="9" t="s">
        <v>136</v>
      </c>
      <c r="D428" s="9" t="s">
        <v>137</v>
      </c>
      <c r="E428" s="9" t="s">
        <v>138</v>
      </c>
    </row>
    <row r="429" spans="1:5" ht="19.5" customHeight="1" x14ac:dyDescent="0.25">
      <c r="A429" s="10"/>
      <c r="B429" s="10"/>
      <c r="C429" s="10" t="s">
        <v>139</v>
      </c>
      <c r="D429" s="10" t="s">
        <v>140</v>
      </c>
      <c r="E429" s="10" t="s">
        <v>141</v>
      </c>
    </row>
    <row r="430" spans="1:5" x14ac:dyDescent="0.25">
      <c r="A430" s="11" t="str">
        <f>+'[1]CM.06-DEPRECIACION'!$A$9</f>
        <v xml:space="preserve">Computadora </v>
      </c>
      <c r="B430" s="12" t="str">
        <f>+'[1]CM.06-DEPRECIACION'!$C$9</f>
        <v>Unidad</v>
      </c>
      <c r="C430" s="13">
        <f t="shared" ref="C430:C435" si="16">E430/D430</f>
        <v>0.242762799973158</v>
      </c>
      <c r="D430" s="14">
        <f>+'[1]CM.06-DEPRECIACION'!$F$9</f>
        <v>432.63475666264787</v>
      </c>
      <c r="E430" s="15">
        <v>105.02762489313027</v>
      </c>
    </row>
    <row r="431" spans="1:5" x14ac:dyDescent="0.25">
      <c r="A431" s="16" t="str">
        <f>+'[1]CM.06-DEPRECIACION'!$A$10</f>
        <v xml:space="preserve">Impresora </v>
      </c>
      <c r="B431" s="17" t="str">
        <f>+'[1]CM.06-DEPRECIACION'!$C$10</f>
        <v>Unidad</v>
      </c>
      <c r="C431" s="18">
        <f t="shared" si="16"/>
        <v>8.46365325925377E-2</v>
      </c>
      <c r="D431" s="19">
        <f>+'[1]CM.06-DEPRECIACION'!$F$10</f>
        <v>572.1878112864174</v>
      </c>
      <c r="E431" s="20">
        <v>48.427992338995679</v>
      </c>
    </row>
    <row r="432" spans="1:5" x14ac:dyDescent="0.25">
      <c r="A432" s="16" t="str">
        <f>+'[1]CM.06-DEPRECIACION'!$A$11</f>
        <v>Modulo de Trabajo</v>
      </c>
      <c r="B432" s="17" t="str">
        <f>+'[1]CM.06-DEPRECIACION'!$C$11</f>
        <v>Unidad</v>
      </c>
      <c r="C432" s="18">
        <f t="shared" si="16"/>
        <v>0</v>
      </c>
      <c r="D432" s="19">
        <f>+'[1]CM.06-DEPRECIACION'!$F$11</f>
        <v>114.19253400000001</v>
      </c>
      <c r="E432" s="20">
        <v>0</v>
      </c>
    </row>
    <row r="433" spans="1:5" x14ac:dyDescent="0.25">
      <c r="A433" s="16" t="str">
        <f>+'[1]CM.06-DEPRECIACION'!$A$12</f>
        <v xml:space="preserve">Escritorio </v>
      </c>
      <c r="B433" s="17" t="str">
        <f>+'[1]CM.06-DEPRECIACION'!$C$12</f>
        <v>Unidad</v>
      </c>
      <c r="C433" s="18">
        <f t="shared" si="16"/>
        <v>0.10907116997161125</v>
      </c>
      <c r="D433" s="19">
        <f>+'[1]CM.06-DEPRECIACION'!$F$12</f>
        <v>66.359206896551726</v>
      </c>
      <c r="E433" s="20">
        <v>7.2378763345951107</v>
      </c>
    </row>
    <row r="434" spans="1:5" x14ac:dyDescent="0.25">
      <c r="A434" s="16" t="str">
        <f>+'[1]CM.06-DEPRECIACION'!$A$13</f>
        <v>Sillon Giratorio</v>
      </c>
      <c r="B434" s="17" t="str">
        <f>+'[1]CM.06-DEPRECIACION'!$C$13</f>
        <v>Unidad</v>
      </c>
      <c r="C434" s="18">
        <f t="shared" si="16"/>
        <v>5.5746795258605178E-4</v>
      </c>
      <c r="D434" s="19">
        <f>+'[1]CM.06-DEPRECIACION'!$F$13</f>
        <v>52.228571428571435</v>
      </c>
      <c r="E434" s="20">
        <v>2.911575478078008E-2</v>
      </c>
    </row>
    <row r="435" spans="1:5" x14ac:dyDescent="0.25">
      <c r="A435" s="21" t="str">
        <f>+'[1]CM.06-DEPRECIACION'!$A$14</f>
        <v>Armario</v>
      </c>
      <c r="B435" s="22" t="str">
        <f>+'[1]CM.06-DEPRECIACION'!$C$14</f>
        <v>Unidad</v>
      </c>
      <c r="C435" s="23">
        <f t="shared" si="16"/>
        <v>0.22873166979509155</v>
      </c>
      <c r="D435" s="24">
        <f>+'[2]CM.06-DEPRECIACION'!$F$14</f>
        <v>123.04117647058825</v>
      </c>
      <c r="E435" s="25">
        <v>28.143413747670181</v>
      </c>
    </row>
    <row r="436" spans="1:5" x14ac:dyDescent="0.25">
      <c r="A436" s="26"/>
      <c r="B436" s="27"/>
      <c r="C436" s="28" t="s">
        <v>142</v>
      </c>
      <c r="D436" s="29"/>
      <c r="E436" s="30">
        <f>+SUM(E430:E435)</f>
        <v>188.866023069172</v>
      </c>
    </row>
    <row r="437" spans="1:5" x14ac:dyDescent="0.25">
      <c r="A437" s="26"/>
      <c r="B437" s="27"/>
      <c r="C437" s="31" t="s">
        <v>143</v>
      </c>
      <c r="D437" s="32"/>
      <c r="E437" s="108">
        <v>31</v>
      </c>
    </row>
    <row r="438" spans="1:5" x14ac:dyDescent="0.25">
      <c r="A438" s="26"/>
      <c r="B438" s="27"/>
      <c r="C438" s="33" t="s">
        <v>144</v>
      </c>
      <c r="D438" s="34"/>
      <c r="E438" s="30">
        <f>+E436/E437</f>
        <v>6.0924523570700648</v>
      </c>
    </row>
    <row r="439" spans="1:5" x14ac:dyDescent="0.25">
      <c r="A439" s="1"/>
      <c r="B439" s="1"/>
      <c r="C439" s="1"/>
      <c r="D439" s="1"/>
      <c r="E439" s="1"/>
    </row>
    <row r="440" spans="1:5" x14ac:dyDescent="0.25">
      <c r="A440" s="350" t="s">
        <v>145</v>
      </c>
      <c r="B440" s="350"/>
      <c r="C440" s="350"/>
      <c r="D440" s="350"/>
      <c r="E440" s="350"/>
    </row>
    <row r="443" spans="1:5" ht="56.25" customHeight="1" x14ac:dyDescent="0.25">
      <c r="A443" s="351" t="s">
        <v>129</v>
      </c>
      <c r="B443" s="351"/>
      <c r="C443" s="351"/>
      <c r="D443" s="351"/>
      <c r="E443" s="351"/>
    </row>
    <row r="444" spans="1:5" x14ac:dyDescent="0.25">
      <c r="A444" s="1"/>
      <c r="B444" s="1"/>
      <c r="C444" s="1"/>
      <c r="D444" s="1"/>
      <c r="E444" s="1"/>
    </row>
    <row r="445" spans="1:5" ht="15.75" x14ac:dyDescent="0.25">
      <c r="A445" s="357" t="s">
        <v>130</v>
      </c>
      <c r="B445" s="357"/>
      <c r="C445" s="357"/>
      <c r="D445" s="357"/>
      <c r="E445" s="357"/>
    </row>
    <row r="446" spans="1:5" ht="15.75" x14ac:dyDescent="0.25">
      <c r="A446" s="352" t="s">
        <v>131</v>
      </c>
      <c r="B446" s="352"/>
      <c r="C446" s="352"/>
      <c r="D446" s="352"/>
      <c r="E446" s="352"/>
    </row>
    <row r="447" spans="1:5" ht="15.75" thickBot="1" x14ac:dyDescent="0.3">
      <c r="A447" s="4" t="s">
        <v>132</v>
      </c>
      <c r="B447" s="57"/>
      <c r="C447" s="5"/>
      <c r="D447" s="57"/>
      <c r="E447" s="57"/>
    </row>
    <row r="448" spans="1:5" ht="62.25" customHeight="1" thickBot="1" x14ac:dyDescent="0.3">
      <c r="A448" s="396" t="s">
        <v>56</v>
      </c>
      <c r="B448" s="397"/>
      <c r="C448" s="397"/>
      <c r="D448" s="397"/>
      <c r="E448" s="398"/>
    </row>
    <row r="449" spans="1:5" x14ac:dyDescent="0.25">
      <c r="A449" s="390"/>
      <c r="B449" s="390"/>
      <c r="C449" s="390"/>
      <c r="D449" s="390"/>
      <c r="E449" s="390"/>
    </row>
    <row r="450" spans="1:5" ht="15" customHeight="1" x14ac:dyDescent="0.25">
      <c r="A450" s="419"/>
      <c r="B450" s="419"/>
      <c r="C450" s="419"/>
      <c r="D450" s="419"/>
      <c r="E450" s="419"/>
    </row>
    <row r="451" spans="1:5" ht="15.75" thickBot="1" x14ac:dyDescent="0.3">
      <c r="A451" s="426" t="s">
        <v>133</v>
      </c>
      <c r="B451" s="426"/>
      <c r="C451" s="426"/>
      <c r="D451" s="426"/>
      <c r="E451" s="426"/>
    </row>
    <row r="452" spans="1:5" ht="15.75" thickBot="1" x14ac:dyDescent="0.3">
      <c r="A452" s="381" t="s">
        <v>37</v>
      </c>
      <c r="B452" s="382"/>
      <c r="C452" s="382"/>
      <c r="D452" s="382"/>
      <c r="E452" s="383"/>
    </row>
    <row r="453" spans="1:5" ht="15.75" thickBot="1" x14ac:dyDescent="0.3">
      <c r="A453" s="421"/>
      <c r="B453" s="421"/>
      <c r="C453" s="421"/>
      <c r="D453" s="421"/>
      <c r="E453" s="421"/>
    </row>
    <row r="454" spans="1:5" ht="78.75" customHeight="1" x14ac:dyDescent="0.25">
      <c r="A454" s="9" t="s">
        <v>134</v>
      </c>
      <c r="B454" s="9" t="s">
        <v>135</v>
      </c>
      <c r="C454" s="9" t="s">
        <v>136</v>
      </c>
      <c r="D454" s="9" t="s">
        <v>137</v>
      </c>
      <c r="E454" s="9" t="s">
        <v>138</v>
      </c>
    </row>
    <row r="455" spans="1:5" x14ac:dyDescent="0.25">
      <c r="A455" s="11" t="str">
        <f>+'[1]CM.06-DEPRECIACION'!$A$9</f>
        <v xml:space="preserve">Computadora </v>
      </c>
      <c r="B455" s="12" t="str">
        <f>+'[1]CM.06-DEPRECIACION'!$C$9</f>
        <v>Unidad</v>
      </c>
      <c r="C455" s="13">
        <f t="shared" ref="C455:C460" si="17">E455/D455</f>
        <v>2.9146158583308653E-2</v>
      </c>
      <c r="D455" s="14">
        <f>+'[1]CM.06-DEPRECIACION'!$F$9</f>
        <v>432.63475666264787</v>
      </c>
      <c r="E455" s="15">
        <v>12.609641226340685</v>
      </c>
    </row>
    <row r="456" spans="1:5" x14ac:dyDescent="0.25">
      <c r="A456" s="16" t="str">
        <f>+'[1]CM.06-DEPRECIACION'!$A$10</f>
        <v xml:space="preserve">Impresora </v>
      </c>
      <c r="B456" s="17" t="str">
        <f>+'[1]CM.06-DEPRECIACION'!$C$10</f>
        <v>Unidad</v>
      </c>
      <c r="C456" s="18">
        <f t="shared" si="17"/>
        <v>1.4573079291654325E-2</v>
      </c>
      <c r="D456" s="19">
        <f>+'[1]CM.06-DEPRECIACION'!$F$10</f>
        <v>572.1878112864174</v>
      </c>
      <c r="E456" s="20">
        <v>8.3385383435951024</v>
      </c>
    </row>
    <row r="457" spans="1:5" x14ac:dyDescent="0.25">
      <c r="A457" s="16" t="str">
        <f>+'[1]CM.06-DEPRECIACION'!$A$11</f>
        <v>Modulo de Trabajo</v>
      </c>
      <c r="B457" s="17" t="str">
        <f>+'[1]CM.06-DEPRECIACION'!$C$11</f>
        <v>Unidad</v>
      </c>
      <c r="C457" s="18">
        <f t="shared" si="17"/>
        <v>0</v>
      </c>
      <c r="D457" s="19">
        <f>+'[1]CM.06-DEPRECIACION'!$F$11</f>
        <v>114.19253400000001</v>
      </c>
      <c r="E457" s="20">
        <v>0</v>
      </c>
    </row>
    <row r="458" spans="1:5" x14ac:dyDescent="0.25">
      <c r="A458" s="16" t="str">
        <f>+'[1]CM.06-DEPRECIACION'!$A$12</f>
        <v xml:space="preserve">Escritorio </v>
      </c>
      <c r="B458" s="17" t="str">
        <f>+'[1]CM.06-DEPRECIACION'!$C$12</f>
        <v>Unidad</v>
      </c>
      <c r="C458" s="18">
        <f t="shared" si="17"/>
        <v>1.4573079291654327E-2</v>
      </c>
      <c r="D458" s="19">
        <f>+'[1]CM.06-DEPRECIACION'!$F$12</f>
        <v>66.359206896551726</v>
      </c>
      <c r="E458" s="20">
        <v>0.96705798383474295</v>
      </c>
    </row>
    <row r="459" spans="1:5" x14ac:dyDescent="0.25">
      <c r="A459" s="16" t="str">
        <f>+'[1]CM.06-DEPRECIACION'!$A$13</f>
        <v>Sillon Giratorio</v>
      </c>
      <c r="B459" s="17" t="str">
        <f>+'[1]CM.06-DEPRECIACION'!$C$13</f>
        <v>Unidad</v>
      </c>
      <c r="C459" s="18">
        <f t="shared" si="17"/>
        <v>0</v>
      </c>
      <c r="D459" s="19">
        <f>+'[1]CM.06-DEPRECIACION'!$F$13</f>
        <v>52.228571428571435</v>
      </c>
      <c r="E459" s="20">
        <v>0</v>
      </c>
    </row>
    <row r="460" spans="1:5" x14ac:dyDescent="0.25">
      <c r="A460" s="21" t="str">
        <f>+'[1]CM.06-DEPRECIACION'!$A$14</f>
        <v>Armario</v>
      </c>
      <c r="B460" s="22" t="str">
        <f>+'[1]CM.06-DEPRECIACION'!$C$14</f>
        <v>Unidad</v>
      </c>
      <c r="C460" s="23">
        <f t="shared" si="17"/>
        <v>4.3719237874962978E-2</v>
      </c>
      <c r="D460" s="24">
        <f>+'[2]CM.06-DEPRECIACION'!$F$14</f>
        <v>123.04117647058825</v>
      </c>
      <c r="E460" s="25">
        <v>5.3792664625329456</v>
      </c>
    </row>
    <row r="461" spans="1:5" x14ac:dyDescent="0.25">
      <c r="A461" s="26"/>
      <c r="B461" s="27"/>
      <c r="C461" s="28" t="s">
        <v>142</v>
      </c>
      <c r="D461" s="29"/>
      <c r="E461" s="30">
        <f>+SUM(E455:E460)</f>
        <v>27.294504016303478</v>
      </c>
    </row>
    <row r="462" spans="1:5" x14ac:dyDescent="0.25">
      <c r="A462" s="26"/>
      <c r="B462" s="27"/>
      <c r="C462" s="31" t="s">
        <v>143</v>
      </c>
      <c r="D462" s="32"/>
      <c r="E462" s="108">
        <v>20</v>
      </c>
    </row>
    <row r="463" spans="1:5" x14ac:dyDescent="0.25">
      <c r="A463" s="26"/>
      <c r="B463" s="27"/>
      <c r="C463" s="33" t="s">
        <v>144</v>
      </c>
      <c r="D463" s="34"/>
      <c r="E463" s="30">
        <f>+E461/E462</f>
        <v>1.3647252008151738</v>
      </c>
    </row>
    <row r="464" spans="1:5" x14ac:dyDescent="0.25">
      <c r="A464" s="1"/>
      <c r="B464" s="1"/>
      <c r="C464" s="1"/>
      <c r="D464" s="1"/>
      <c r="E464" s="1"/>
    </row>
    <row r="465" spans="1:5" x14ac:dyDescent="0.25">
      <c r="A465" s="350" t="s">
        <v>145</v>
      </c>
      <c r="B465" s="350"/>
      <c r="C465" s="350"/>
      <c r="D465" s="350"/>
      <c r="E465" s="350"/>
    </row>
    <row r="468" spans="1:5" ht="51" customHeight="1" x14ac:dyDescent="0.25">
      <c r="A468" s="351" t="s">
        <v>129</v>
      </c>
      <c r="B468" s="351"/>
      <c r="C468" s="351"/>
      <c r="D468" s="351"/>
      <c r="E468" s="351"/>
    </row>
    <row r="469" spans="1:5" x14ac:dyDescent="0.25">
      <c r="A469" s="1"/>
      <c r="B469" s="1"/>
      <c r="C469" s="1"/>
      <c r="D469" s="1"/>
      <c r="E469" s="1"/>
    </row>
    <row r="470" spans="1:5" ht="15.75" x14ac:dyDescent="0.25">
      <c r="A470" s="357" t="s">
        <v>130</v>
      </c>
      <c r="B470" s="357"/>
      <c r="C470" s="357"/>
      <c r="D470" s="357"/>
      <c r="E470" s="357"/>
    </row>
    <row r="471" spans="1:5" ht="15.75" x14ac:dyDescent="0.25">
      <c r="A471" s="352" t="s">
        <v>131</v>
      </c>
      <c r="B471" s="352"/>
      <c r="C471" s="352"/>
      <c r="D471" s="352"/>
      <c r="E471" s="352"/>
    </row>
    <row r="472" spans="1:5" ht="15.75" thickBot="1" x14ac:dyDescent="0.3">
      <c r="A472" s="4" t="s">
        <v>132</v>
      </c>
      <c r="B472" s="57"/>
      <c r="C472" s="5"/>
      <c r="D472" s="57"/>
      <c r="E472" s="57"/>
    </row>
    <row r="473" spans="1:5" ht="63.75" customHeight="1" thickBot="1" x14ac:dyDescent="0.3">
      <c r="A473" s="396" t="s">
        <v>57</v>
      </c>
      <c r="B473" s="397"/>
      <c r="C473" s="397"/>
      <c r="D473" s="397"/>
      <c r="E473" s="398"/>
    </row>
    <row r="474" spans="1:5" ht="27.75" customHeight="1" x14ac:dyDescent="0.25">
      <c r="A474" s="419"/>
      <c r="B474" s="419"/>
      <c r="C474" s="419"/>
      <c r="D474" s="419"/>
      <c r="E474" s="419"/>
    </row>
    <row r="475" spans="1:5" ht="36.75" hidden="1" customHeight="1" x14ac:dyDescent="0.25">
      <c r="A475" s="419"/>
      <c r="B475" s="419"/>
      <c r="C475" s="419"/>
      <c r="D475" s="419"/>
      <c r="E475" s="419"/>
    </row>
    <row r="476" spans="1:5" x14ac:dyDescent="0.25">
      <c r="A476" s="101"/>
      <c r="B476" s="101"/>
      <c r="C476" s="101"/>
      <c r="D476" s="101"/>
      <c r="E476" s="101"/>
    </row>
    <row r="477" spans="1:5" ht="15.75" thickBot="1" x14ac:dyDescent="0.3">
      <c r="A477" s="4" t="s">
        <v>133</v>
      </c>
      <c r="B477" s="57"/>
      <c r="C477" s="7"/>
      <c r="D477" s="58"/>
      <c r="E477" s="58"/>
    </row>
    <row r="478" spans="1:5" ht="25.5" customHeight="1" thickBot="1" x14ac:dyDescent="0.3">
      <c r="A478" s="396" t="s">
        <v>42</v>
      </c>
      <c r="B478" s="397"/>
      <c r="C478" s="397"/>
      <c r="D478" s="397"/>
      <c r="E478" s="398"/>
    </row>
    <row r="479" spans="1:5" ht="45.75" customHeight="1" x14ac:dyDescent="0.25">
      <c r="A479" s="9" t="s">
        <v>134</v>
      </c>
      <c r="B479" s="9" t="s">
        <v>135</v>
      </c>
      <c r="C479" s="9" t="s">
        <v>136</v>
      </c>
      <c r="D479" s="9" t="s">
        <v>137</v>
      </c>
      <c r="E479" s="9" t="s">
        <v>138</v>
      </c>
    </row>
    <row r="480" spans="1:5" ht="19.5" customHeight="1" x14ac:dyDescent="0.25">
      <c r="A480" s="10"/>
      <c r="B480" s="10"/>
      <c r="C480" s="10" t="s">
        <v>139</v>
      </c>
      <c r="D480" s="10" t="s">
        <v>140</v>
      </c>
      <c r="E480" s="10" t="s">
        <v>141</v>
      </c>
    </row>
    <row r="481" spans="1:5" x14ac:dyDescent="0.25">
      <c r="A481" s="11" t="str">
        <f>+'[1]CM.06-DEPRECIACION'!$A$9</f>
        <v xml:space="preserve">Computadora </v>
      </c>
      <c r="B481" s="12" t="str">
        <f>+'[1]CM.06-DEPRECIACION'!$C$9</f>
        <v>Unidad</v>
      </c>
      <c r="C481" s="13">
        <f t="shared" ref="C481:C486" si="18">E481/D481</f>
        <v>0.13932548989223534</v>
      </c>
      <c r="D481" s="14">
        <f>+'[1]CM.06-DEPRECIACION'!$F$9</f>
        <v>432.63475666264787</v>
      </c>
      <c r="E481" s="15">
        <v>60.277049416431446</v>
      </c>
    </row>
    <row r="482" spans="1:5" x14ac:dyDescent="0.25">
      <c r="A482" s="16" t="str">
        <f>+'[1]CM.06-DEPRECIACION'!$A$10</f>
        <v xml:space="preserve">Impresora </v>
      </c>
      <c r="B482" s="17" t="str">
        <f>+'[1]CM.06-DEPRECIACION'!$C$10</f>
        <v>Unidad</v>
      </c>
      <c r="C482" s="18">
        <f t="shared" si="18"/>
        <v>5.188297040061382E-2</v>
      </c>
      <c r="D482" s="19">
        <f>+'[1]CM.06-DEPRECIACION'!$F$10</f>
        <v>572.1878112864174</v>
      </c>
      <c r="E482" s="20">
        <v>29.6868032765652</v>
      </c>
    </row>
    <row r="483" spans="1:5" x14ac:dyDescent="0.25">
      <c r="A483" s="16" t="str">
        <f>+'[1]CM.06-DEPRECIACION'!$A$11</f>
        <v>Modulo de Trabajo</v>
      </c>
      <c r="B483" s="17" t="str">
        <f>+'[1]CM.06-DEPRECIACION'!$C$11</f>
        <v>Unidad</v>
      </c>
      <c r="C483" s="18">
        <f t="shared" si="18"/>
        <v>0</v>
      </c>
      <c r="D483" s="19">
        <f>+'[1]CM.06-DEPRECIACION'!$F$11</f>
        <v>114.19253400000001</v>
      </c>
      <c r="E483" s="20">
        <v>0</v>
      </c>
    </row>
    <row r="484" spans="1:5" x14ac:dyDescent="0.25">
      <c r="A484" s="16" t="str">
        <f>+'[1]CM.06-DEPRECIACION'!$A$12</f>
        <v xml:space="preserve">Escritorio </v>
      </c>
      <c r="B484" s="17" t="str">
        <f>+'[1]CM.06-DEPRECIACION'!$C$12</f>
        <v>Unidad</v>
      </c>
      <c r="C484" s="18">
        <f t="shared" si="18"/>
        <v>6.3706182035649414E-2</v>
      </c>
      <c r="D484" s="19">
        <f>+'[1]CM.06-DEPRECIACION'!$F$12</f>
        <v>66.359206896551726</v>
      </c>
      <c r="E484" s="20">
        <v>4.2274917142930466</v>
      </c>
    </row>
    <row r="485" spans="1:5" x14ac:dyDescent="0.25">
      <c r="A485" s="16" t="str">
        <f>+'[1]CM.06-DEPRECIACION'!$A$13</f>
        <v>Sillon Giratorio</v>
      </c>
      <c r="B485" s="17" t="str">
        <f>+'[1]CM.06-DEPRECIACION'!$C$13</f>
        <v>Unidad</v>
      </c>
      <c r="C485" s="18">
        <f t="shared" si="18"/>
        <v>2.6974255770292828E-4</v>
      </c>
      <c r="D485" s="19">
        <f>+'[1]CM.06-DEPRECIACION'!$F$13</f>
        <v>52.228571428571435</v>
      </c>
      <c r="E485" s="20">
        <v>1.4088268442312942E-2</v>
      </c>
    </row>
    <row r="486" spans="1:5" x14ac:dyDescent="0.25">
      <c r="A486" s="21" t="str">
        <f>+'[1]CM.06-DEPRECIACION'!$A$14</f>
        <v>Armario</v>
      </c>
      <c r="B486" s="22" t="str">
        <f>+'[1]CM.06-DEPRECIACION'!$C$14</f>
        <v>Unidad</v>
      </c>
      <c r="C486" s="23">
        <f t="shared" si="18"/>
        <v>0.14346604282320202</v>
      </c>
      <c r="D486" s="24">
        <f>+'[2]CM.06-DEPRECIACION'!$F$14</f>
        <v>123.04117647058825</v>
      </c>
      <c r="E486" s="25">
        <v>17.652230692546571</v>
      </c>
    </row>
    <row r="487" spans="1:5" x14ac:dyDescent="0.25">
      <c r="A487" s="26"/>
      <c r="B487" s="27"/>
      <c r="C487" s="28" t="s">
        <v>142</v>
      </c>
      <c r="D487" s="29"/>
      <c r="E487" s="30">
        <f>+SUM(E481:E486)</f>
        <v>111.85766336827858</v>
      </c>
    </row>
    <row r="488" spans="1:5" x14ac:dyDescent="0.25">
      <c r="A488" s="26"/>
      <c r="B488" s="27"/>
      <c r="C488" s="31" t="s">
        <v>143</v>
      </c>
      <c r="D488" s="32"/>
      <c r="E488" s="108">
        <v>15</v>
      </c>
    </row>
    <row r="489" spans="1:5" x14ac:dyDescent="0.25">
      <c r="A489" s="26"/>
      <c r="B489" s="27"/>
      <c r="C489" s="33" t="s">
        <v>144</v>
      </c>
      <c r="D489" s="34"/>
      <c r="E489" s="30">
        <f>+E487/E488</f>
        <v>7.4571775578852391</v>
      </c>
    </row>
    <row r="490" spans="1:5" x14ac:dyDescent="0.25">
      <c r="A490" s="1"/>
      <c r="B490" s="1"/>
      <c r="C490" s="1"/>
      <c r="D490" s="1"/>
      <c r="E490" s="1"/>
    </row>
    <row r="491" spans="1:5" x14ac:dyDescent="0.25">
      <c r="A491" s="350" t="s">
        <v>145</v>
      </c>
      <c r="B491" s="350"/>
      <c r="C491" s="350"/>
      <c r="D491" s="350"/>
      <c r="E491" s="350"/>
    </row>
    <row r="494" spans="1:5" ht="60" customHeight="1" x14ac:dyDescent="0.25">
      <c r="A494" s="351" t="s">
        <v>129</v>
      </c>
      <c r="B494" s="351"/>
      <c r="C494" s="351"/>
      <c r="D494" s="351"/>
      <c r="E494" s="351"/>
    </row>
    <row r="495" spans="1:5" x14ac:dyDescent="0.25">
      <c r="A495" s="1"/>
      <c r="B495" s="1"/>
      <c r="C495" s="1"/>
      <c r="D495" s="1"/>
      <c r="E495" s="1"/>
    </row>
    <row r="496" spans="1:5" ht="15.75" customHeight="1" x14ac:dyDescent="0.25">
      <c r="A496" s="357" t="s">
        <v>130</v>
      </c>
      <c r="B496" s="357"/>
      <c r="C496" s="357"/>
      <c r="D496" s="357"/>
      <c r="E496" s="357"/>
    </row>
    <row r="497" spans="1:5" ht="15.75" x14ac:dyDescent="0.25">
      <c r="A497" s="352" t="s">
        <v>131</v>
      </c>
      <c r="B497" s="352"/>
      <c r="C497" s="352"/>
      <c r="D497" s="352"/>
      <c r="E497" s="352"/>
    </row>
    <row r="498" spans="1:5" ht="15.75" thickBot="1" x14ac:dyDescent="0.3">
      <c r="A498" s="4" t="s">
        <v>132</v>
      </c>
      <c r="B498" s="57"/>
      <c r="C498" s="5"/>
      <c r="D498" s="57"/>
      <c r="E498" s="57"/>
    </row>
    <row r="499" spans="1:5" s="131" customFormat="1" ht="63" customHeight="1" thickBot="1" x14ac:dyDescent="0.3">
      <c r="A499" s="396" t="s">
        <v>232</v>
      </c>
      <c r="B499" s="397"/>
      <c r="C499" s="397"/>
      <c r="D499" s="397"/>
      <c r="E499" s="398"/>
    </row>
    <row r="500" spans="1:5" x14ac:dyDescent="0.25">
      <c r="A500" s="390"/>
      <c r="B500" s="390"/>
      <c r="C500" s="390"/>
      <c r="D500" s="390"/>
      <c r="E500" s="390"/>
    </row>
    <row r="501" spans="1:5" ht="6.75" customHeight="1" x14ac:dyDescent="0.25">
      <c r="A501" s="419"/>
      <c r="B501" s="419"/>
      <c r="C501" s="419"/>
      <c r="D501" s="419"/>
      <c r="E501" s="419"/>
    </row>
    <row r="502" spans="1:5" hidden="1" x14ac:dyDescent="0.25">
      <c r="A502" s="6"/>
      <c r="B502" s="58"/>
      <c r="C502" s="7"/>
      <c r="D502" s="58"/>
      <c r="E502" s="58"/>
    </row>
    <row r="503" spans="1:5" x14ac:dyDescent="0.25">
      <c r="A503" s="6"/>
      <c r="B503" s="58"/>
      <c r="C503" s="7"/>
      <c r="D503" s="58"/>
      <c r="E503" s="58"/>
    </row>
    <row r="504" spans="1:5" ht="15.75" thickBot="1" x14ac:dyDescent="0.3">
      <c r="A504" s="135" t="s">
        <v>133</v>
      </c>
      <c r="B504" s="127"/>
      <c r="C504" s="130"/>
      <c r="D504" s="127"/>
      <c r="E504" s="127"/>
    </row>
    <row r="505" spans="1:5" ht="25.5" customHeight="1" thickBot="1" x14ac:dyDescent="0.3">
      <c r="A505" s="396" t="s">
        <v>42</v>
      </c>
      <c r="B505" s="397"/>
      <c r="C505" s="397"/>
      <c r="D505" s="397"/>
      <c r="E505" s="398"/>
    </row>
    <row r="506" spans="1:5" ht="75" customHeight="1" x14ac:dyDescent="0.25">
      <c r="A506" s="9" t="s">
        <v>134</v>
      </c>
      <c r="B506" s="9" t="s">
        <v>135</v>
      </c>
      <c r="C506" s="9" t="s">
        <v>136</v>
      </c>
      <c r="D506" s="9" t="s">
        <v>137</v>
      </c>
      <c r="E506" s="9" t="s">
        <v>138</v>
      </c>
    </row>
    <row r="507" spans="1:5" x14ac:dyDescent="0.25">
      <c r="A507" s="11" t="str">
        <f>+'[1]CM.06-DEPRECIACION'!$A$9</f>
        <v xml:space="preserve">Computadora </v>
      </c>
      <c r="B507" s="12" t="str">
        <f>+'[1]CM.06-DEPRECIACION'!$C$9</f>
        <v>Unidad</v>
      </c>
      <c r="C507" s="13">
        <f t="shared" ref="C507:C512" si="19">E507/D507</f>
        <v>0.13932548989223534</v>
      </c>
      <c r="D507" s="14">
        <f>+'[1]CM.06-DEPRECIACION'!$F$9</f>
        <v>432.63475666264787</v>
      </c>
      <c r="E507" s="15">
        <v>60.277049416431446</v>
      </c>
    </row>
    <row r="508" spans="1:5" x14ac:dyDescent="0.25">
      <c r="A508" s="16" t="str">
        <f>+'[1]CM.06-DEPRECIACION'!$A$10</f>
        <v xml:space="preserve">Impresora </v>
      </c>
      <c r="B508" s="17" t="str">
        <f>+'[1]CM.06-DEPRECIACION'!$C$10</f>
        <v>Unidad</v>
      </c>
      <c r="C508" s="18">
        <f t="shared" si="19"/>
        <v>5.188297040061382E-2</v>
      </c>
      <c r="D508" s="19">
        <f>+'[1]CM.06-DEPRECIACION'!$F$10</f>
        <v>572.1878112864174</v>
      </c>
      <c r="E508" s="20">
        <v>29.6868032765652</v>
      </c>
    </row>
    <row r="509" spans="1:5" x14ac:dyDescent="0.25">
      <c r="A509" s="16" t="str">
        <f>+'[1]CM.06-DEPRECIACION'!$A$11</f>
        <v>Modulo de Trabajo</v>
      </c>
      <c r="B509" s="17" t="str">
        <f>+'[1]CM.06-DEPRECIACION'!$C$11</f>
        <v>Unidad</v>
      </c>
      <c r="C509" s="18">
        <f t="shared" si="19"/>
        <v>0</v>
      </c>
      <c r="D509" s="19">
        <f>+'[1]CM.06-DEPRECIACION'!$F$11</f>
        <v>114.19253400000001</v>
      </c>
      <c r="E509" s="20">
        <v>0</v>
      </c>
    </row>
    <row r="510" spans="1:5" x14ac:dyDescent="0.25">
      <c r="A510" s="16" t="str">
        <f>+'[1]CM.06-DEPRECIACION'!$A$12</f>
        <v xml:space="preserve">Escritorio </v>
      </c>
      <c r="B510" s="17" t="str">
        <f>+'[1]CM.06-DEPRECIACION'!$C$12</f>
        <v>Unidad</v>
      </c>
      <c r="C510" s="18">
        <f t="shared" si="19"/>
        <v>6.3706182035649414E-2</v>
      </c>
      <c r="D510" s="19">
        <f>+'[1]CM.06-DEPRECIACION'!$F$12</f>
        <v>66.359206896551726</v>
      </c>
      <c r="E510" s="20">
        <v>4.2274917142930466</v>
      </c>
    </row>
    <row r="511" spans="1:5" x14ac:dyDescent="0.25">
      <c r="A511" s="16" t="str">
        <f>+'[1]CM.06-DEPRECIACION'!$A$13</f>
        <v>Sillon Giratorio</v>
      </c>
      <c r="B511" s="17" t="str">
        <f>+'[1]CM.06-DEPRECIACION'!$C$13</f>
        <v>Unidad</v>
      </c>
      <c r="C511" s="18">
        <f t="shared" si="19"/>
        <v>2.6974255770292828E-4</v>
      </c>
      <c r="D511" s="19">
        <f>+'[1]CM.06-DEPRECIACION'!$F$13</f>
        <v>52.228571428571435</v>
      </c>
      <c r="E511" s="20">
        <v>1.4088268442312942E-2</v>
      </c>
    </row>
    <row r="512" spans="1:5" x14ac:dyDescent="0.25">
      <c r="A512" s="21" t="str">
        <f>+'[1]CM.06-DEPRECIACION'!$A$14</f>
        <v>Armario</v>
      </c>
      <c r="B512" s="22" t="str">
        <f>+'[1]CM.06-DEPRECIACION'!$C$14</f>
        <v>Unidad</v>
      </c>
      <c r="C512" s="23">
        <f t="shared" si="19"/>
        <v>0.14346604282320202</v>
      </c>
      <c r="D512" s="24">
        <f>+'[2]CM.06-DEPRECIACION'!$F$14</f>
        <v>123.04117647058825</v>
      </c>
      <c r="E512" s="25">
        <v>17.652230692546571</v>
      </c>
    </row>
    <row r="513" spans="1:5" x14ac:dyDescent="0.25">
      <c r="A513" s="26"/>
      <c r="B513" s="27"/>
      <c r="C513" s="28" t="s">
        <v>142</v>
      </c>
      <c r="D513" s="29"/>
      <c r="E513" s="30">
        <f>+SUM(E507:E512)</f>
        <v>111.85766336827858</v>
      </c>
    </row>
    <row r="514" spans="1:5" x14ac:dyDescent="0.25">
      <c r="A514" s="26"/>
      <c r="B514" s="27"/>
      <c r="C514" s="31" t="s">
        <v>143</v>
      </c>
      <c r="D514" s="32"/>
      <c r="E514" s="108">
        <v>15</v>
      </c>
    </row>
    <row r="515" spans="1:5" x14ac:dyDescent="0.25">
      <c r="A515" s="26"/>
      <c r="B515" s="27"/>
      <c r="C515" s="33" t="s">
        <v>144</v>
      </c>
      <c r="D515" s="34"/>
      <c r="E515" s="30">
        <f>+E513/E514</f>
        <v>7.4571775578852391</v>
      </c>
    </row>
    <row r="516" spans="1:5" x14ac:dyDescent="0.25">
      <c r="A516" s="1"/>
      <c r="B516" s="1"/>
      <c r="C516" s="1"/>
      <c r="D516" s="1"/>
      <c r="E516" s="1"/>
    </row>
    <row r="517" spans="1:5" x14ac:dyDescent="0.25">
      <c r="A517" s="350" t="s">
        <v>145</v>
      </c>
      <c r="B517" s="350"/>
      <c r="C517" s="350"/>
      <c r="D517" s="350"/>
      <c r="E517" s="350"/>
    </row>
    <row r="520" spans="1:5" ht="57" customHeight="1" x14ac:dyDescent="0.25">
      <c r="A520" s="351" t="s">
        <v>129</v>
      </c>
      <c r="B520" s="351"/>
      <c r="C520" s="351"/>
      <c r="D520" s="351"/>
      <c r="E520" s="351"/>
    </row>
    <row r="521" spans="1:5" x14ac:dyDescent="0.25">
      <c r="A521" s="1"/>
      <c r="B521" s="1"/>
      <c r="C521" s="1"/>
      <c r="D521" s="1"/>
      <c r="E521" s="1"/>
    </row>
    <row r="522" spans="1:5" ht="15.75" x14ac:dyDescent="0.25">
      <c r="A522" s="357" t="s">
        <v>130</v>
      </c>
      <c r="B522" s="357"/>
      <c r="C522" s="357"/>
      <c r="D522" s="357"/>
      <c r="E522" s="357"/>
    </row>
    <row r="523" spans="1:5" ht="15.75" x14ac:dyDescent="0.25">
      <c r="A523" s="352" t="s">
        <v>131</v>
      </c>
      <c r="B523" s="352"/>
      <c r="C523" s="352"/>
      <c r="D523" s="352"/>
      <c r="E523" s="352"/>
    </row>
    <row r="524" spans="1:5" ht="15.75" thickBot="1" x14ac:dyDescent="0.3">
      <c r="A524" s="4" t="s">
        <v>132</v>
      </c>
      <c r="B524" s="57"/>
      <c r="C524" s="5"/>
      <c r="D524" s="57"/>
      <c r="E524" s="57"/>
    </row>
    <row r="525" spans="1:5" ht="66" customHeight="1" thickBot="1" x14ac:dyDescent="0.3">
      <c r="A525" s="396" t="s">
        <v>58</v>
      </c>
      <c r="B525" s="397"/>
      <c r="C525" s="397"/>
      <c r="D525" s="397"/>
      <c r="E525" s="398"/>
    </row>
    <row r="526" spans="1:5" x14ac:dyDescent="0.25">
      <c r="A526" s="390"/>
      <c r="B526" s="390"/>
      <c r="C526" s="390"/>
      <c r="D526" s="390"/>
      <c r="E526" s="390"/>
    </row>
    <row r="527" spans="1:5" ht="17.25" customHeight="1" x14ac:dyDescent="0.25">
      <c r="A527" s="419"/>
      <c r="B527" s="419"/>
      <c r="C527" s="419"/>
      <c r="D527" s="419"/>
      <c r="E527" s="419"/>
    </row>
    <row r="528" spans="1:5" x14ac:dyDescent="0.25">
      <c r="A528" s="6"/>
      <c r="B528" s="58"/>
      <c r="C528" s="7"/>
      <c r="D528" s="58"/>
      <c r="E528" s="58"/>
    </row>
    <row r="529" spans="1:5" ht="15.75" thickBot="1" x14ac:dyDescent="0.3">
      <c r="A529" s="135" t="s">
        <v>133</v>
      </c>
      <c r="B529" s="127"/>
      <c r="C529" s="130"/>
      <c r="D529" s="127"/>
      <c r="E529" s="127"/>
    </row>
    <row r="530" spans="1:5" ht="25.5" customHeight="1" thickBot="1" x14ac:dyDescent="0.3">
      <c r="A530" s="396" t="s">
        <v>42</v>
      </c>
      <c r="B530" s="397"/>
      <c r="C530" s="397"/>
      <c r="D530" s="397"/>
      <c r="E530" s="398"/>
    </row>
    <row r="531" spans="1:5" ht="45.75" customHeight="1" x14ac:dyDescent="0.25">
      <c r="A531" s="9" t="s">
        <v>134</v>
      </c>
      <c r="B531" s="9" t="s">
        <v>135</v>
      </c>
      <c r="C531" s="9" t="s">
        <v>136</v>
      </c>
      <c r="D531" s="9" t="s">
        <v>137</v>
      </c>
      <c r="E531" s="9" t="s">
        <v>138</v>
      </c>
    </row>
    <row r="532" spans="1:5" ht="19.5" customHeight="1" x14ac:dyDescent="0.25">
      <c r="A532" s="10"/>
      <c r="B532" s="10"/>
      <c r="C532" s="10" t="s">
        <v>139</v>
      </c>
      <c r="D532" s="10" t="s">
        <v>140</v>
      </c>
      <c r="E532" s="10" t="s">
        <v>141</v>
      </c>
    </row>
    <row r="533" spans="1:5" x14ac:dyDescent="0.25">
      <c r="A533" s="11" t="str">
        <f>+'[1]CM.06-DEPRECIACION'!$A$9</f>
        <v xml:space="preserve">Computadora </v>
      </c>
      <c r="B533" s="12" t="str">
        <f>+'[1]CM.06-DEPRECIACION'!$C$9</f>
        <v>Unidad</v>
      </c>
      <c r="C533" s="13">
        <f t="shared" ref="C533:C538" si="20">E533/D533</f>
        <v>9.2883659928156934E-2</v>
      </c>
      <c r="D533" s="14">
        <f>+'[1]CM.06-DEPRECIACION'!$F$9</f>
        <v>432.63475666264787</v>
      </c>
      <c r="E533" s="15">
        <v>40.184699610954311</v>
      </c>
    </row>
    <row r="534" spans="1:5" x14ac:dyDescent="0.25">
      <c r="A534" s="16" t="str">
        <f>+'[1]CM.06-DEPRECIACION'!$A$10</f>
        <v xml:space="preserve">Impresora </v>
      </c>
      <c r="B534" s="17" t="str">
        <f>+'[1]CM.06-DEPRECIACION'!$C$10</f>
        <v>Unidad</v>
      </c>
      <c r="C534" s="18">
        <f t="shared" si="20"/>
        <v>3.4588646933742556E-2</v>
      </c>
      <c r="D534" s="19">
        <f>+'[1]CM.06-DEPRECIACION'!$F$10</f>
        <v>572.1878112864174</v>
      </c>
      <c r="E534" s="20">
        <v>19.791202184376804</v>
      </c>
    </row>
    <row r="535" spans="1:5" x14ac:dyDescent="0.25">
      <c r="A535" s="16" t="str">
        <f>+'[1]CM.06-DEPRECIACION'!$A$11</f>
        <v>Modulo de Trabajo</v>
      </c>
      <c r="B535" s="17" t="str">
        <f>+'[1]CM.06-DEPRECIACION'!$C$11</f>
        <v>Unidad</v>
      </c>
      <c r="C535" s="18">
        <f t="shared" si="20"/>
        <v>0</v>
      </c>
      <c r="D535" s="19">
        <f>+'[1]CM.06-DEPRECIACION'!$F$11</f>
        <v>114.19253400000001</v>
      </c>
      <c r="E535" s="20">
        <v>0</v>
      </c>
    </row>
    <row r="536" spans="1:5" x14ac:dyDescent="0.25">
      <c r="A536" s="16" t="str">
        <f>+'[1]CM.06-DEPRECIACION'!$A$12</f>
        <v xml:space="preserve">Escritorio </v>
      </c>
      <c r="B536" s="17" t="str">
        <f>+'[1]CM.06-DEPRECIACION'!$C$12</f>
        <v>Unidad</v>
      </c>
      <c r="C536" s="18">
        <f t="shared" si="20"/>
        <v>4.2470788023766262E-2</v>
      </c>
      <c r="D536" s="19">
        <f>+'[1]CM.06-DEPRECIACION'!$F$12</f>
        <v>66.359206896551726</v>
      </c>
      <c r="E536" s="20">
        <v>2.8183278095286965</v>
      </c>
    </row>
    <row r="537" spans="1:5" x14ac:dyDescent="0.25">
      <c r="A537" s="16" t="str">
        <f>+'[1]CM.06-DEPRECIACION'!$A$13</f>
        <v>Sillon Giratorio</v>
      </c>
      <c r="B537" s="17" t="str">
        <f>+'[1]CM.06-DEPRECIACION'!$C$13</f>
        <v>Unidad</v>
      </c>
      <c r="C537" s="18">
        <f t="shared" si="20"/>
        <v>1.798283718019522E-4</v>
      </c>
      <c r="D537" s="19">
        <f>+'[1]CM.06-DEPRECIACION'!$F$13</f>
        <v>52.228571428571435</v>
      </c>
      <c r="E537" s="20">
        <v>9.3921789615419617E-3</v>
      </c>
    </row>
    <row r="538" spans="1:5" x14ac:dyDescent="0.25">
      <c r="A538" s="21" t="str">
        <f>+'[1]CM.06-DEPRECIACION'!$A$14</f>
        <v>Armario</v>
      </c>
      <c r="B538" s="22" t="str">
        <f>+'[1]CM.06-DEPRECIACION'!$C$14</f>
        <v>Unidad</v>
      </c>
      <c r="C538" s="23">
        <f t="shared" si="20"/>
        <v>9.564402854880133E-2</v>
      </c>
      <c r="D538" s="24">
        <f>+'[2]CM.06-DEPRECIACION'!$F$14</f>
        <v>123.04117647058825</v>
      </c>
      <c r="E538" s="25">
        <v>11.768153795031045</v>
      </c>
    </row>
    <row r="539" spans="1:5" x14ac:dyDescent="0.25">
      <c r="A539" s="26"/>
      <c r="B539" s="27"/>
      <c r="C539" s="28" t="s">
        <v>142</v>
      </c>
      <c r="D539" s="29"/>
      <c r="E539" s="30">
        <f>+SUM(E533:E538)</f>
        <v>74.571775578852396</v>
      </c>
    </row>
    <row r="540" spans="1:5" x14ac:dyDescent="0.25">
      <c r="A540" s="26"/>
      <c r="B540" s="27"/>
      <c r="C540" s="31" t="s">
        <v>143</v>
      </c>
      <c r="D540" s="32"/>
      <c r="E540" s="108">
        <v>10</v>
      </c>
    </row>
    <row r="541" spans="1:5" x14ac:dyDescent="0.25">
      <c r="A541" s="26"/>
      <c r="B541" s="27"/>
      <c r="C541" s="33" t="s">
        <v>144</v>
      </c>
      <c r="D541" s="34"/>
      <c r="E541" s="30">
        <f>+E539/E540</f>
        <v>7.4571775578852399</v>
      </c>
    </row>
    <row r="542" spans="1:5" x14ac:dyDescent="0.25">
      <c r="A542" s="1"/>
      <c r="B542" s="1"/>
      <c r="C542" s="1"/>
      <c r="D542" s="1"/>
      <c r="E542" s="1"/>
    </row>
    <row r="543" spans="1:5" x14ac:dyDescent="0.25">
      <c r="A543" s="350" t="s">
        <v>145</v>
      </c>
      <c r="B543" s="350"/>
      <c r="C543" s="350"/>
      <c r="D543" s="350"/>
      <c r="E543" s="350"/>
    </row>
    <row r="546" spans="1:5" ht="51" customHeight="1" x14ac:dyDescent="0.25">
      <c r="A546" s="351" t="s">
        <v>129</v>
      </c>
      <c r="B546" s="351"/>
      <c r="C546" s="351"/>
      <c r="D546" s="351"/>
      <c r="E546" s="351"/>
    </row>
    <row r="547" spans="1:5" x14ac:dyDescent="0.25">
      <c r="A547" s="1"/>
      <c r="B547" s="1"/>
      <c r="C547" s="1"/>
      <c r="D547" s="1"/>
      <c r="E547" s="1"/>
    </row>
    <row r="548" spans="1:5" ht="15.75" x14ac:dyDescent="0.25">
      <c r="A548" s="357" t="s">
        <v>130</v>
      </c>
      <c r="B548" s="357"/>
      <c r="C548" s="357"/>
      <c r="D548" s="357"/>
      <c r="E548" s="357"/>
    </row>
    <row r="549" spans="1:5" ht="15.75" x14ac:dyDescent="0.25">
      <c r="A549" s="352" t="s">
        <v>131</v>
      </c>
      <c r="B549" s="352"/>
      <c r="C549" s="352"/>
      <c r="D549" s="352"/>
      <c r="E549" s="352"/>
    </row>
    <row r="550" spans="1:5" ht="15.75" thickBot="1" x14ac:dyDescent="0.3">
      <c r="A550" s="4" t="s">
        <v>132</v>
      </c>
      <c r="B550" s="57"/>
      <c r="C550" s="5"/>
      <c r="D550" s="57"/>
      <c r="E550" s="57"/>
    </row>
    <row r="551" spans="1:5" ht="70.5" customHeight="1" thickBot="1" x14ac:dyDescent="0.3">
      <c r="A551" s="396" t="s">
        <v>231</v>
      </c>
      <c r="B551" s="397"/>
      <c r="C551" s="397"/>
      <c r="D551" s="397"/>
      <c r="E551" s="398"/>
    </row>
    <row r="552" spans="1:5" x14ac:dyDescent="0.25">
      <c r="A552" s="419"/>
      <c r="B552" s="419"/>
      <c r="C552" s="419"/>
      <c r="D552" s="419"/>
      <c r="E552" s="419"/>
    </row>
    <row r="553" spans="1:5" ht="15" customHeight="1" x14ac:dyDescent="0.25">
      <c r="A553" s="419"/>
      <c r="B553" s="419"/>
      <c r="C553" s="419"/>
      <c r="D553" s="419"/>
      <c r="E553" s="419"/>
    </row>
    <row r="554" spans="1:5" hidden="1" x14ac:dyDescent="0.25">
      <c r="A554" s="6"/>
      <c r="B554" s="58"/>
      <c r="C554" s="7"/>
      <c r="D554" s="58"/>
      <c r="E554" s="58"/>
    </row>
    <row r="555" spans="1:5" x14ac:dyDescent="0.25">
      <c r="A555" s="6"/>
      <c r="B555" s="58"/>
      <c r="C555" s="7"/>
      <c r="D555" s="58"/>
      <c r="E555" s="58"/>
    </row>
    <row r="556" spans="1:5" ht="15.75" thickBot="1" x14ac:dyDescent="0.3">
      <c r="A556" s="4" t="s">
        <v>133</v>
      </c>
      <c r="B556" s="57"/>
      <c r="C556" s="7"/>
      <c r="D556" s="58"/>
      <c r="E556" s="58"/>
    </row>
    <row r="557" spans="1:5" ht="25.5" customHeight="1" thickBot="1" x14ac:dyDescent="0.3">
      <c r="A557" s="396" t="s">
        <v>42</v>
      </c>
      <c r="B557" s="397"/>
      <c r="C557" s="397"/>
      <c r="D557" s="397"/>
      <c r="E557" s="398"/>
    </row>
    <row r="558" spans="1:5" ht="78" customHeight="1" x14ac:dyDescent="0.25">
      <c r="A558" s="9" t="s">
        <v>134</v>
      </c>
      <c r="B558" s="9" t="s">
        <v>135</v>
      </c>
      <c r="C558" s="9" t="s">
        <v>136</v>
      </c>
      <c r="D558" s="9" t="s">
        <v>137</v>
      </c>
      <c r="E558" s="9" t="s">
        <v>138</v>
      </c>
    </row>
    <row r="559" spans="1:5" x14ac:dyDescent="0.25">
      <c r="A559" s="11" t="str">
        <f>+'[1]CM.06-DEPRECIACION'!$A$9</f>
        <v xml:space="preserve">Computadora </v>
      </c>
      <c r="B559" s="12" t="str">
        <f>+'[1]CM.06-DEPRECIACION'!$C$9</f>
        <v>Unidad</v>
      </c>
      <c r="C559" s="13">
        <f t="shared" ref="C559:C564" si="21">E559/D559</f>
        <v>9.2872797160240259E-2</v>
      </c>
      <c r="D559" s="14">
        <f>+'[1]CM.06-DEPRECIACION'!$F$9</f>
        <v>432.63475666264787</v>
      </c>
      <c r="E559" s="15">
        <v>40.18</v>
      </c>
    </row>
    <row r="560" spans="1:5" x14ac:dyDescent="0.25">
      <c r="A560" s="16" t="str">
        <f>+'[1]CM.06-DEPRECIACION'!$A$10</f>
        <v xml:space="preserve">Impresora </v>
      </c>
      <c r="B560" s="17" t="str">
        <f>+'[1]CM.06-DEPRECIACION'!$C$10</f>
        <v>Unidad</v>
      </c>
      <c r="C560" s="18">
        <f t="shared" si="21"/>
        <v>3.4586545902659589E-2</v>
      </c>
      <c r="D560" s="19">
        <f>+'[1]CM.06-DEPRECIACION'!$F$10</f>
        <v>572.1878112864174</v>
      </c>
      <c r="E560" s="20">
        <v>19.79</v>
      </c>
    </row>
    <row r="561" spans="1:5" x14ac:dyDescent="0.25">
      <c r="A561" s="16" t="str">
        <f>+'[1]CM.06-DEPRECIACION'!$A$11</f>
        <v>Modulo de Trabajo</v>
      </c>
      <c r="B561" s="17" t="str">
        <f>+'[1]CM.06-DEPRECIACION'!$C$11</f>
        <v>Unidad</v>
      </c>
      <c r="C561" s="18">
        <f t="shared" si="21"/>
        <v>0</v>
      </c>
      <c r="D561" s="19">
        <f>+'[1]CM.06-DEPRECIACION'!$F$11</f>
        <v>114.19253400000001</v>
      </c>
      <c r="E561" s="20">
        <v>0</v>
      </c>
    </row>
    <row r="562" spans="1:5" x14ac:dyDescent="0.25">
      <c r="A562" s="16" t="str">
        <f>+'[1]CM.06-DEPRECIACION'!$A$12</f>
        <v xml:space="preserve">Escritorio </v>
      </c>
      <c r="B562" s="17" t="str">
        <f>+'[1]CM.06-DEPRECIACION'!$C$12</f>
        <v>Unidad</v>
      </c>
      <c r="C562" s="18">
        <f t="shared" si="21"/>
        <v>4.2470788023766262E-2</v>
      </c>
      <c r="D562" s="19">
        <f>+'[1]CM.06-DEPRECIACION'!$F$12</f>
        <v>66.359206896551726</v>
      </c>
      <c r="E562" s="20">
        <v>2.8183278095286965</v>
      </c>
    </row>
    <row r="563" spans="1:5" x14ac:dyDescent="0.25">
      <c r="A563" s="16" t="str">
        <f>+'[1]CM.06-DEPRECIACION'!$A$13</f>
        <v>Sillon Giratorio</v>
      </c>
      <c r="B563" s="17" t="str">
        <f>+'[1]CM.06-DEPRECIACION'!$C$13</f>
        <v>Unidad</v>
      </c>
      <c r="C563" s="18">
        <f t="shared" si="21"/>
        <v>1.798283718019522E-4</v>
      </c>
      <c r="D563" s="19">
        <f>+'[1]CM.06-DEPRECIACION'!$F$13</f>
        <v>52.228571428571435</v>
      </c>
      <c r="E563" s="20">
        <v>9.3921789615419617E-3</v>
      </c>
    </row>
    <row r="564" spans="1:5" x14ac:dyDescent="0.25">
      <c r="A564" s="21" t="str">
        <f>+'[1]CM.06-DEPRECIACION'!$A$14</f>
        <v>Armario</v>
      </c>
      <c r="B564" s="22" t="str">
        <f>+'[1]CM.06-DEPRECIACION'!$C$14</f>
        <v>Unidad</v>
      </c>
      <c r="C564" s="23">
        <f t="shared" si="21"/>
        <v>9.564402854880133E-2</v>
      </c>
      <c r="D564" s="24">
        <f>+'[2]CM.06-DEPRECIACION'!$F$14</f>
        <v>123.04117647058825</v>
      </c>
      <c r="E564" s="25">
        <v>11.768153795031045</v>
      </c>
    </row>
    <row r="565" spans="1:5" x14ac:dyDescent="0.25">
      <c r="A565" s="26"/>
      <c r="B565" s="27"/>
      <c r="C565" s="28" t="s">
        <v>142</v>
      </c>
      <c r="D565" s="29"/>
      <c r="E565" s="30">
        <f>+SUM(E559:E564)</f>
        <v>74.565873783521283</v>
      </c>
    </row>
    <row r="566" spans="1:5" x14ac:dyDescent="0.25">
      <c r="A566" s="26"/>
      <c r="B566" s="27"/>
      <c r="C566" s="31" t="s">
        <v>143</v>
      </c>
      <c r="D566" s="32"/>
      <c r="E566" s="108">
        <v>10</v>
      </c>
    </row>
    <row r="567" spans="1:5" x14ac:dyDescent="0.25">
      <c r="A567" s="26"/>
      <c r="B567" s="27"/>
      <c r="C567" s="33" t="s">
        <v>144</v>
      </c>
      <c r="D567" s="34"/>
      <c r="E567" s="30">
        <f>+E565/E566</f>
        <v>7.4565873783521281</v>
      </c>
    </row>
    <row r="568" spans="1:5" x14ac:dyDescent="0.25">
      <c r="A568" s="1"/>
      <c r="B568" s="1"/>
      <c r="C568" s="1"/>
      <c r="D568" s="1"/>
      <c r="E568" s="1"/>
    </row>
    <row r="569" spans="1:5" x14ac:dyDescent="0.25">
      <c r="A569" s="350" t="s">
        <v>145</v>
      </c>
      <c r="B569" s="350"/>
      <c r="C569" s="350"/>
      <c r="D569" s="350"/>
      <c r="E569" s="350"/>
    </row>
    <row r="572" spans="1:5" ht="64.5" customHeight="1" x14ac:dyDescent="0.25">
      <c r="A572" s="351" t="s">
        <v>129</v>
      </c>
      <c r="B572" s="351"/>
      <c r="C572" s="351"/>
      <c r="D572" s="351"/>
      <c r="E572" s="351"/>
    </row>
    <row r="573" spans="1:5" x14ac:dyDescent="0.25">
      <c r="A573" s="1"/>
      <c r="B573" s="1"/>
      <c r="C573" s="1"/>
      <c r="D573" s="1"/>
      <c r="E573" s="1"/>
    </row>
    <row r="574" spans="1:5" ht="15.75" x14ac:dyDescent="0.25">
      <c r="A574" s="357" t="s">
        <v>130</v>
      </c>
      <c r="B574" s="357"/>
      <c r="C574" s="357"/>
      <c r="D574" s="357"/>
      <c r="E574" s="357"/>
    </row>
    <row r="575" spans="1:5" ht="15.75" x14ac:dyDescent="0.25">
      <c r="A575" s="352" t="s">
        <v>131</v>
      </c>
      <c r="B575" s="352"/>
      <c r="C575" s="352"/>
      <c r="D575" s="352"/>
      <c r="E575" s="352"/>
    </row>
    <row r="576" spans="1:5" ht="15.75" thickBot="1" x14ac:dyDescent="0.3">
      <c r="A576" s="4" t="s">
        <v>132</v>
      </c>
      <c r="B576" s="57"/>
      <c r="C576" s="5"/>
      <c r="D576" s="57"/>
      <c r="E576" s="57"/>
    </row>
    <row r="577" spans="1:5" ht="66.75" customHeight="1" thickBot="1" x14ac:dyDescent="0.3">
      <c r="A577" s="396" t="s">
        <v>59</v>
      </c>
      <c r="B577" s="397"/>
      <c r="C577" s="397"/>
      <c r="D577" s="397"/>
      <c r="E577" s="398"/>
    </row>
    <row r="578" spans="1:5" x14ac:dyDescent="0.25">
      <c r="A578" s="390"/>
      <c r="B578" s="390"/>
      <c r="C578" s="390"/>
      <c r="D578" s="390"/>
      <c r="E578" s="390"/>
    </row>
    <row r="579" spans="1:5" ht="0.75" customHeight="1" x14ac:dyDescent="0.25">
      <c r="A579" s="419"/>
      <c r="B579" s="419"/>
      <c r="C579" s="419"/>
      <c r="D579" s="419"/>
      <c r="E579" s="419"/>
    </row>
    <row r="580" spans="1:5" x14ac:dyDescent="0.25">
      <c r="A580" s="6"/>
      <c r="B580" s="58"/>
      <c r="C580" s="7"/>
      <c r="D580" s="58"/>
      <c r="E580" s="58"/>
    </row>
    <row r="581" spans="1:5" ht="15.75" thickBot="1" x14ac:dyDescent="0.3">
      <c r="A581" s="135" t="s">
        <v>133</v>
      </c>
      <c r="B581" s="127"/>
      <c r="C581" s="130"/>
      <c r="D581" s="127"/>
      <c r="E581" s="127"/>
    </row>
    <row r="582" spans="1:5" ht="25.5" customHeight="1" thickBot="1" x14ac:dyDescent="0.3">
      <c r="A582" s="396" t="s">
        <v>42</v>
      </c>
      <c r="B582" s="397"/>
      <c r="C582" s="397"/>
      <c r="D582" s="397"/>
      <c r="E582" s="398"/>
    </row>
    <row r="583" spans="1:5" ht="45.75" customHeight="1" x14ac:dyDescent="0.25">
      <c r="A583" s="9" t="s">
        <v>134</v>
      </c>
      <c r="B583" s="9" t="s">
        <v>135</v>
      </c>
      <c r="C583" s="9" t="s">
        <v>136</v>
      </c>
      <c r="D583" s="9" t="s">
        <v>137</v>
      </c>
      <c r="E583" s="9" t="s">
        <v>138</v>
      </c>
    </row>
    <row r="584" spans="1:5" ht="19.5" customHeight="1" x14ac:dyDescent="0.25">
      <c r="A584" s="10"/>
      <c r="B584" s="10"/>
      <c r="C584" s="10" t="s">
        <v>139</v>
      </c>
      <c r="D584" s="10" t="s">
        <v>140</v>
      </c>
      <c r="E584" s="10" t="s">
        <v>141</v>
      </c>
    </row>
    <row r="585" spans="1:5" x14ac:dyDescent="0.25">
      <c r="A585" s="11" t="str">
        <f>+'[1]CM.06-DEPRECIACION'!$A$9</f>
        <v xml:space="preserve">Computadora </v>
      </c>
      <c r="B585" s="12" t="str">
        <f>+'[1]CM.06-DEPRECIACION'!$C$9</f>
        <v>Unidad</v>
      </c>
      <c r="C585" s="13">
        <f t="shared" ref="C585:C590" si="22">E585/D585</f>
        <v>3.9155290318251296E-2</v>
      </c>
      <c r="D585" s="14">
        <f>+'[1]CM.06-DEPRECIACION'!$F$9</f>
        <v>432.63475666264787</v>
      </c>
      <c r="E585" s="15">
        <v>16.939939498891981</v>
      </c>
    </row>
    <row r="586" spans="1:5" x14ac:dyDescent="0.25">
      <c r="A586" s="16" t="str">
        <f>+'[1]CM.06-DEPRECIACION'!$A$10</f>
        <v xml:space="preserve">Impresora </v>
      </c>
      <c r="B586" s="17" t="str">
        <f>+'[1]CM.06-DEPRECIACION'!$C$10</f>
        <v>Unidad</v>
      </c>
      <c r="C586" s="18">
        <f t="shared" si="22"/>
        <v>1.3651053643957696E-2</v>
      </c>
      <c r="D586" s="19">
        <f>+'[1]CM.06-DEPRECIACION'!$F$10</f>
        <v>572.1878112864174</v>
      </c>
      <c r="E586" s="20">
        <v>7.8109665062896267</v>
      </c>
    </row>
    <row r="587" spans="1:5" x14ac:dyDescent="0.25">
      <c r="A587" s="16" t="str">
        <f>+'[1]CM.06-DEPRECIACION'!$A$11</f>
        <v>Modulo de Trabajo</v>
      </c>
      <c r="B587" s="17" t="str">
        <f>+'[1]CM.06-DEPRECIACION'!$C$11</f>
        <v>Unidad</v>
      </c>
      <c r="C587" s="18">
        <f t="shared" si="22"/>
        <v>0</v>
      </c>
      <c r="D587" s="19">
        <f>+'[1]CM.06-DEPRECIACION'!$F$11</f>
        <v>114.19253400000001</v>
      </c>
      <c r="E587" s="20">
        <v>0</v>
      </c>
    </row>
    <row r="588" spans="1:5" x14ac:dyDescent="0.25">
      <c r="A588" s="16" t="str">
        <f>+'[1]CM.06-DEPRECIACION'!$A$12</f>
        <v xml:space="preserve">Escritorio </v>
      </c>
      <c r="B588" s="17" t="str">
        <f>+'[1]CM.06-DEPRECIACION'!$C$12</f>
        <v>Unidad</v>
      </c>
      <c r="C588" s="18">
        <f t="shared" si="22"/>
        <v>1.7592124188969549E-2</v>
      </c>
      <c r="D588" s="19">
        <f>+'[1]CM.06-DEPRECIACION'!$F$12</f>
        <v>66.359206896551726</v>
      </c>
      <c r="E588" s="20">
        <v>1.1673994088056625</v>
      </c>
    </row>
    <row r="589" spans="1:5" x14ac:dyDescent="0.25">
      <c r="A589" s="16" t="str">
        <f>+'[1]CM.06-DEPRECIACION'!$A$13</f>
        <v>Sillon Giratorio</v>
      </c>
      <c r="B589" s="17" t="str">
        <f>+'[1]CM.06-DEPRECIACION'!$C$13</f>
        <v>Unidad</v>
      </c>
      <c r="C589" s="18">
        <f t="shared" si="22"/>
        <v>8.9914185900976098E-5</v>
      </c>
      <c r="D589" s="19">
        <f>+'[1]CM.06-DEPRECIACION'!$F$13</f>
        <v>52.228571428571435</v>
      </c>
      <c r="E589" s="20">
        <v>4.6960894807709808E-3</v>
      </c>
    </row>
    <row r="590" spans="1:5" x14ac:dyDescent="0.25">
      <c r="A590" s="21" t="str">
        <f>+'[1]CM.06-DEPRECIACION'!$A$14</f>
        <v>Armario</v>
      </c>
      <c r="B590" s="22" t="str">
        <f>+'[1]CM.06-DEPRECIACION'!$C$14</f>
        <v>Unidad</v>
      </c>
      <c r="C590" s="23">
        <f t="shared" si="22"/>
        <v>3.6892204805659905E-2</v>
      </c>
      <c r="D590" s="24">
        <f>+'[2]CM.06-DEPRECIACION'!$F$14</f>
        <v>123.04117647058825</v>
      </c>
      <c r="E590" s="25">
        <v>4.5392602818822843</v>
      </c>
    </row>
    <row r="591" spans="1:5" x14ac:dyDescent="0.25">
      <c r="A591" s="26"/>
      <c r="B591" s="27"/>
      <c r="C591" s="28" t="s">
        <v>142</v>
      </c>
      <c r="D591" s="29"/>
      <c r="E591" s="30">
        <f>+SUM(E585:E590)</f>
        <v>30.462261785350325</v>
      </c>
    </row>
    <row r="592" spans="1:5" x14ac:dyDescent="0.25">
      <c r="A592" s="26"/>
      <c r="B592" s="27"/>
      <c r="C592" s="31" t="s">
        <v>143</v>
      </c>
      <c r="D592" s="32"/>
      <c r="E592" s="108">
        <v>5</v>
      </c>
    </row>
    <row r="593" spans="1:5" x14ac:dyDescent="0.25">
      <c r="A593" s="26"/>
      <c r="B593" s="27"/>
      <c r="C593" s="33" t="s">
        <v>144</v>
      </c>
      <c r="D593" s="34"/>
      <c r="E593" s="30">
        <f>+E591/E592</f>
        <v>6.0924523570700648</v>
      </c>
    </row>
    <row r="594" spans="1:5" x14ac:dyDescent="0.25">
      <c r="A594" s="1"/>
      <c r="B594" s="1"/>
      <c r="C594" s="1"/>
      <c r="D594" s="1"/>
      <c r="E594" s="1"/>
    </row>
    <row r="595" spans="1:5" x14ac:dyDescent="0.25">
      <c r="A595" s="350" t="s">
        <v>145</v>
      </c>
      <c r="B595" s="350"/>
      <c r="C595" s="350"/>
      <c r="D595" s="350"/>
      <c r="E595" s="350"/>
    </row>
    <row r="598" spans="1:5" ht="72" customHeight="1" x14ac:dyDescent="0.25">
      <c r="A598" s="351" t="s">
        <v>129</v>
      </c>
      <c r="B598" s="351"/>
      <c r="C598" s="351"/>
      <c r="D598" s="351"/>
      <c r="E598" s="351"/>
    </row>
    <row r="599" spans="1:5" x14ac:dyDescent="0.25">
      <c r="A599" s="1"/>
      <c r="B599" s="1"/>
      <c r="C599" s="1"/>
      <c r="D599" s="1"/>
      <c r="E599" s="1"/>
    </row>
    <row r="600" spans="1:5" ht="15.75" x14ac:dyDescent="0.25">
      <c r="A600" s="357" t="s">
        <v>130</v>
      </c>
      <c r="B600" s="357"/>
      <c r="C600" s="357"/>
      <c r="D600" s="357"/>
      <c r="E600" s="357"/>
    </row>
    <row r="601" spans="1:5" ht="15.75" x14ac:dyDescent="0.25">
      <c r="A601" s="352" t="s">
        <v>131</v>
      </c>
      <c r="B601" s="352"/>
      <c r="C601" s="352"/>
      <c r="D601" s="352"/>
      <c r="E601" s="352"/>
    </row>
    <row r="602" spans="1:5" ht="15.75" thickBot="1" x14ac:dyDescent="0.3">
      <c r="A602" s="4" t="s">
        <v>132</v>
      </c>
      <c r="B602" s="57"/>
      <c r="C602" s="5"/>
      <c r="D602" s="57"/>
      <c r="E602" s="57"/>
    </row>
    <row r="603" spans="1:5" ht="69" customHeight="1" thickBot="1" x14ac:dyDescent="0.3">
      <c r="A603" s="396" t="s">
        <v>60</v>
      </c>
      <c r="B603" s="397"/>
      <c r="C603" s="397"/>
      <c r="D603" s="397"/>
      <c r="E603" s="398"/>
    </row>
    <row r="604" spans="1:5" x14ac:dyDescent="0.25">
      <c r="A604" s="390"/>
      <c r="B604" s="390"/>
      <c r="C604" s="390"/>
      <c r="D604" s="390"/>
      <c r="E604" s="390"/>
    </row>
    <row r="605" spans="1:5" ht="3" customHeight="1" x14ac:dyDescent="0.25">
      <c r="A605" s="419"/>
      <c r="B605" s="419"/>
      <c r="C605" s="419"/>
      <c r="D605" s="419"/>
      <c r="E605" s="419"/>
    </row>
    <row r="606" spans="1:5" hidden="1" x14ac:dyDescent="0.25">
      <c r="A606" s="6"/>
      <c r="B606" s="58"/>
      <c r="C606" s="7"/>
      <c r="D606" s="58"/>
      <c r="E606" s="58"/>
    </row>
    <row r="607" spans="1:5" x14ac:dyDescent="0.25">
      <c r="A607" s="6"/>
      <c r="B607" s="58"/>
      <c r="C607" s="7"/>
      <c r="D607" s="58"/>
      <c r="E607" s="58"/>
    </row>
    <row r="608" spans="1:5" ht="15.75" thickBot="1" x14ac:dyDescent="0.3">
      <c r="A608" s="135" t="s">
        <v>133</v>
      </c>
      <c r="B608" s="127"/>
      <c r="C608" s="130"/>
      <c r="D608" s="127"/>
      <c r="E608" s="127"/>
    </row>
    <row r="609" spans="1:5" ht="25.5" customHeight="1" thickBot="1" x14ac:dyDescent="0.3">
      <c r="A609" s="396" t="s">
        <v>42</v>
      </c>
      <c r="B609" s="397"/>
      <c r="C609" s="397"/>
      <c r="D609" s="397"/>
      <c r="E609" s="398"/>
    </row>
    <row r="610" spans="1:5" ht="76.5" customHeight="1" x14ac:dyDescent="0.25">
      <c r="A610" s="9" t="s">
        <v>134</v>
      </c>
      <c r="B610" s="9" t="s">
        <v>135</v>
      </c>
      <c r="C610" s="9" t="s">
        <v>136</v>
      </c>
      <c r="D610" s="9" t="s">
        <v>137</v>
      </c>
      <c r="E610" s="9" t="s">
        <v>138</v>
      </c>
    </row>
    <row r="611" spans="1:5" x14ac:dyDescent="0.25">
      <c r="A611" s="11" t="str">
        <f>+'[1]CM.06-DEPRECIACION'!$A$9</f>
        <v xml:space="preserve">Computadora </v>
      </c>
      <c r="B611" s="12" t="str">
        <f>+'[1]CM.06-DEPRECIACION'!$C$9</f>
        <v>Unidad</v>
      </c>
      <c r="C611" s="13">
        <f t="shared" ref="C611:C616" si="23">E611/D611</f>
        <v>7.2865396458271633E-3</v>
      </c>
      <c r="D611" s="14">
        <f>+'[1]CM.06-DEPRECIACION'!$F$9</f>
        <v>432.63475666264787</v>
      </c>
      <c r="E611" s="15">
        <v>3.1524103065851712</v>
      </c>
    </row>
    <row r="612" spans="1:5" x14ac:dyDescent="0.25">
      <c r="A612" s="16" t="str">
        <f>+'[1]CM.06-DEPRECIACION'!$A$10</f>
        <v xml:space="preserve">Impresora </v>
      </c>
      <c r="B612" s="17" t="str">
        <f>+'[1]CM.06-DEPRECIACION'!$C$10</f>
        <v>Unidad</v>
      </c>
      <c r="C612" s="18">
        <f t="shared" si="23"/>
        <v>3.6432698229135812E-3</v>
      </c>
      <c r="D612" s="19">
        <f>+'[1]CM.06-DEPRECIACION'!$F$10</f>
        <v>572.1878112864174</v>
      </c>
      <c r="E612" s="20">
        <v>2.0846345858987756</v>
      </c>
    </row>
    <row r="613" spans="1:5" x14ac:dyDescent="0.25">
      <c r="A613" s="16" t="str">
        <f>+'[1]CM.06-DEPRECIACION'!$A$11</f>
        <v>Modulo de Trabajo</v>
      </c>
      <c r="B613" s="17" t="str">
        <f>+'[1]CM.06-DEPRECIACION'!$C$11</f>
        <v>Unidad</v>
      </c>
      <c r="C613" s="18">
        <f t="shared" si="23"/>
        <v>0</v>
      </c>
      <c r="D613" s="19">
        <f>+'[1]CM.06-DEPRECIACION'!$F$11</f>
        <v>114.19253400000001</v>
      </c>
      <c r="E613" s="20">
        <v>0</v>
      </c>
    </row>
    <row r="614" spans="1:5" x14ac:dyDescent="0.25">
      <c r="A614" s="16" t="str">
        <f>+'[1]CM.06-DEPRECIACION'!$A$12</f>
        <v xml:space="preserve">Escritorio </v>
      </c>
      <c r="B614" s="17" t="str">
        <f>+'[1]CM.06-DEPRECIACION'!$C$12</f>
        <v>Unidad</v>
      </c>
      <c r="C614" s="18">
        <f t="shared" si="23"/>
        <v>3.6432698229135817E-3</v>
      </c>
      <c r="D614" s="19">
        <f>+'[1]CM.06-DEPRECIACION'!$F$12</f>
        <v>66.359206896551726</v>
      </c>
      <c r="E614" s="20">
        <v>0.24176449595868574</v>
      </c>
    </row>
    <row r="615" spans="1:5" x14ac:dyDescent="0.25">
      <c r="A615" s="16" t="str">
        <f>+'[1]CM.06-DEPRECIACION'!$A$13</f>
        <v>Sillon Giratorio</v>
      </c>
      <c r="B615" s="17" t="str">
        <f>+'[1]CM.06-DEPRECIACION'!$C$13</f>
        <v>Unidad</v>
      </c>
      <c r="C615" s="18">
        <f t="shared" si="23"/>
        <v>0</v>
      </c>
      <c r="D615" s="19">
        <f>+'[1]CM.06-DEPRECIACION'!$F$13</f>
        <v>52.228571428571435</v>
      </c>
      <c r="E615" s="20">
        <v>0</v>
      </c>
    </row>
    <row r="616" spans="1:5" x14ac:dyDescent="0.25">
      <c r="A616" s="21" t="str">
        <f>+'[1]CM.06-DEPRECIACION'!$A$14</f>
        <v>Armario</v>
      </c>
      <c r="B616" s="22" t="str">
        <f>+'[1]CM.06-DEPRECIACION'!$C$14</f>
        <v>Unidad</v>
      </c>
      <c r="C616" s="23">
        <f t="shared" si="23"/>
        <v>1.0929809468740745E-2</v>
      </c>
      <c r="D616" s="24">
        <f>+'[2]CM.06-DEPRECIACION'!$F$14</f>
        <v>123.04117647058825</v>
      </c>
      <c r="E616" s="25">
        <v>1.3448166156332364</v>
      </c>
    </row>
    <row r="617" spans="1:5" x14ac:dyDescent="0.25">
      <c r="A617" s="26"/>
      <c r="B617" s="27"/>
      <c r="C617" s="28" t="s">
        <v>142</v>
      </c>
      <c r="D617" s="29"/>
      <c r="E617" s="30">
        <f>+SUM(E611:E616)</f>
        <v>6.8236260040758694</v>
      </c>
    </row>
    <row r="618" spans="1:5" x14ac:dyDescent="0.25">
      <c r="A618" s="26"/>
      <c r="B618" s="27"/>
      <c r="C618" s="31" t="s">
        <v>143</v>
      </c>
      <c r="D618" s="32"/>
      <c r="E618" s="108">
        <v>5</v>
      </c>
    </row>
    <row r="619" spans="1:5" x14ac:dyDescent="0.25">
      <c r="A619" s="26"/>
      <c r="B619" s="27"/>
      <c r="C619" s="33" t="s">
        <v>144</v>
      </c>
      <c r="D619" s="34"/>
      <c r="E619" s="30">
        <f>+E617/E618</f>
        <v>1.3647252008151738</v>
      </c>
    </row>
    <row r="620" spans="1:5" x14ac:dyDescent="0.25">
      <c r="A620" s="1"/>
      <c r="B620" s="1"/>
      <c r="C620" s="1"/>
      <c r="D620" s="1"/>
      <c r="E620" s="1"/>
    </row>
    <row r="621" spans="1:5" x14ac:dyDescent="0.25">
      <c r="A621" s="350" t="s">
        <v>145</v>
      </c>
      <c r="B621" s="350"/>
      <c r="C621" s="350"/>
      <c r="D621" s="350"/>
      <c r="E621" s="350"/>
    </row>
    <row r="624" spans="1:5" ht="58.5" customHeight="1" x14ac:dyDescent="0.25">
      <c r="A624" s="351" t="s">
        <v>129</v>
      </c>
      <c r="B624" s="351"/>
      <c r="C624" s="351"/>
      <c r="D624" s="351"/>
      <c r="E624" s="351"/>
    </row>
    <row r="625" spans="1:5" x14ac:dyDescent="0.25">
      <c r="A625" s="1"/>
      <c r="B625" s="1"/>
      <c r="C625" s="1"/>
      <c r="D625" s="1"/>
      <c r="E625" s="1"/>
    </row>
    <row r="626" spans="1:5" ht="15.75" x14ac:dyDescent="0.25">
      <c r="A626" s="357" t="s">
        <v>130</v>
      </c>
      <c r="B626" s="357"/>
      <c r="C626" s="357"/>
      <c r="D626" s="357"/>
      <c r="E626" s="357"/>
    </row>
    <row r="627" spans="1:5" ht="15.75" x14ac:dyDescent="0.25">
      <c r="A627" s="352" t="s">
        <v>131</v>
      </c>
      <c r="B627" s="352"/>
      <c r="C627" s="352"/>
      <c r="D627" s="352"/>
      <c r="E627" s="352"/>
    </row>
    <row r="628" spans="1:5" ht="15.75" thickBot="1" x14ac:dyDescent="0.3">
      <c r="A628" s="4" t="s">
        <v>132</v>
      </c>
      <c r="B628" s="57"/>
      <c r="C628" s="5"/>
      <c r="D628" s="57"/>
      <c r="E628" s="57"/>
    </row>
    <row r="629" spans="1:5" ht="66.75" customHeight="1" thickBot="1" x14ac:dyDescent="0.3">
      <c r="A629" s="396" t="s">
        <v>61</v>
      </c>
      <c r="B629" s="397"/>
      <c r="C629" s="397"/>
      <c r="D629" s="397"/>
      <c r="E629" s="398"/>
    </row>
    <row r="630" spans="1:5" x14ac:dyDescent="0.25">
      <c r="A630" s="390"/>
      <c r="B630" s="390"/>
      <c r="C630" s="390"/>
      <c r="D630" s="390"/>
      <c r="E630" s="390"/>
    </row>
    <row r="631" spans="1:5" ht="6" customHeight="1" x14ac:dyDescent="0.25">
      <c r="A631" s="419"/>
      <c r="B631" s="419"/>
      <c r="C631" s="419"/>
      <c r="D631" s="419"/>
      <c r="E631" s="419"/>
    </row>
    <row r="632" spans="1:5" x14ac:dyDescent="0.25">
      <c r="A632" s="101"/>
      <c r="B632" s="101"/>
      <c r="C632" s="101"/>
      <c r="D632" s="101"/>
      <c r="E632" s="101"/>
    </row>
    <row r="633" spans="1:5" ht="15.75" thickBot="1" x14ac:dyDescent="0.3">
      <c r="A633" s="135" t="s">
        <v>133</v>
      </c>
      <c r="B633" s="127"/>
      <c r="C633" s="130"/>
      <c r="D633" s="127"/>
      <c r="E633" s="127"/>
    </row>
    <row r="634" spans="1:5" ht="25.5" customHeight="1" thickBot="1" x14ac:dyDescent="0.3">
      <c r="A634" s="396" t="s">
        <v>42</v>
      </c>
      <c r="B634" s="397"/>
      <c r="C634" s="397"/>
      <c r="D634" s="397"/>
      <c r="E634" s="398"/>
    </row>
    <row r="635" spans="1:5" ht="45.75" customHeight="1" x14ac:dyDescent="0.25">
      <c r="A635" s="9" t="s">
        <v>134</v>
      </c>
      <c r="B635" s="9" t="s">
        <v>135</v>
      </c>
      <c r="C635" s="9" t="s">
        <v>136</v>
      </c>
      <c r="D635" s="9" t="s">
        <v>137</v>
      </c>
      <c r="E635" s="9" t="s">
        <v>138</v>
      </c>
    </row>
    <row r="636" spans="1:5" ht="19.5" customHeight="1" x14ac:dyDescent="0.25">
      <c r="A636" s="10"/>
      <c r="B636" s="10"/>
      <c r="C636" s="10" t="s">
        <v>139</v>
      </c>
      <c r="D636" s="10" t="s">
        <v>140</v>
      </c>
      <c r="E636" s="10" t="s">
        <v>141</v>
      </c>
    </row>
    <row r="637" spans="1:5" x14ac:dyDescent="0.25">
      <c r="A637" s="11" t="str">
        <f>+'[1]CM.06-DEPRECIACION'!$A$9</f>
        <v xml:space="preserve">Computadora </v>
      </c>
      <c r="B637" s="12" t="str">
        <f>+'[1]CM.06-DEPRECIACION'!$C$9</f>
        <v>Unidad</v>
      </c>
      <c r="C637" s="13">
        <f t="shared" ref="C637:C642" si="24">E637/D637</f>
        <v>2.7865097978447079E-2</v>
      </c>
      <c r="D637" s="14">
        <f>+'[1]CM.06-DEPRECIACION'!$F$9</f>
        <v>432.63475666264787</v>
      </c>
      <c r="E637" s="15">
        <v>12.055409883286293</v>
      </c>
    </row>
    <row r="638" spans="1:5" x14ac:dyDescent="0.25">
      <c r="A638" s="16" t="str">
        <f>+'[1]CM.06-DEPRECIACION'!$A$10</f>
        <v xml:space="preserve">Impresora </v>
      </c>
      <c r="B638" s="17" t="str">
        <f>+'[1]CM.06-DEPRECIACION'!$C$10</f>
        <v>Unidad</v>
      </c>
      <c r="C638" s="18">
        <f t="shared" si="24"/>
        <v>1.0376594080122767E-2</v>
      </c>
      <c r="D638" s="19">
        <f>+'[1]CM.06-DEPRECIACION'!$F$10</f>
        <v>572.1878112864174</v>
      </c>
      <c r="E638" s="20">
        <v>5.937360655313042</v>
      </c>
    </row>
    <row r="639" spans="1:5" x14ac:dyDescent="0.25">
      <c r="A639" s="16" t="str">
        <f>+'[1]CM.06-DEPRECIACION'!$A$11</f>
        <v>Modulo de Trabajo</v>
      </c>
      <c r="B639" s="17" t="str">
        <f>+'[1]CM.06-DEPRECIACION'!$C$11</f>
        <v>Unidad</v>
      </c>
      <c r="C639" s="18">
        <f t="shared" si="24"/>
        <v>0</v>
      </c>
      <c r="D639" s="19">
        <f>+'[1]CM.06-DEPRECIACION'!$F$11</f>
        <v>114.19253400000001</v>
      </c>
      <c r="E639" s="20">
        <v>0</v>
      </c>
    </row>
    <row r="640" spans="1:5" x14ac:dyDescent="0.25">
      <c r="A640" s="16" t="str">
        <f>+'[1]CM.06-DEPRECIACION'!$A$12</f>
        <v xml:space="preserve">Escritorio </v>
      </c>
      <c r="B640" s="17" t="str">
        <f>+'[1]CM.06-DEPRECIACION'!$C$12</f>
        <v>Unidad</v>
      </c>
      <c r="C640" s="18">
        <f t="shared" si="24"/>
        <v>1.2741236407129878E-2</v>
      </c>
      <c r="D640" s="19">
        <f>+'[1]CM.06-DEPRECIACION'!$F$12</f>
        <v>66.359206896551726</v>
      </c>
      <c r="E640" s="20">
        <v>0.84549834285860892</v>
      </c>
    </row>
    <row r="641" spans="1:5" x14ac:dyDescent="0.25">
      <c r="A641" s="16" t="str">
        <f>+'[1]CM.06-DEPRECIACION'!$A$13</f>
        <v>Sillon Giratorio</v>
      </c>
      <c r="B641" s="17" t="str">
        <f>+'[1]CM.06-DEPRECIACION'!$C$13</f>
        <v>Unidad</v>
      </c>
      <c r="C641" s="18">
        <f t="shared" si="24"/>
        <v>5.394851154058566E-5</v>
      </c>
      <c r="D641" s="19">
        <f>+'[1]CM.06-DEPRECIACION'!$F$13</f>
        <v>52.228571428571435</v>
      </c>
      <c r="E641" s="20">
        <v>2.8176536884625884E-3</v>
      </c>
    </row>
    <row r="642" spans="1:5" x14ac:dyDescent="0.25">
      <c r="A642" s="21" t="str">
        <f>+'[1]CM.06-DEPRECIACION'!$A$14</f>
        <v>Armario</v>
      </c>
      <c r="B642" s="22" t="str">
        <f>+'[1]CM.06-DEPRECIACION'!$C$14</f>
        <v>Unidad</v>
      </c>
      <c r="C642" s="23">
        <f t="shared" si="24"/>
        <v>2.8693208564640409E-2</v>
      </c>
      <c r="D642" s="24">
        <f>+'[2]CM.06-DEPRECIACION'!$F$14</f>
        <v>123.04117647058825</v>
      </c>
      <c r="E642" s="25">
        <v>3.5304461385093147</v>
      </c>
    </row>
    <row r="643" spans="1:5" x14ac:dyDescent="0.25">
      <c r="A643" s="26"/>
      <c r="B643" s="27"/>
      <c r="C643" s="28" t="s">
        <v>142</v>
      </c>
      <c r="D643" s="29"/>
      <c r="E643" s="30">
        <f>+SUM(E637:E642)</f>
        <v>22.371532673655722</v>
      </c>
    </row>
    <row r="644" spans="1:5" x14ac:dyDescent="0.25">
      <c r="A644" s="26"/>
      <c r="B644" s="27"/>
      <c r="C644" s="31" t="s">
        <v>143</v>
      </c>
      <c r="D644" s="32"/>
      <c r="E644" s="108">
        <v>3</v>
      </c>
    </row>
    <row r="645" spans="1:5" x14ac:dyDescent="0.25">
      <c r="A645" s="26"/>
      <c r="B645" s="27"/>
      <c r="C645" s="33" t="s">
        <v>144</v>
      </c>
      <c r="D645" s="34"/>
      <c r="E645" s="30">
        <f>+E643/E644</f>
        <v>7.4571775578852408</v>
      </c>
    </row>
    <row r="646" spans="1:5" x14ac:dyDescent="0.25">
      <c r="A646" s="1"/>
      <c r="B646" s="1"/>
      <c r="C646" s="1"/>
      <c r="D646" s="1"/>
      <c r="E646" s="1"/>
    </row>
    <row r="647" spans="1:5" x14ac:dyDescent="0.25">
      <c r="A647" s="350" t="s">
        <v>145</v>
      </c>
      <c r="B647" s="350"/>
      <c r="C647" s="350"/>
      <c r="D647" s="350"/>
      <c r="E647" s="350"/>
    </row>
    <row r="650" spans="1:5" ht="61.5" customHeight="1" x14ac:dyDescent="0.25">
      <c r="A650" s="351" t="s">
        <v>129</v>
      </c>
      <c r="B650" s="351"/>
      <c r="C650" s="351"/>
      <c r="D650" s="351"/>
      <c r="E650" s="351"/>
    </row>
    <row r="651" spans="1:5" x14ac:dyDescent="0.25">
      <c r="A651" s="1"/>
      <c r="B651" s="1"/>
      <c r="C651" s="1"/>
      <c r="D651" s="1"/>
      <c r="E651" s="1"/>
    </row>
    <row r="652" spans="1:5" ht="15.75" x14ac:dyDescent="0.25">
      <c r="A652" s="357" t="s">
        <v>130</v>
      </c>
      <c r="B652" s="357"/>
      <c r="C652" s="357"/>
      <c r="D652" s="357"/>
      <c r="E652" s="357"/>
    </row>
    <row r="653" spans="1:5" ht="15.75" x14ac:dyDescent="0.25">
      <c r="A653" s="352" t="s">
        <v>131</v>
      </c>
      <c r="B653" s="352"/>
      <c r="C653" s="352"/>
      <c r="D653" s="352"/>
      <c r="E653" s="352"/>
    </row>
    <row r="654" spans="1:5" ht="15.75" thickBot="1" x14ac:dyDescent="0.3">
      <c r="A654" s="4" t="s">
        <v>132</v>
      </c>
      <c r="B654" s="57"/>
      <c r="C654" s="5"/>
      <c r="D654" s="57"/>
      <c r="E654" s="57"/>
    </row>
    <row r="655" spans="1:5" ht="66" customHeight="1" thickBot="1" x14ac:dyDescent="0.3">
      <c r="A655" s="396" t="s">
        <v>109</v>
      </c>
      <c r="B655" s="397"/>
      <c r="C655" s="397"/>
      <c r="D655" s="397"/>
      <c r="E655" s="398"/>
    </row>
    <row r="656" spans="1:5" x14ac:dyDescent="0.25">
      <c r="A656" s="390"/>
      <c r="B656" s="390"/>
      <c r="C656" s="390"/>
      <c r="D656" s="390"/>
      <c r="E656" s="390"/>
    </row>
    <row r="657" spans="1:5" ht="12" customHeight="1" x14ac:dyDescent="0.25">
      <c r="A657" s="419"/>
      <c r="B657" s="419"/>
      <c r="C657" s="419"/>
      <c r="D657" s="419"/>
      <c r="E657" s="419"/>
    </row>
    <row r="658" spans="1:5" hidden="1" x14ac:dyDescent="0.25">
      <c r="A658" s="6"/>
      <c r="B658" s="58"/>
      <c r="C658" s="7"/>
      <c r="D658" s="58"/>
      <c r="E658" s="58"/>
    </row>
    <row r="659" spans="1:5" x14ac:dyDescent="0.25">
      <c r="A659" s="6"/>
      <c r="B659" s="58"/>
      <c r="C659" s="7"/>
      <c r="D659" s="58"/>
      <c r="E659" s="58"/>
    </row>
    <row r="660" spans="1:5" ht="15.75" thickBot="1" x14ac:dyDescent="0.3">
      <c r="A660" s="4" t="s">
        <v>133</v>
      </c>
      <c r="B660" s="57"/>
      <c r="C660" s="7"/>
      <c r="D660" s="58"/>
      <c r="E660" s="58"/>
    </row>
    <row r="661" spans="1:5" ht="25.5" customHeight="1" thickBot="1" x14ac:dyDescent="0.3">
      <c r="A661" s="396" t="s">
        <v>42</v>
      </c>
      <c r="B661" s="397"/>
      <c r="C661" s="397"/>
      <c r="D661" s="397"/>
      <c r="E661" s="398"/>
    </row>
    <row r="662" spans="1:5" ht="77.25" customHeight="1" x14ac:dyDescent="0.25">
      <c r="A662" s="9" t="s">
        <v>134</v>
      </c>
      <c r="B662" s="9" t="s">
        <v>135</v>
      </c>
      <c r="C662" s="9" t="s">
        <v>136</v>
      </c>
      <c r="D662" s="9" t="s">
        <v>137</v>
      </c>
      <c r="E662" s="9" t="s">
        <v>138</v>
      </c>
    </row>
    <row r="663" spans="1:5" x14ac:dyDescent="0.25">
      <c r="A663" s="11" t="str">
        <f>+'[1]CM.06-DEPRECIACION'!$A$9</f>
        <v xml:space="preserve">Computadora </v>
      </c>
      <c r="B663" s="12" t="str">
        <f>+'[1]CM.06-DEPRECIACION'!$C$9</f>
        <v>Unidad</v>
      </c>
      <c r="C663" s="13">
        <f t="shared" ref="C663:C668" si="25">E663/D663</f>
        <v>2.7865097978447079E-2</v>
      </c>
      <c r="D663" s="14">
        <f>+'[1]CM.06-DEPRECIACION'!$F$9</f>
        <v>432.63475666264787</v>
      </c>
      <c r="E663" s="15">
        <v>12.055409883286293</v>
      </c>
    </row>
    <row r="664" spans="1:5" x14ac:dyDescent="0.25">
      <c r="A664" s="16" t="str">
        <f>+'[1]CM.06-DEPRECIACION'!$A$10</f>
        <v xml:space="preserve">Impresora </v>
      </c>
      <c r="B664" s="17" t="str">
        <f>+'[1]CM.06-DEPRECIACION'!$C$10</f>
        <v>Unidad</v>
      </c>
      <c r="C664" s="18">
        <f t="shared" si="25"/>
        <v>1.0376594080122767E-2</v>
      </c>
      <c r="D664" s="19">
        <f>+'[1]CM.06-DEPRECIACION'!$F$10</f>
        <v>572.1878112864174</v>
      </c>
      <c r="E664" s="20">
        <v>5.937360655313042</v>
      </c>
    </row>
    <row r="665" spans="1:5" x14ac:dyDescent="0.25">
      <c r="A665" s="16" t="str">
        <f>+'[1]CM.06-DEPRECIACION'!$A$11</f>
        <v>Modulo de Trabajo</v>
      </c>
      <c r="B665" s="17" t="str">
        <f>+'[1]CM.06-DEPRECIACION'!$C$11</f>
        <v>Unidad</v>
      </c>
      <c r="C665" s="18">
        <f t="shared" si="25"/>
        <v>0</v>
      </c>
      <c r="D665" s="19">
        <f>+'[1]CM.06-DEPRECIACION'!$F$11</f>
        <v>114.19253400000001</v>
      </c>
      <c r="E665" s="20">
        <v>0</v>
      </c>
    </row>
    <row r="666" spans="1:5" x14ac:dyDescent="0.25">
      <c r="A666" s="16" t="str">
        <f>+'[1]CM.06-DEPRECIACION'!$A$12</f>
        <v xml:space="preserve">Escritorio </v>
      </c>
      <c r="B666" s="17" t="str">
        <f>+'[1]CM.06-DEPRECIACION'!$C$12</f>
        <v>Unidad</v>
      </c>
      <c r="C666" s="18">
        <f t="shared" si="25"/>
        <v>1.2741236407129878E-2</v>
      </c>
      <c r="D666" s="19">
        <f>+'[1]CM.06-DEPRECIACION'!$F$12</f>
        <v>66.359206896551726</v>
      </c>
      <c r="E666" s="20">
        <v>0.84549834285860892</v>
      </c>
    </row>
    <row r="667" spans="1:5" x14ac:dyDescent="0.25">
      <c r="A667" s="16" t="str">
        <f>+'[1]CM.06-DEPRECIACION'!$A$13</f>
        <v>Sillon Giratorio</v>
      </c>
      <c r="B667" s="17" t="str">
        <f>+'[1]CM.06-DEPRECIACION'!$C$13</f>
        <v>Unidad</v>
      </c>
      <c r="C667" s="18">
        <f t="shared" si="25"/>
        <v>5.394851154058566E-5</v>
      </c>
      <c r="D667" s="19">
        <f>+'[1]CM.06-DEPRECIACION'!$F$13</f>
        <v>52.228571428571435</v>
      </c>
      <c r="E667" s="20">
        <v>2.8176536884625884E-3</v>
      </c>
    </row>
    <row r="668" spans="1:5" x14ac:dyDescent="0.25">
      <c r="A668" s="21" t="str">
        <f>+'[1]CM.06-DEPRECIACION'!$A$14</f>
        <v>Armario</v>
      </c>
      <c r="B668" s="22" t="str">
        <f>+'[1]CM.06-DEPRECIACION'!$C$14</f>
        <v>Unidad</v>
      </c>
      <c r="C668" s="23">
        <f t="shared" si="25"/>
        <v>2.8693208564640409E-2</v>
      </c>
      <c r="D668" s="24">
        <f>+'[2]CM.06-DEPRECIACION'!$F$14</f>
        <v>123.04117647058825</v>
      </c>
      <c r="E668" s="25">
        <v>3.5304461385093147</v>
      </c>
    </row>
    <row r="669" spans="1:5" x14ac:dyDescent="0.25">
      <c r="A669" s="26"/>
      <c r="B669" s="27"/>
      <c r="C669" s="28" t="s">
        <v>142</v>
      </c>
      <c r="D669" s="29"/>
      <c r="E669" s="30">
        <f>+SUM(E663:E668)</f>
        <v>22.371532673655722</v>
      </c>
    </row>
    <row r="670" spans="1:5" x14ac:dyDescent="0.25">
      <c r="A670" s="26"/>
      <c r="B670" s="27"/>
      <c r="C670" s="31" t="s">
        <v>143</v>
      </c>
      <c r="D670" s="32"/>
      <c r="E670" s="108">
        <v>3</v>
      </c>
    </row>
    <row r="671" spans="1:5" x14ac:dyDescent="0.25">
      <c r="A671" s="26"/>
      <c r="B671" s="27"/>
      <c r="C671" s="33" t="s">
        <v>144</v>
      </c>
      <c r="D671" s="34"/>
      <c r="E671" s="30">
        <f>+E669/E670</f>
        <v>7.4571775578852408</v>
      </c>
    </row>
    <row r="672" spans="1:5" x14ac:dyDescent="0.25">
      <c r="A672" s="1"/>
      <c r="B672" s="1"/>
      <c r="C672" s="1"/>
      <c r="D672" s="1"/>
      <c r="E672" s="1"/>
    </row>
    <row r="673" spans="1:5" x14ac:dyDescent="0.25">
      <c r="A673" s="350" t="s">
        <v>145</v>
      </c>
      <c r="B673" s="350"/>
      <c r="C673" s="350"/>
      <c r="D673" s="350"/>
      <c r="E673" s="350"/>
    </row>
    <row r="676" spans="1:5" ht="54.75" customHeight="1" x14ac:dyDescent="0.25">
      <c r="A676" s="351" t="s">
        <v>129</v>
      </c>
      <c r="B676" s="351"/>
      <c r="C676" s="351"/>
      <c r="D676" s="351"/>
      <c r="E676" s="351"/>
    </row>
    <row r="677" spans="1:5" x14ac:dyDescent="0.25">
      <c r="A677" s="1"/>
      <c r="B677" s="1"/>
      <c r="C677" s="1"/>
      <c r="D677" s="1"/>
      <c r="E677" s="1"/>
    </row>
    <row r="678" spans="1:5" ht="15.75" x14ac:dyDescent="0.25">
      <c r="A678" s="357" t="s">
        <v>130</v>
      </c>
      <c r="B678" s="357"/>
      <c r="C678" s="357"/>
      <c r="D678" s="357"/>
      <c r="E678" s="357"/>
    </row>
    <row r="679" spans="1:5" ht="15.75" x14ac:dyDescent="0.25">
      <c r="A679" s="352" t="s">
        <v>131</v>
      </c>
      <c r="B679" s="352"/>
      <c r="C679" s="352"/>
      <c r="D679" s="352"/>
      <c r="E679" s="352"/>
    </row>
    <row r="680" spans="1:5" ht="15.75" thickBot="1" x14ac:dyDescent="0.3">
      <c r="A680" s="4" t="s">
        <v>132</v>
      </c>
      <c r="B680" s="57"/>
      <c r="C680" s="5"/>
      <c r="D680" s="57"/>
      <c r="E680" s="57"/>
    </row>
    <row r="681" spans="1:5" ht="51.75" customHeight="1" thickBot="1" x14ac:dyDescent="0.3">
      <c r="A681" s="396" t="s">
        <v>62</v>
      </c>
      <c r="B681" s="397"/>
      <c r="C681" s="397"/>
      <c r="D681" s="397"/>
      <c r="E681" s="398"/>
    </row>
    <row r="682" spans="1:5" ht="14.25" customHeight="1" x14ac:dyDescent="0.25">
      <c r="A682" s="390"/>
      <c r="B682" s="390"/>
      <c r="C682" s="390"/>
      <c r="D682" s="390"/>
      <c r="E682" s="390"/>
    </row>
    <row r="683" spans="1:5" hidden="1" x14ac:dyDescent="0.25">
      <c r="A683" s="419"/>
      <c r="B683" s="419"/>
      <c r="C683" s="419"/>
      <c r="D683" s="419"/>
      <c r="E683" s="419"/>
    </row>
    <row r="684" spans="1:5" hidden="1" x14ac:dyDescent="0.25">
      <c r="A684" s="101"/>
      <c r="B684" s="101"/>
      <c r="C684" s="101"/>
      <c r="D684" s="101"/>
      <c r="E684" s="101"/>
    </row>
    <row r="685" spans="1:5" x14ac:dyDescent="0.25">
      <c r="A685" s="101"/>
      <c r="B685" s="101"/>
      <c r="C685" s="101"/>
      <c r="D685" s="101"/>
      <c r="E685" s="101"/>
    </row>
    <row r="686" spans="1:5" ht="15.75" thickBot="1" x14ac:dyDescent="0.3">
      <c r="A686" s="135" t="s">
        <v>133</v>
      </c>
      <c r="B686" s="127"/>
      <c r="C686" s="130"/>
      <c r="D686" s="127"/>
      <c r="E686" s="127"/>
    </row>
    <row r="687" spans="1:5" ht="25.5" customHeight="1" thickBot="1" x14ac:dyDescent="0.3">
      <c r="A687" s="396" t="s">
        <v>42</v>
      </c>
      <c r="B687" s="397"/>
      <c r="C687" s="397"/>
      <c r="D687" s="397"/>
      <c r="E687" s="398"/>
    </row>
    <row r="688" spans="1:5" ht="83.25" customHeight="1" x14ac:dyDescent="0.25">
      <c r="A688" s="9" t="s">
        <v>134</v>
      </c>
      <c r="B688" s="9" t="s">
        <v>135</v>
      </c>
      <c r="C688" s="9" t="s">
        <v>136</v>
      </c>
      <c r="D688" s="9" t="s">
        <v>137</v>
      </c>
      <c r="E688" s="9" t="s">
        <v>138</v>
      </c>
    </row>
    <row r="689" spans="1:5" x14ac:dyDescent="0.25">
      <c r="A689" s="11" t="str">
        <f>+'[1]CM.06-DEPRECIACION'!$A$9</f>
        <v xml:space="preserve">Computadora </v>
      </c>
      <c r="B689" s="12" t="str">
        <f>+'[1]CM.06-DEPRECIACION'!$C$9</f>
        <v>Unidad</v>
      </c>
      <c r="C689" s="13">
        <f t="shared" ref="C689:C694" si="26">E689/D689</f>
        <v>0.15662116127300518</v>
      </c>
      <c r="D689" s="14">
        <f>+'[1]CM.06-DEPRECIACION'!$F$9</f>
        <v>432.63475666264787</v>
      </c>
      <c r="E689" s="15">
        <v>67.759757995567924</v>
      </c>
    </row>
    <row r="690" spans="1:5" x14ac:dyDescent="0.25">
      <c r="A690" s="16" t="str">
        <f>+'[1]CM.06-DEPRECIACION'!$A$10</f>
        <v xml:space="preserve">Impresora </v>
      </c>
      <c r="B690" s="17" t="str">
        <f>+'[1]CM.06-DEPRECIACION'!$C$10</f>
        <v>Unidad</v>
      </c>
      <c r="C690" s="18">
        <f t="shared" si="26"/>
        <v>5.4604214575830784E-2</v>
      </c>
      <c r="D690" s="19">
        <f>+'[1]CM.06-DEPRECIACION'!$F$10</f>
        <v>572.1878112864174</v>
      </c>
      <c r="E690" s="20">
        <v>31.243866025158507</v>
      </c>
    </row>
    <row r="691" spans="1:5" x14ac:dyDescent="0.25">
      <c r="A691" s="16" t="str">
        <f>+'[1]CM.06-DEPRECIACION'!$A$11</f>
        <v>Modulo de Trabajo</v>
      </c>
      <c r="B691" s="17" t="str">
        <f>+'[1]CM.06-DEPRECIACION'!$C$11</f>
        <v>Unidad</v>
      </c>
      <c r="C691" s="18">
        <f t="shared" si="26"/>
        <v>0</v>
      </c>
      <c r="D691" s="19">
        <f>+'[1]CM.06-DEPRECIACION'!$F$11</f>
        <v>114.19253400000001</v>
      </c>
      <c r="E691" s="20">
        <v>0</v>
      </c>
    </row>
    <row r="692" spans="1:5" x14ac:dyDescent="0.25">
      <c r="A692" s="16" t="str">
        <f>+'[1]CM.06-DEPRECIACION'!$A$12</f>
        <v xml:space="preserve">Escritorio </v>
      </c>
      <c r="B692" s="17" t="str">
        <f>+'[1]CM.06-DEPRECIACION'!$C$12</f>
        <v>Unidad</v>
      </c>
      <c r="C692" s="18">
        <f t="shared" si="26"/>
        <v>7.0368496755878196E-2</v>
      </c>
      <c r="D692" s="19">
        <f>+'[1]CM.06-DEPRECIACION'!$F$12</f>
        <v>66.359206896551726</v>
      </c>
      <c r="E692" s="20">
        <v>4.66959763522265</v>
      </c>
    </row>
    <row r="693" spans="1:5" x14ac:dyDescent="0.25">
      <c r="A693" s="16" t="str">
        <f>+'[1]CM.06-DEPRECIACION'!$A$13</f>
        <v>Sillon Giratorio</v>
      </c>
      <c r="B693" s="17" t="str">
        <f>+'[1]CM.06-DEPRECIACION'!$C$13</f>
        <v>Unidad</v>
      </c>
      <c r="C693" s="18">
        <f t="shared" si="26"/>
        <v>3.5965674360390439E-4</v>
      </c>
      <c r="D693" s="19">
        <f>+'[1]CM.06-DEPRECIACION'!$F$13</f>
        <v>52.228571428571435</v>
      </c>
      <c r="E693" s="20">
        <v>1.8784357923083923E-2</v>
      </c>
    </row>
    <row r="694" spans="1:5" x14ac:dyDescent="0.25">
      <c r="A694" s="21" t="str">
        <f>+'[1]CM.06-DEPRECIACION'!$A$14</f>
        <v>Armario</v>
      </c>
      <c r="B694" s="22" t="str">
        <f>+'[1]CM.06-DEPRECIACION'!$C$14</f>
        <v>Unidad</v>
      </c>
      <c r="C694" s="23">
        <f t="shared" si="26"/>
        <v>0.14756881922263962</v>
      </c>
      <c r="D694" s="24">
        <f>+'[2]CM.06-DEPRECIACION'!$F$14</f>
        <v>123.04117647058825</v>
      </c>
      <c r="E694" s="25">
        <v>18.157041127529137</v>
      </c>
    </row>
    <row r="695" spans="1:5" x14ac:dyDescent="0.25">
      <c r="A695" s="26"/>
      <c r="B695" s="27"/>
      <c r="C695" s="28" t="s">
        <v>142</v>
      </c>
      <c r="D695" s="29"/>
      <c r="E695" s="30">
        <f>+SUM(E689:E694)</f>
        <v>121.8490471414013</v>
      </c>
    </row>
    <row r="696" spans="1:5" x14ac:dyDescent="0.25">
      <c r="A696" s="26"/>
      <c r="B696" s="27"/>
      <c r="C696" s="31" t="s">
        <v>143</v>
      </c>
      <c r="D696" s="32"/>
      <c r="E696" s="108">
        <v>20</v>
      </c>
    </row>
    <row r="697" spans="1:5" x14ac:dyDescent="0.25">
      <c r="A697" s="26"/>
      <c r="B697" s="27"/>
      <c r="C697" s="33" t="s">
        <v>144</v>
      </c>
      <c r="D697" s="34"/>
      <c r="E697" s="30">
        <f>+E695/E696</f>
        <v>6.0924523570700648</v>
      </c>
    </row>
    <row r="698" spans="1:5" x14ac:dyDescent="0.25">
      <c r="A698" s="1"/>
      <c r="B698" s="1"/>
      <c r="C698" s="1"/>
      <c r="D698" s="1"/>
      <c r="E698" s="1"/>
    </row>
    <row r="699" spans="1:5" x14ac:dyDescent="0.25">
      <c r="A699" s="350" t="s">
        <v>145</v>
      </c>
      <c r="B699" s="350"/>
      <c r="C699" s="350"/>
      <c r="D699" s="350"/>
      <c r="E699" s="350"/>
    </row>
    <row r="702" spans="1:5" ht="57" customHeight="1" x14ac:dyDescent="0.25">
      <c r="A702" s="351" t="s">
        <v>129</v>
      </c>
      <c r="B702" s="351"/>
      <c r="C702" s="351"/>
      <c r="D702" s="351"/>
      <c r="E702" s="351"/>
    </row>
    <row r="703" spans="1:5" x14ac:dyDescent="0.25">
      <c r="A703" s="1"/>
      <c r="B703" s="1"/>
      <c r="C703" s="1"/>
      <c r="D703" s="1"/>
      <c r="E703" s="1"/>
    </row>
    <row r="704" spans="1:5" ht="15.75" x14ac:dyDescent="0.25">
      <c r="A704" s="357" t="s">
        <v>130</v>
      </c>
      <c r="B704" s="357"/>
      <c r="C704" s="357"/>
      <c r="D704" s="357"/>
      <c r="E704" s="357"/>
    </row>
    <row r="705" spans="1:5" ht="15.75" x14ac:dyDescent="0.25">
      <c r="A705" s="352" t="s">
        <v>131</v>
      </c>
      <c r="B705" s="352"/>
      <c r="C705" s="352"/>
      <c r="D705" s="352"/>
      <c r="E705" s="352"/>
    </row>
    <row r="706" spans="1:5" ht="15.75" thickBot="1" x14ac:dyDescent="0.3">
      <c r="A706" s="4" t="s">
        <v>132</v>
      </c>
      <c r="B706" s="57"/>
      <c r="C706" s="5"/>
      <c r="D706" s="57"/>
      <c r="E706" s="57"/>
    </row>
    <row r="707" spans="1:5" ht="60" customHeight="1" thickBot="1" x14ac:dyDescent="0.3">
      <c r="A707" s="396" t="s">
        <v>63</v>
      </c>
      <c r="B707" s="397"/>
      <c r="C707" s="397"/>
      <c r="D707" s="397"/>
      <c r="E707" s="398"/>
    </row>
    <row r="708" spans="1:5" x14ac:dyDescent="0.25">
      <c r="A708" s="390"/>
      <c r="B708" s="390"/>
      <c r="C708" s="390"/>
      <c r="D708" s="390"/>
      <c r="E708" s="390"/>
    </row>
    <row r="709" spans="1:5" ht="6" customHeight="1" x14ac:dyDescent="0.25">
      <c r="A709" s="419"/>
      <c r="B709" s="419"/>
      <c r="C709" s="419"/>
      <c r="D709" s="419"/>
      <c r="E709" s="419"/>
    </row>
    <row r="710" spans="1:5" ht="47.25" hidden="1" customHeight="1" x14ac:dyDescent="0.25">
      <c r="A710" s="101"/>
      <c r="B710" s="101"/>
      <c r="C710" s="101"/>
      <c r="D710" s="101"/>
      <c r="E710" s="101"/>
    </row>
    <row r="711" spans="1:5" x14ac:dyDescent="0.25">
      <c r="A711" s="101"/>
      <c r="B711" s="101"/>
      <c r="C711" s="101"/>
      <c r="D711" s="101"/>
      <c r="E711" s="101"/>
    </row>
    <row r="712" spans="1:5" ht="15.75" thickBot="1" x14ac:dyDescent="0.3">
      <c r="A712" s="135" t="s">
        <v>133</v>
      </c>
      <c r="B712" s="127"/>
      <c r="C712" s="130"/>
      <c r="D712" s="127"/>
      <c r="E712" s="127"/>
    </row>
    <row r="713" spans="1:5" ht="25.5" customHeight="1" thickBot="1" x14ac:dyDescent="0.3">
      <c r="A713" s="396" t="s">
        <v>42</v>
      </c>
      <c r="B713" s="397"/>
      <c r="C713" s="397"/>
      <c r="D713" s="397"/>
      <c r="E713" s="398"/>
    </row>
    <row r="714" spans="1:5" ht="78.75" customHeight="1" x14ac:dyDescent="0.25">
      <c r="A714" s="9" t="s">
        <v>134</v>
      </c>
      <c r="B714" s="9" t="s">
        <v>135</v>
      </c>
      <c r="C714" s="9" t="s">
        <v>136</v>
      </c>
      <c r="D714" s="9" t="s">
        <v>137</v>
      </c>
      <c r="E714" s="9" t="s">
        <v>138</v>
      </c>
    </row>
    <row r="715" spans="1:5" x14ac:dyDescent="0.25">
      <c r="A715" s="11" t="str">
        <f>+'[1]CM.06-DEPRECIACION'!$A$9</f>
        <v xml:space="preserve">Computadora </v>
      </c>
      <c r="B715" s="12" t="str">
        <f>+'[1]CM.06-DEPRECIACION'!$C$9</f>
        <v>Unidad</v>
      </c>
      <c r="C715" s="13">
        <f t="shared" ref="C715:C720" si="27">E715/D715</f>
        <v>2.9146158583308653E-2</v>
      </c>
      <c r="D715" s="14">
        <f>+'[1]CM.06-DEPRECIACION'!$F$9</f>
        <v>432.63475666264787</v>
      </c>
      <c r="E715" s="15">
        <v>12.609641226340685</v>
      </c>
    </row>
    <row r="716" spans="1:5" x14ac:dyDescent="0.25">
      <c r="A716" s="16" t="str">
        <f>+'[1]CM.06-DEPRECIACION'!$A$10</f>
        <v xml:space="preserve">Impresora </v>
      </c>
      <c r="B716" s="17" t="str">
        <f>+'[1]CM.06-DEPRECIACION'!$C$10</f>
        <v>Unidad</v>
      </c>
      <c r="C716" s="18">
        <f t="shared" si="27"/>
        <v>1.4573079291654325E-2</v>
      </c>
      <c r="D716" s="19">
        <f>+'[1]CM.06-DEPRECIACION'!$F$10</f>
        <v>572.1878112864174</v>
      </c>
      <c r="E716" s="20">
        <v>8.3385383435951024</v>
      </c>
    </row>
    <row r="717" spans="1:5" x14ac:dyDescent="0.25">
      <c r="A717" s="16" t="str">
        <f>+'[1]CM.06-DEPRECIACION'!$A$11</f>
        <v>Modulo de Trabajo</v>
      </c>
      <c r="B717" s="17" t="str">
        <f>+'[1]CM.06-DEPRECIACION'!$C$11</f>
        <v>Unidad</v>
      </c>
      <c r="C717" s="18">
        <f t="shared" si="27"/>
        <v>0</v>
      </c>
      <c r="D717" s="19">
        <f>+'[1]CM.06-DEPRECIACION'!$F$11</f>
        <v>114.19253400000001</v>
      </c>
      <c r="E717" s="20">
        <v>0</v>
      </c>
    </row>
    <row r="718" spans="1:5" x14ac:dyDescent="0.25">
      <c r="A718" s="16" t="str">
        <f>+'[1]CM.06-DEPRECIACION'!$A$12</f>
        <v xml:space="preserve">Escritorio </v>
      </c>
      <c r="B718" s="17" t="str">
        <f>+'[1]CM.06-DEPRECIACION'!$C$12</f>
        <v>Unidad</v>
      </c>
      <c r="C718" s="18">
        <f t="shared" si="27"/>
        <v>1.4573079291654327E-2</v>
      </c>
      <c r="D718" s="19">
        <f>+'[1]CM.06-DEPRECIACION'!$F$12</f>
        <v>66.359206896551726</v>
      </c>
      <c r="E718" s="20">
        <v>0.96705798383474295</v>
      </c>
    </row>
    <row r="719" spans="1:5" x14ac:dyDescent="0.25">
      <c r="A719" s="16" t="str">
        <f>+'[1]CM.06-DEPRECIACION'!$A$13</f>
        <v>Sillon Giratorio</v>
      </c>
      <c r="B719" s="17" t="str">
        <f>+'[1]CM.06-DEPRECIACION'!$C$13</f>
        <v>Unidad</v>
      </c>
      <c r="C719" s="18">
        <f t="shared" si="27"/>
        <v>0</v>
      </c>
      <c r="D719" s="19">
        <f>+'[1]CM.06-DEPRECIACION'!$F$13</f>
        <v>52.228571428571435</v>
      </c>
      <c r="E719" s="20">
        <v>0</v>
      </c>
    </row>
    <row r="720" spans="1:5" x14ac:dyDescent="0.25">
      <c r="A720" s="21" t="str">
        <f>+'[1]CM.06-DEPRECIACION'!$A$14</f>
        <v>Armario</v>
      </c>
      <c r="B720" s="22" t="str">
        <f>+'[1]CM.06-DEPRECIACION'!$C$14</f>
        <v>Unidad</v>
      </c>
      <c r="C720" s="23">
        <f t="shared" si="27"/>
        <v>4.3719237874962978E-2</v>
      </c>
      <c r="D720" s="24">
        <f>+'[2]CM.06-DEPRECIACION'!$F$14</f>
        <v>123.04117647058825</v>
      </c>
      <c r="E720" s="25">
        <v>5.3792664625329456</v>
      </c>
    </row>
    <row r="721" spans="1:5" x14ac:dyDescent="0.25">
      <c r="A721" s="26"/>
      <c r="B721" s="27"/>
      <c r="C721" s="28" t="s">
        <v>142</v>
      </c>
      <c r="D721" s="29"/>
      <c r="E721" s="30">
        <f>+SUM(E715:E720)</f>
        <v>27.294504016303478</v>
      </c>
    </row>
    <row r="722" spans="1:5" x14ac:dyDescent="0.25">
      <c r="A722" s="26"/>
      <c r="B722" s="27"/>
      <c r="C722" s="31" t="s">
        <v>143</v>
      </c>
      <c r="D722" s="32"/>
      <c r="E722" s="108">
        <v>20</v>
      </c>
    </row>
    <row r="723" spans="1:5" x14ac:dyDescent="0.25">
      <c r="A723" s="26"/>
      <c r="B723" s="27"/>
      <c r="C723" s="33" t="s">
        <v>144</v>
      </c>
      <c r="D723" s="34"/>
      <c r="E723" s="30">
        <f>+E721/E722</f>
        <v>1.3647252008151738</v>
      </c>
    </row>
    <row r="724" spans="1:5" x14ac:dyDescent="0.25">
      <c r="A724" s="1"/>
      <c r="B724" s="1"/>
      <c r="C724" s="1"/>
      <c r="D724" s="1"/>
      <c r="E724" s="1"/>
    </row>
    <row r="725" spans="1:5" x14ac:dyDescent="0.25">
      <c r="A725" s="350" t="s">
        <v>145</v>
      </c>
      <c r="B725" s="350"/>
      <c r="C725" s="350"/>
      <c r="D725" s="350"/>
      <c r="E725" s="350"/>
    </row>
    <row r="728" spans="1:5" ht="57" customHeight="1" x14ac:dyDescent="0.25">
      <c r="A728" s="351" t="s">
        <v>129</v>
      </c>
      <c r="B728" s="351"/>
      <c r="C728" s="351"/>
      <c r="D728" s="351"/>
      <c r="E728" s="351"/>
    </row>
    <row r="729" spans="1:5" x14ac:dyDescent="0.25">
      <c r="A729" s="1"/>
      <c r="B729" s="1"/>
      <c r="C729" s="1"/>
      <c r="D729" s="1"/>
      <c r="E729" s="1"/>
    </row>
    <row r="730" spans="1:5" ht="15.75" x14ac:dyDescent="0.25">
      <c r="A730" s="357" t="s">
        <v>130</v>
      </c>
      <c r="B730" s="357"/>
      <c r="C730" s="357"/>
      <c r="D730" s="357"/>
      <c r="E730" s="357"/>
    </row>
    <row r="731" spans="1:5" ht="15.75" x14ac:dyDescent="0.25">
      <c r="A731" s="352" t="s">
        <v>131</v>
      </c>
      <c r="B731" s="352"/>
      <c r="C731" s="352"/>
      <c r="D731" s="352"/>
      <c r="E731" s="352"/>
    </row>
    <row r="732" spans="1:5" ht="15.75" thickBot="1" x14ac:dyDescent="0.3">
      <c r="A732" s="4" t="s">
        <v>132</v>
      </c>
      <c r="B732" s="57"/>
      <c r="C732" s="5"/>
      <c r="D732" s="57"/>
      <c r="E732" s="57"/>
    </row>
    <row r="733" spans="1:5" ht="33" customHeight="1" thickBot="1" x14ac:dyDescent="0.3">
      <c r="A733" s="396" t="s">
        <v>64</v>
      </c>
      <c r="B733" s="397"/>
      <c r="C733" s="397"/>
      <c r="D733" s="397"/>
      <c r="E733" s="398"/>
    </row>
    <row r="734" spans="1:5" x14ac:dyDescent="0.25">
      <c r="A734" s="390"/>
      <c r="B734" s="390"/>
      <c r="C734" s="390"/>
      <c r="D734" s="390"/>
      <c r="E734" s="390"/>
    </row>
    <row r="735" spans="1:5" ht="4.5" customHeight="1" x14ac:dyDescent="0.25">
      <c r="A735" s="419"/>
      <c r="B735" s="419"/>
      <c r="C735" s="419"/>
      <c r="D735" s="419"/>
      <c r="E735" s="419"/>
    </row>
    <row r="736" spans="1:5" ht="4.5" customHeight="1" x14ac:dyDescent="0.25">
      <c r="A736" s="6"/>
      <c r="B736" s="58"/>
      <c r="C736" s="7"/>
      <c r="D736" s="58"/>
      <c r="E736" s="58"/>
    </row>
    <row r="737" spans="1:5" ht="15.75" thickBot="1" x14ac:dyDescent="0.3">
      <c r="A737" s="135" t="s">
        <v>133</v>
      </c>
      <c r="B737" s="127"/>
      <c r="C737" s="130"/>
      <c r="D737" s="127"/>
      <c r="E737" s="127"/>
    </row>
    <row r="738" spans="1:5" ht="25.5" customHeight="1" thickBot="1" x14ac:dyDescent="0.3">
      <c r="A738" s="396" t="s">
        <v>42</v>
      </c>
      <c r="B738" s="397"/>
      <c r="C738" s="397"/>
      <c r="D738" s="397"/>
      <c r="E738" s="398"/>
    </row>
    <row r="739" spans="1:5" ht="45.75" customHeight="1" x14ac:dyDescent="0.25">
      <c r="A739" s="9" t="s">
        <v>134</v>
      </c>
      <c r="B739" s="9" t="s">
        <v>135</v>
      </c>
      <c r="C739" s="9" t="s">
        <v>136</v>
      </c>
      <c r="D739" s="9" t="s">
        <v>137</v>
      </c>
      <c r="E739" s="9" t="s">
        <v>138</v>
      </c>
    </row>
    <row r="740" spans="1:5" ht="19.5" customHeight="1" x14ac:dyDescent="0.25">
      <c r="A740" s="10"/>
      <c r="B740" s="10"/>
      <c r="C740" s="10" t="s">
        <v>139</v>
      </c>
      <c r="D740" s="10" t="s">
        <v>140</v>
      </c>
      <c r="E740" s="10" t="s">
        <v>141</v>
      </c>
    </row>
    <row r="741" spans="1:5" x14ac:dyDescent="0.25">
      <c r="A741" s="11" t="str">
        <f>+'[1]CM.06-DEPRECIACION'!$A$9</f>
        <v xml:space="preserve">Computadora </v>
      </c>
      <c r="B741" s="12" t="str">
        <f>+'[1]CM.06-DEPRECIACION'!$C$9</f>
        <v>Unidad</v>
      </c>
      <c r="C741" s="13">
        <f t="shared" ref="C741:C746" si="28">E741/D741</f>
        <v>0.11746587095475383</v>
      </c>
      <c r="D741" s="14">
        <f>+'[1]CM.06-DEPRECIACION'!$F$9</f>
        <v>432.63475666264787</v>
      </c>
      <c r="E741" s="15">
        <v>50.819818496675921</v>
      </c>
    </row>
    <row r="742" spans="1:5" x14ac:dyDescent="0.25">
      <c r="A742" s="16" t="str">
        <f>+'[1]CM.06-DEPRECIACION'!$A$10</f>
        <v xml:space="preserve">Impresora </v>
      </c>
      <c r="B742" s="17" t="str">
        <f>+'[1]CM.06-DEPRECIACION'!$C$10</f>
        <v>Unidad</v>
      </c>
      <c r="C742" s="18">
        <f t="shared" si="28"/>
        <v>4.0953160931873088E-2</v>
      </c>
      <c r="D742" s="19">
        <f>+'[1]CM.06-DEPRECIACION'!$F$10</f>
        <v>572.1878112864174</v>
      </c>
      <c r="E742" s="20">
        <v>23.432899518868879</v>
      </c>
    </row>
    <row r="743" spans="1:5" x14ac:dyDescent="0.25">
      <c r="A743" s="16" t="str">
        <f>+'[1]CM.06-DEPRECIACION'!$A$11</f>
        <v>Modulo de Trabajo</v>
      </c>
      <c r="B743" s="17" t="str">
        <f>+'[1]CM.06-DEPRECIACION'!$C$11</f>
        <v>Unidad</v>
      </c>
      <c r="C743" s="18">
        <f t="shared" si="28"/>
        <v>0</v>
      </c>
      <c r="D743" s="19">
        <f>+'[1]CM.06-DEPRECIACION'!$F$11</f>
        <v>114.19253400000001</v>
      </c>
      <c r="E743" s="20">
        <v>0</v>
      </c>
    </row>
    <row r="744" spans="1:5" x14ac:dyDescent="0.25">
      <c r="A744" s="16" t="str">
        <f>+'[1]CM.06-DEPRECIACION'!$A$12</f>
        <v xml:space="preserve">Escritorio </v>
      </c>
      <c r="B744" s="17" t="str">
        <f>+'[1]CM.06-DEPRECIACION'!$C$12</f>
        <v>Unidad</v>
      </c>
      <c r="C744" s="18">
        <f t="shared" si="28"/>
        <v>5.2776372566908675E-2</v>
      </c>
      <c r="D744" s="19">
        <f>+'[1]CM.06-DEPRECIACION'!$F$12</f>
        <v>66.359206896551726</v>
      </c>
      <c r="E744" s="20">
        <v>3.5021982264169895</v>
      </c>
    </row>
    <row r="745" spans="1:5" x14ac:dyDescent="0.25">
      <c r="A745" s="16" t="str">
        <f>+'[1]CM.06-DEPRECIACION'!$A$13</f>
        <v>Sillon Giratorio</v>
      </c>
      <c r="B745" s="17" t="str">
        <f>+'[1]CM.06-DEPRECIACION'!$C$13</f>
        <v>Unidad</v>
      </c>
      <c r="C745" s="18">
        <f t="shared" si="28"/>
        <v>2.6974255770292828E-4</v>
      </c>
      <c r="D745" s="19">
        <f>+'[1]CM.06-DEPRECIACION'!$F$13</f>
        <v>52.228571428571435</v>
      </c>
      <c r="E745" s="20">
        <v>1.4088268442312942E-2</v>
      </c>
    </row>
    <row r="746" spans="1:5" x14ac:dyDescent="0.25">
      <c r="A746" s="21" t="str">
        <f>+'[1]CM.06-DEPRECIACION'!$A$14</f>
        <v>Armario</v>
      </c>
      <c r="B746" s="22" t="str">
        <f>+'[1]CM.06-DEPRECIACION'!$C$14</f>
        <v>Unidad</v>
      </c>
      <c r="C746" s="23">
        <f t="shared" si="28"/>
        <v>0.11067661441697976</v>
      </c>
      <c r="D746" s="24">
        <f>+'[2]CM.06-DEPRECIACION'!$F$14</f>
        <v>123.04117647058825</v>
      </c>
      <c r="E746" s="25">
        <v>13.617780845646859</v>
      </c>
    </row>
    <row r="747" spans="1:5" x14ac:dyDescent="0.25">
      <c r="A747" s="26"/>
      <c r="B747" s="27"/>
      <c r="C747" s="28" t="s">
        <v>142</v>
      </c>
      <c r="D747" s="29"/>
      <c r="E747" s="30">
        <f>+SUM(E741:E746)</f>
        <v>91.386785356050964</v>
      </c>
    </row>
    <row r="748" spans="1:5" x14ac:dyDescent="0.25">
      <c r="A748" s="26"/>
      <c r="B748" s="27"/>
      <c r="C748" s="31" t="s">
        <v>143</v>
      </c>
      <c r="D748" s="32"/>
      <c r="E748" s="108">
        <v>15</v>
      </c>
    </row>
    <row r="749" spans="1:5" x14ac:dyDescent="0.25">
      <c r="A749" s="26"/>
      <c r="B749" s="27"/>
      <c r="C749" s="33" t="s">
        <v>144</v>
      </c>
      <c r="D749" s="34"/>
      <c r="E749" s="30">
        <f>+E747/E748</f>
        <v>6.0924523570700639</v>
      </c>
    </row>
    <row r="750" spans="1:5" x14ac:dyDescent="0.25">
      <c r="A750" s="1"/>
      <c r="B750" s="1"/>
      <c r="C750" s="1"/>
      <c r="D750" s="1"/>
      <c r="E750" s="1"/>
    </row>
    <row r="751" spans="1:5" x14ac:dyDescent="0.25">
      <c r="A751" s="350" t="s">
        <v>145</v>
      </c>
      <c r="B751" s="350"/>
      <c r="C751" s="350"/>
      <c r="D751" s="350"/>
      <c r="E751" s="350"/>
    </row>
    <row r="754" spans="1:5" ht="49.5" customHeight="1" x14ac:dyDescent="0.25">
      <c r="A754" s="351" t="s">
        <v>129</v>
      </c>
      <c r="B754" s="351"/>
      <c r="C754" s="351"/>
      <c r="D754" s="351"/>
      <c r="E754" s="351"/>
    </row>
    <row r="755" spans="1:5" x14ac:dyDescent="0.25">
      <c r="A755" s="1"/>
      <c r="B755" s="1"/>
      <c r="C755" s="1"/>
      <c r="D755" s="1"/>
      <c r="E755" s="1"/>
    </row>
    <row r="756" spans="1:5" ht="15.75" x14ac:dyDescent="0.25">
      <c r="A756" s="357" t="s">
        <v>130</v>
      </c>
      <c r="B756" s="357"/>
      <c r="C756" s="357"/>
      <c r="D756" s="357"/>
      <c r="E756" s="357"/>
    </row>
    <row r="757" spans="1:5" ht="15.75" x14ac:dyDescent="0.25">
      <c r="A757" s="352" t="s">
        <v>131</v>
      </c>
      <c r="B757" s="352"/>
      <c r="C757" s="352"/>
      <c r="D757" s="352"/>
      <c r="E757" s="352"/>
    </row>
    <row r="758" spans="1:5" ht="15.75" thickBot="1" x14ac:dyDescent="0.3">
      <c r="A758" s="4" t="s">
        <v>132</v>
      </c>
      <c r="B758" s="57"/>
      <c r="C758" s="5"/>
      <c r="D758" s="57"/>
      <c r="E758" s="57"/>
    </row>
    <row r="759" spans="1:5" ht="55.5" customHeight="1" thickBot="1" x14ac:dyDescent="0.3">
      <c r="A759" s="396" t="s">
        <v>65</v>
      </c>
      <c r="B759" s="397"/>
      <c r="C759" s="397"/>
      <c r="D759" s="397"/>
      <c r="E759" s="398"/>
    </row>
    <row r="760" spans="1:5" ht="14.25" customHeight="1" x14ac:dyDescent="0.25">
      <c r="A760" s="390"/>
      <c r="B760" s="390"/>
      <c r="C760" s="390"/>
      <c r="D760" s="390"/>
      <c r="E760" s="390"/>
    </row>
    <row r="761" spans="1:5" ht="3.75" hidden="1" customHeight="1" x14ac:dyDescent="0.25">
      <c r="A761" s="419"/>
      <c r="B761" s="419"/>
      <c r="C761" s="419"/>
      <c r="D761" s="419"/>
      <c r="E761" s="419"/>
    </row>
    <row r="762" spans="1:5" hidden="1" x14ac:dyDescent="0.25">
      <c r="A762" s="101"/>
      <c r="B762" s="101"/>
      <c r="C762" s="101"/>
      <c r="D762" s="101"/>
      <c r="E762" s="101"/>
    </row>
    <row r="763" spans="1:5" x14ac:dyDescent="0.25">
      <c r="A763" s="101"/>
      <c r="B763" s="101"/>
      <c r="C763" s="101"/>
      <c r="D763" s="101"/>
      <c r="E763" s="101"/>
    </row>
    <row r="764" spans="1:5" ht="15.75" thickBot="1" x14ac:dyDescent="0.3">
      <c r="A764" s="135" t="s">
        <v>133</v>
      </c>
      <c r="B764" s="127"/>
      <c r="C764" s="130"/>
      <c r="D764" s="127"/>
      <c r="E764" s="127"/>
    </row>
    <row r="765" spans="1:5" ht="25.5" customHeight="1" thickBot="1" x14ac:dyDescent="0.3">
      <c r="A765" s="396" t="s">
        <v>42</v>
      </c>
      <c r="B765" s="397"/>
      <c r="C765" s="397"/>
      <c r="D765" s="397"/>
      <c r="E765" s="398"/>
    </row>
    <row r="766" spans="1:5" ht="82.5" customHeight="1" x14ac:dyDescent="0.25">
      <c r="A766" s="9" t="s">
        <v>134</v>
      </c>
      <c r="B766" s="9" t="s">
        <v>135</v>
      </c>
      <c r="C766" s="9" t="s">
        <v>136</v>
      </c>
      <c r="D766" s="9" t="s">
        <v>137</v>
      </c>
      <c r="E766" s="9" t="s">
        <v>138</v>
      </c>
    </row>
    <row r="767" spans="1:5" x14ac:dyDescent="0.25">
      <c r="A767" s="11" t="str">
        <f>+'[1]CM.06-DEPRECIACION'!$A$9</f>
        <v xml:space="preserve">Computadora </v>
      </c>
      <c r="B767" s="12" t="str">
        <f>+'[1]CM.06-DEPRECIACION'!$C$9</f>
        <v>Unidad</v>
      </c>
      <c r="C767" s="13">
        <f t="shared" ref="C767:C772" si="29">E767/D767</f>
        <v>2.1859618937481493E-2</v>
      </c>
      <c r="D767" s="14">
        <f>+'[1]CM.06-DEPRECIACION'!$F$9</f>
        <v>432.63475666264787</v>
      </c>
      <c r="E767" s="15">
        <v>9.4572309197555153</v>
      </c>
    </row>
    <row r="768" spans="1:5" x14ac:dyDescent="0.25">
      <c r="A768" s="16" t="str">
        <f>+'[1]CM.06-DEPRECIACION'!$A$10</f>
        <v xml:space="preserve">Impresora </v>
      </c>
      <c r="B768" s="17" t="str">
        <f>+'[1]CM.06-DEPRECIACION'!$C$10</f>
        <v>Unidad</v>
      </c>
      <c r="C768" s="18">
        <f t="shared" si="29"/>
        <v>1.0929809468740745E-2</v>
      </c>
      <c r="D768" s="19">
        <f>+'[1]CM.06-DEPRECIACION'!$F$10</f>
        <v>572.1878112864174</v>
      </c>
      <c r="E768" s="20">
        <v>6.2539037576963272</v>
      </c>
    </row>
    <row r="769" spans="1:5" x14ac:dyDescent="0.25">
      <c r="A769" s="16" t="str">
        <f>+'[1]CM.06-DEPRECIACION'!$A$11</f>
        <v>Modulo de Trabajo</v>
      </c>
      <c r="B769" s="17" t="str">
        <f>+'[1]CM.06-DEPRECIACION'!$C$11</f>
        <v>Unidad</v>
      </c>
      <c r="C769" s="18">
        <f t="shared" si="29"/>
        <v>0</v>
      </c>
      <c r="D769" s="19">
        <f>+'[1]CM.06-DEPRECIACION'!$F$11</f>
        <v>114.19253400000001</v>
      </c>
      <c r="E769" s="20">
        <v>0</v>
      </c>
    </row>
    <row r="770" spans="1:5" x14ac:dyDescent="0.25">
      <c r="A770" s="16" t="str">
        <f>+'[1]CM.06-DEPRECIACION'!$A$12</f>
        <v xml:space="preserve">Escritorio </v>
      </c>
      <c r="B770" s="17" t="str">
        <f>+'[1]CM.06-DEPRECIACION'!$C$12</f>
        <v>Unidad</v>
      </c>
      <c r="C770" s="18">
        <f t="shared" si="29"/>
        <v>1.0929809468740745E-2</v>
      </c>
      <c r="D770" s="19">
        <f>+'[1]CM.06-DEPRECIACION'!$F$12</f>
        <v>66.359206896551726</v>
      </c>
      <c r="E770" s="20">
        <v>0.72529348787605719</v>
      </c>
    </row>
    <row r="771" spans="1:5" x14ac:dyDescent="0.25">
      <c r="A771" s="16" t="str">
        <f>+'[1]CM.06-DEPRECIACION'!$A$13</f>
        <v>Sillon Giratorio</v>
      </c>
      <c r="B771" s="17" t="str">
        <f>+'[1]CM.06-DEPRECIACION'!$C$13</f>
        <v>Unidad</v>
      </c>
      <c r="C771" s="18">
        <f t="shared" si="29"/>
        <v>0</v>
      </c>
      <c r="D771" s="19">
        <f>+'[1]CM.06-DEPRECIACION'!$F$13</f>
        <v>52.228571428571435</v>
      </c>
      <c r="E771" s="20">
        <v>0</v>
      </c>
    </row>
    <row r="772" spans="1:5" x14ac:dyDescent="0.25">
      <c r="A772" s="21" t="str">
        <f>+'[1]CM.06-DEPRECIACION'!$A$14</f>
        <v>Armario</v>
      </c>
      <c r="B772" s="22" t="str">
        <f>+'[1]CM.06-DEPRECIACION'!$C$14</f>
        <v>Unidad</v>
      </c>
      <c r="C772" s="23">
        <f t="shared" si="29"/>
        <v>3.2789428406222239E-2</v>
      </c>
      <c r="D772" s="24">
        <f>+'[2]CM.06-DEPRECIACION'!$F$14</f>
        <v>123.04117647058825</v>
      </c>
      <c r="E772" s="25">
        <v>4.0344498468997099</v>
      </c>
    </row>
    <row r="773" spans="1:5" x14ac:dyDescent="0.25">
      <c r="A773" s="26"/>
      <c r="B773" s="27"/>
      <c r="C773" s="28" t="s">
        <v>142</v>
      </c>
      <c r="D773" s="29"/>
      <c r="E773" s="30">
        <f>+SUM(E767:E772)</f>
        <v>20.470878012227608</v>
      </c>
    </row>
    <row r="774" spans="1:5" x14ac:dyDescent="0.25">
      <c r="A774" s="26"/>
      <c r="B774" s="27"/>
      <c r="C774" s="31" t="s">
        <v>143</v>
      </c>
      <c r="D774" s="32"/>
      <c r="E774" s="108">
        <v>15</v>
      </c>
    </row>
    <row r="775" spans="1:5" x14ac:dyDescent="0.25">
      <c r="A775" s="26"/>
      <c r="B775" s="27"/>
      <c r="C775" s="33" t="s">
        <v>144</v>
      </c>
      <c r="D775" s="34"/>
      <c r="E775" s="30">
        <f>+E773/E774</f>
        <v>1.3647252008151738</v>
      </c>
    </row>
    <row r="776" spans="1:5" x14ac:dyDescent="0.25">
      <c r="A776" s="1"/>
      <c r="B776" s="1"/>
      <c r="C776" s="1"/>
      <c r="D776" s="1"/>
      <c r="E776" s="1"/>
    </row>
    <row r="777" spans="1:5" x14ac:dyDescent="0.25">
      <c r="A777" s="350" t="s">
        <v>145</v>
      </c>
      <c r="B777" s="350"/>
      <c r="C777" s="350"/>
      <c r="D777" s="350"/>
      <c r="E777" s="350"/>
    </row>
    <row r="780" spans="1:5" ht="69.75" customHeight="1" x14ac:dyDescent="0.25">
      <c r="A780" s="351" t="s">
        <v>129</v>
      </c>
      <c r="B780" s="351"/>
      <c r="C780" s="351"/>
      <c r="D780" s="351"/>
      <c r="E780" s="351"/>
    </row>
    <row r="781" spans="1:5" x14ac:dyDescent="0.25">
      <c r="A781" s="1"/>
      <c r="B781" s="1"/>
      <c r="C781" s="1"/>
      <c r="D781" s="1"/>
      <c r="E781" s="1"/>
    </row>
    <row r="782" spans="1:5" ht="15.75" x14ac:dyDescent="0.25">
      <c r="A782" s="357" t="s">
        <v>130</v>
      </c>
      <c r="B782" s="357"/>
      <c r="C782" s="357"/>
      <c r="D782" s="357"/>
      <c r="E782" s="357"/>
    </row>
    <row r="783" spans="1:5" ht="15.75" x14ac:dyDescent="0.25">
      <c r="A783" s="352" t="s">
        <v>131</v>
      </c>
      <c r="B783" s="352"/>
      <c r="C783" s="352"/>
      <c r="D783" s="352"/>
      <c r="E783" s="352"/>
    </row>
    <row r="784" spans="1:5" ht="15.75" thickBot="1" x14ac:dyDescent="0.3">
      <c r="A784" s="4" t="s">
        <v>132</v>
      </c>
      <c r="B784" s="57"/>
      <c r="C784" s="5"/>
      <c r="D784" s="57"/>
      <c r="E784" s="57"/>
    </row>
    <row r="785" spans="1:5" ht="47.25" customHeight="1" thickBot="1" x14ac:dyDescent="0.3">
      <c r="A785" s="396" t="s">
        <v>66</v>
      </c>
      <c r="B785" s="397"/>
      <c r="C785" s="397"/>
      <c r="D785" s="397"/>
      <c r="E785" s="398"/>
    </row>
    <row r="786" spans="1:5" x14ac:dyDescent="0.25">
      <c r="A786" s="390"/>
      <c r="B786" s="390"/>
      <c r="C786" s="390"/>
      <c r="D786" s="390"/>
      <c r="E786" s="390"/>
    </row>
    <row r="787" spans="1:5" x14ac:dyDescent="0.25">
      <c r="A787" s="419"/>
      <c r="B787" s="419"/>
      <c r="C787" s="419"/>
      <c r="D787" s="419"/>
      <c r="E787" s="419"/>
    </row>
    <row r="788" spans="1:5" x14ac:dyDescent="0.25">
      <c r="A788" s="6"/>
      <c r="B788" s="58"/>
      <c r="C788" s="7"/>
      <c r="D788" s="58"/>
      <c r="E788" s="58"/>
    </row>
    <row r="789" spans="1:5" ht="15.75" thickBot="1" x14ac:dyDescent="0.3">
      <c r="A789" s="135" t="s">
        <v>133</v>
      </c>
      <c r="B789" s="127"/>
      <c r="C789" s="130"/>
      <c r="D789" s="127"/>
      <c r="E789" s="127"/>
    </row>
    <row r="790" spans="1:5" ht="25.5" customHeight="1" thickBot="1" x14ac:dyDescent="0.3">
      <c r="A790" s="396" t="s">
        <v>42</v>
      </c>
      <c r="B790" s="397"/>
      <c r="C790" s="397"/>
      <c r="D790" s="397"/>
      <c r="E790" s="398"/>
    </row>
    <row r="791" spans="1:5" ht="45.75" customHeight="1" x14ac:dyDescent="0.25">
      <c r="A791" s="9" t="s">
        <v>134</v>
      </c>
      <c r="B791" s="9" t="s">
        <v>135</v>
      </c>
      <c r="C791" s="9" t="s">
        <v>136</v>
      </c>
      <c r="D791" s="9" t="s">
        <v>137</v>
      </c>
      <c r="E791" s="9" t="s">
        <v>138</v>
      </c>
    </row>
    <row r="792" spans="1:5" ht="19.5" customHeight="1" x14ac:dyDescent="0.25">
      <c r="A792" s="10"/>
      <c r="B792" s="10"/>
      <c r="C792" s="10" t="s">
        <v>139</v>
      </c>
      <c r="D792" s="10" t="s">
        <v>140</v>
      </c>
      <c r="E792" s="10" t="s">
        <v>141</v>
      </c>
    </row>
    <row r="793" spans="1:5" x14ac:dyDescent="0.25">
      <c r="A793" s="11" t="str">
        <f>+'[1]CM.06-DEPRECIACION'!$A$9</f>
        <v xml:space="preserve">Computadora </v>
      </c>
      <c r="B793" s="12" t="str">
        <f>+'[1]CM.06-DEPRECIACION'!$C$9</f>
        <v>Unidad</v>
      </c>
      <c r="C793" s="13">
        <f t="shared" ref="C793:C798" si="30">E793/D793</f>
        <v>7.8310580636502591E-2</v>
      </c>
      <c r="D793" s="14">
        <f>+'[1]CM.06-DEPRECIACION'!$F$9</f>
        <v>432.63475666264787</v>
      </c>
      <c r="E793" s="15">
        <v>33.879878997783962</v>
      </c>
    </row>
    <row r="794" spans="1:5" x14ac:dyDescent="0.25">
      <c r="A794" s="16" t="str">
        <f>+'[1]CM.06-DEPRECIACION'!$A$10</f>
        <v xml:space="preserve">Impresora </v>
      </c>
      <c r="B794" s="17" t="str">
        <f>+'[1]CM.06-DEPRECIACION'!$C$10</f>
        <v>Unidad</v>
      </c>
      <c r="C794" s="18">
        <f t="shared" si="30"/>
        <v>2.7302107287915392E-2</v>
      </c>
      <c r="D794" s="19">
        <f>+'[1]CM.06-DEPRECIACION'!$F$10</f>
        <v>572.1878112864174</v>
      </c>
      <c r="E794" s="20">
        <v>15.621933012579253</v>
      </c>
    </row>
    <row r="795" spans="1:5" x14ac:dyDescent="0.25">
      <c r="A795" s="16" t="str">
        <f>+'[1]CM.06-DEPRECIACION'!$A$11</f>
        <v>Modulo de Trabajo</v>
      </c>
      <c r="B795" s="17" t="str">
        <f>+'[1]CM.06-DEPRECIACION'!$C$11</f>
        <v>Unidad</v>
      </c>
      <c r="C795" s="18">
        <f t="shared" si="30"/>
        <v>0</v>
      </c>
      <c r="D795" s="19">
        <f>+'[1]CM.06-DEPRECIACION'!$F$11</f>
        <v>114.19253400000001</v>
      </c>
      <c r="E795" s="20">
        <v>0</v>
      </c>
    </row>
    <row r="796" spans="1:5" x14ac:dyDescent="0.25">
      <c r="A796" s="16" t="str">
        <f>+'[1]CM.06-DEPRECIACION'!$A$12</f>
        <v xml:space="preserve">Escritorio </v>
      </c>
      <c r="B796" s="17" t="str">
        <f>+'[1]CM.06-DEPRECIACION'!$C$12</f>
        <v>Unidad</v>
      </c>
      <c r="C796" s="18">
        <f t="shared" si="30"/>
        <v>3.5184248377939098E-2</v>
      </c>
      <c r="D796" s="19">
        <f>+'[1]CM.06-DEPRECIACION'!$F$12</f>
        <v>66.359206896551726</v>
      </c>
      <c r="E796" s="20">
        <v>2.334798817611325</v>
      </c>
    </row>
    <row r="797" spans="1:5" x14ac:dyDescent="0.25">
      <c r="A797" s="16" t="str">
        <f>+'[1]CM.06-DEPRECIACION'!$A$13</f>
        <v>Sillon Giratorio</v>
      </c>
      <c r="B797" s="17" t="str">
        <f>+'[1]CM.06-DEPRECIACION'!$C$13</f>
        <v>Unidad</v>
      </c>
      <c r="C797" s="18">
        <f t="shared" si="30"/>
        <v>1.798283718019522E-4</v>
      </c>
      <c r="D797" s="19">
        <f>+'[1]CM.06-DEPRECIACION'!$F$13</f>
        <v>52.228571428571435</v>
      </c>
      <c r="E797" s="20">
        <v>9.3921789615419617E-3</v>
      </c>
    </row>
    <row r="798" spans="1:5" x14ac:dyDescent="0.25">
      <c r="A798" s="21" t="str">
        <f>+'[1]CM.06-DEPRECIACION'!$A$14</f>
        <v>Armario</v>
      </c>
      <c r="B798" s="22" t="str">
        <f>+'[1]CM.06-DEPRECIACION'!$C$14</f>
        <v>Unidad</v>
      </c>
      <c r="C798" s="23">
        <f t="shared" si="30"/>
        <v>7.3784409611319809E-2</v>
      </c>
      <c r="D798" s="24">
        <f>+'[2]CM.06-DEPRECIACION'!$F$14</f>
        <v>123.04117647058825</v>
      </c>
      <c r="E798" s="25">
        <v>9.0785205637645685</v>
      </c>
    </row>
    <row r="799" spans="1:5" x14ac:dyDescent="0.25">
      <c r="A799" s="26"/>
      <c r="B799" s="27"/>
      <c r="C799" s="28" t="s">
        <v>142</v>
      </c>
      <c r="D799" s="29"/>
      <c r="E799" s="30">
        <f>+SUM(E793:E798)</f>
        <v>60.92452357070065</v>
      </c>
    </row>
    <row r="800" spans="1:5" x14ac:dyDescent="0.25">
      <c r="A800" s="26"/>
      <c r="B800" s="27"/>
      <c r="C800" s="31" t="s">
        <v>143</v>
      </c>
      <c r="D800" s="32"/>
      <c r="E800" s="108">
        <v>10</v>
      </c>
    </row>
    <row r="801" spans="1:5" x14ac:dyDescent="0.25">
      <c r="A801" s="26"/>
      <c r="B801" s="27"/>
      <c r="C801" s="33" t="s">
        <v>144</v>
      </c>
      <c r="D801" s="34"/>
      <c r="E801" s="30">
        <f>+E799/E800</f>
        <v>6.0924523570700648</v>
      </c>
    </row>
    <row r="802" spans="1:5" x14ac:dyDescent="0.25">
      <c r="A802" s="1"/>
      <c r="B802" s="1"/>
      <c r="C802" s="1"/>
      <c r="D802" s="1"/>
      <c r="E802" s="1"/>
    </row>
    <row r="803" spans="1:5" x14ac:dyDescent="0.25">
      <c r="A803" s="350" t="s">
        <v>145</v>
      </c>
      <c r="B803" s="350"/>
      <c r="C803" s="350"/>
      <c r="D803" s="350"/>
      <c r="E803" s="350"/>
    </row>
    <row r="806" spans="1:5" ht="60.75" customHeight="1" x14ac:dyDescent="0.25">
      <c r="A806" s="351" t="s">
        <v>129</v>
      </c>
      <c r="B806" s="351"/>
      <c r="C806" s="351"/>
      <c r="D806" s="351"/>
      <c r="E806" s="351"/>
    </row>
    <row r="807" spans="1:5" x14ac:dyDescent="0.25">
      <c r="A807" s="1"/>
      <c r="B807" s="1"/>
      <c r="C807" s="1"/>
      <c r="D807" s="1"/>
      <c r="E807" s="1"/>
    </row>
    <row r="808" spans="1:5" ht="15.75" x14ac:dyDescent="0.25">
      <c r="A808" s="357" t="s">
        <v>130</v>
      </c>
      <c r="B808" s="357"/>
      <c r="C808" s="357"/>
      <c r="D808" s="357"/>
      <c r="E808" s="357"/>
    </row>
    <row r="809" spans="1:5" ht="15.75" x14ac:dyDescent="0.25">
      <c r="A809" s="352" t="s">
        <v>131</v>
      </c>
      <c r="B809" s="352"/>
      <c r="C809" s="352"/>
      <c r="D809" s="352"/>
      <c r="E809" s="352"/>
    </row>
    <row r="810" spans="1:5" ht="15.75" thickBot="1" x14ac:dyDescent="0.3">
      <c r="A810" s="4" t="s">
        <v>132</v>
      </c>
      <c r="B810" s="57"/>
      <c r="C810" s="5"/>
      <c r="D810" s="57"/>
      <c r="E810" s="57"/>
    </row>
    <row r="811" spans="1:5" ht="54.75" customHeight="1" thickBot="1" x14ac:dyDescent="0.3">
      <c r="A811" s="396" t="s">
        <v>67</v>
      </c>
      <c r="B811" s="397"/>
      <c r="C811" s="397"/>
      <c r="D811" s="397"/>
      <c r="E811" s="398"/>
    </row>
    <row r="812" spans="1:5" x14ac:dyDescent="0.25">
      <c r="A812" s="390"/>
      <c r="B812" s="390"/>
      <c r="C812" s="390"/>
      <c r="D812" s="390"/>
      <c r="E812" s="390"/>
    </row>
    <row r="813" spans="1:5" ht="0.75" customHeight="1" x14ac:dyDescent="0.25">
      <c r="A813" s="419"/>
      <c r="B813" s="419"/>
      <c r="C813" s="419"/>
      <c r="D813" s="419"/>
      <c r="E813" s="419"/>
    </row>
    <row r="814" spans="1:5" hidden="1" x14ac:dyDescent="0.25">
      <c r="A814" s="101"/>
      <c r="B814" s="101"/>
      <c r="C814" s="101"/>
      <c r="D814" s="101"/>
      <c r="E814" s="101"/>
    </row>
    <row r="815" spans="1:5" x14ac:dyDescent="0.25">
      <c r="A815" s="101"/>
      <c r="B815" s="101"/>
      <c r="C815" s="101"/>
      <c r="D815" s="101"/>
      <c r="E815" s="101"/>
    </row>
    <row r="816" spans="1:5" ht="15.75" thickBot="1" x14ac:dyDescent="0.3">
      <c r="A816" s="135" t="s">
        <v>133</v>
      </c>
      <c r="B816" s="127"/>
      <c r="C816" s="130"/>
      <c r="D816" s="127"/>
      <c r="E816" s="127"/>
    </row>
    <row r="817" spans="1:5" ht="25.5" customHeight="1" thickBot="1" x14ac:dyDescent="0.3">
      <c r="A817" s="396" t="s">
        <v>42</v>
      </c>
      <c r="B817" s="397"/>
      <c r="C817" s="397"/>
      <c r="D817" s="397"/>
      <c r="E817" s="398"/>
    </row>
    <row r="818" spans="1:5" ht="77.25" customHeight="1" x14ac:dyDescent="0.25">
      <c r="A818" s="9" t="s">
        <v>134</v>
      </c>
      <c r="B818" s="9" t="s">
        <v>135</v>
      </c>
      <c r="C818" s="9" t="s">
        <v>136</v>
      </c>
      <c r="D818" s="9" t="s">
        <v>137</v>
      </c>
      <c r="E818" s="9" t="s">
        <v>138</v>
      </c>
    </row>
    <row r="819" spans="1:5" x14ac:dyDescent="0.25">
      <c r="A819" s="11" t="str">
        <f>+'[1]CM.06-DEPRECIACION'!$A$9</f>
        <v xml:space="preserve">Computadora </v>
      </c>
      <c r="B819" s="12" t="str">
        <f>+'[1]CM.06-DEPRECIACION'!$C$9</f>
        <v>Unidad</v>
      </c>
      <c r="C819" s="13">
        <f t="shared" ref="C819:C824" si="31">E819/D819</f>
        <v>1.4573079291654327E-2</v>
      </c>
      <c r="D819" s="14">
        <f>+'[1]CM.06-DEPRECIACION'!$F$9</f>
        <v>432.63475666264787</v>
      </c>
      <c r="E819" s="15">
        <v>6.3048206131703424</v>
      </c>
    </row>
    <row r="820" spans="1:5" x14ac:dyDescent="0.25">
      <c r="A820" s="16" t="str">
        <f>+'[1]CM.06-DEPRECIACION'!$A$10</f>
        <v xml:space="preserve">Impresora </v>
      </c>
      <c r="B820" s="17" t="str">
        <f>+'[1]CM.06-DEPRECIACION'!$C$10</f>
        <v>Unidad</v>
      </c>
      <c r="C820" s="18">
        <f t="shared" si="31"/>
        <v>7.2865396458271624E-3</v>
      </c>
      <c r="D820" s="19">
        <f>+'[1]CM.06-DEPRECIACION'!$F$10</f>
        <v>572.1878112864174</v>
      </c>
      <c r="E820" s="20">
        <v>4.1692691717975512</v>
      </c>
    </row>
    <row r="821" spans="1:5" x14ac:dyDescent="0.25">
      <c r="A821" s="16" t="str">
        <f>+'[1]CM.06-DEPRECIACION'!$A$11</f>
        <v>Modulo de Trabajo</v>
      </c>
      <c r="B821" s="17" t="str">
        <f>+'[1]CM.06-DEPRECIACION'!$C$11</f>
        <v>Unidad</v>
      </c>
      <c r="C821" s="18">
        <f t="shared" si="31"/>
        <v>0</v>
      </c>
      <c r="D821" s="19">
        <f>+'[1]CM.06-DEPRECIACION'!$F$11</f>
        <v>114.19253400000001</v>
      </c>
      <c r="E821" s="20">
        <v>0</v>
      </c>
    </row>
    <row r="822" spans="1:5" x14ac:dyDescent="0.25">
      <c r="A822" s="16" t="str">
        <f>+'[1]CM.06-DEPRECIACION'!$A$12</f>
        <v xml:space="preserve">Escritorio </v>
      </c>
      <c r="B822" s="17" t="str">
        <f>+'[1]CM.06-DEPRECIACION'!$C$12</f>
        <v>Unidad</v>
      </c>
      <c r="C822" s="18">
        <f t="shared" si="31"/>
        <v>7.2865396458271633E-3</v>
      </c>
      <c r="D822" s="19">
        <f>+'[1]CM.06-DEPRECIACION'!$F$12</f>
        <v>66.359206896551726</v>
      </c>
      <c r="E822" s="20">
        <v>0.48352899191737148</v>
      </c>
    </row>
    <row r="823" spans="1:5" x14ac:dyDescent="0.25">
      <c r="A823" s="16" t="str">
        <f>+'[1]CM.06-DEPRECIACION'!$A$13</f>
        <v>Sillon Giratorio</v>
      </c>
      <c r="B823" s="17" t="str">
        <f>+'[1]CM.06-DEPRECIACION'!$C$13</f>
        <v>Unidad</v>
      </c>
      <c r="C823" s="18">
        <f t="shared" si="31"/>
        <v>0</v>
      </c>
      <c r="D823" s="19">
        <f>+'[1]CM.06-DEPRECIACION'!$F$13</f>
        <v>52.228571428571435</v>
      </c>
      <c r="E823" s="20">
        <v>0</v>
      </c>
    </row>
    <row r="824" spans="1:5" x14ac:dyDescent="0.25">
      <c r="A824" s="21" t="str">
        <f>+'[1]CM.06-DEPRECIACION'!$A$14</f>
        <v>Armario</v>
      </c>
      <c r="B824" s="22" t="str">
        <f>+'[1]CM.06-DEPRECIACION'!$C$14</f>
        <v>Unidad</v>
      </c>
      <c r="C824" s="23">
        <f t="shared" si="31"/>
        <v>2.1859618937481489E-2</v>
      </c>
      <c r="D824" s="24">
        <f>+'[2]CM.06-DEPRECIACION'!$F$14</f>
        <v>123.04117647058825</v>
      </c>
      <c r="E824" s="25">
        <v>2.6896332312664728</v>
      </c>
    </row>
    <row r="825" spans="1:5" x14ac:dyDescent="0.25">
      <c r="A825" s="26"/>
      <c r="B825" s="27"/>
      <c r="C825" s="28" t="s">
        <v>142</v>
      </c>
      <c r="D825" s="29"/>
      <c r="E825" s="30">
        <f>+SUM(E819:E824)</f>
        <v>13.647252008151739</v>
      </c>
    </row>
    <row r="826" spans="1:5" x14ac:dyDescent="0.25">
      <c r="A826" s="26"/>
      <c r="B826" s="27"/>
      <c r="C826" s="31" t="s">
        <v>143</v>
      </c>
      <c r="D826" s="32"/>
      <c r="E826" s="108">
        <v>10</v>
      </c>
    </row>
    <row r="827" spans="1:5" x14ac:dyDescent="0.25">
      <c r="A827" s="26"/>
      <c r="B827" s="27"/>
      <c r="C827" s="33" t="s">
        <v>144</v>
      </c>
      <c r="D827" s="34"/>
      <c r="E827" s="30">
        <f>+E825/E826</f>
        <v>1.3647252008151738</v>
      </c>
    </row>
    <row r="828" spans="1:5" x14ac:dyDescent="0.25">
      <c r="A828" s="1"/>
      <c r="B828" s="1"/>
      <c r="C828" s="1"/>
      <c r="D828" s="1"/>
      <c r="E828" s="1"/>
    </row>
    <row r="829" spans="1:5" x14ac:dyDescent="0.25">
      <c r="A829" s="350" t="s">
        <v>145</v>
      </c>
      <c r="B829" s="350"/>
      <c r="C829" s="350"/>
      <c r="D829" s="350"/>
      <c r="E829" s="350"/>
    </row>
    <row r="832" spans="1:5" ht="71.25" customHeight="1" x14ac:dyDescent="0.25">
      <c r="A832" s="351" t="s">
        <v>129</v>
      </c>
      <c r="B832" s="351"/>
      <c r="C832" s="351"/>
      <c r="D832" s="351"/>
      <c r="E832" s="351"/>
    </row>
    <row r="833" spans="1:5" x14ac:dyDescent="0.25">
      <c r="A833" s="1"/>
      <c r="B833" s="1"/>
      <c r="C833" s="1"/>
      <c r="D833" s="1"/>
      <c r="E833" s="1"/>
    </row>
    <row r="834" spans="1:5" ht="15.75" x14ac:dyDescent="0.25">
      <c r="A834" s="357" t="s">
        <v>130</v>
      </c>
      <c r="B834" s="357"/>
      <c r="C834" s="357"/>
      <c r="D834" s="357"/>
      <c r="E834" s="357"/>
    </row>
    <row r="835" spans="1:5" ht="15.75" x14ac:dyDescent="0.25">
      <c r="A835" s="352" t="s">
        <v>131</v>
      </c>
      <c r="B835" s="352"/>
      <c r="C835" s="352"/>
      <c r="D835" s="352"/>
      <c r="E835" s="352"/>
    </row>
    <row r="836" spans="1:5" ht="15.75" thickBot="1" x14ac:dyDescent="0.3">
      <c r="A836" s="4" t="s">
        <v>132</v>
      </c>
      <c r="B836" s="57"/>
      <c r="C836" s="5"/>
      <c r="D836" s="57"/>
      <c r="E836" s="57"/>
    </row>
    <row r="837" spans="1:5" ht="63" customHeight="1" thickBot="1" x14ac:dyDescent="0.3">
      <c r="A837" s="396" t="s">
        <v>68</v>
      </c>
      <c r="B837" s="397"/>
      <c r="C837" s="397"/>
      <c r="D837" s="397"/>
      <c r="E837" s="398"/>
    </row>
    <row r="838" spans="1:5" x14ac:dyDescent="0.25">
      <c r="A838" s="390"/>
      <c r="B838" s="390"/>
      <c r="C838" s="390"/>
      <c r="D838" s="390"/>
      <c r="E838" s="390"/>
    </row>
    <row r="839" spans="1:5" ht="2.25" customHeight="1" x14ac:dyDescent="0.25">
      <c r="A839" s="419"/>
      <c r="B839" s="419"/>
      <c r="C839" s="419"/>
      <c r="D839" s="419"/>
      <c r="E839" s="419"/>
    </row>
    <row r="840" spans="1:5" x14ac:dyDescent="0.25">
      <c r="A840" s="6"/>
      <c r="B840" s="58"/>
      <c r="C840" s="7"/>
      <c r="D840" s="58"/>
      <c r="E840" s="58"/>
    </row>
    <row r="841" spans="1:5" ht="15.75" thickBot="1" x14ac:dyDescent="0.3">
      <c r="A841" s="135" t="s">
        <v>133</v>
      </c>
      <c r="B841" s="127"/>
      <c r="C841" s="130"/>
      <c r="D841" s="127"/>
      <c r="E841" s="127"/>
    </row>
    <row r="842" spans="1:5" ht="25.5" customHeight="1" thickBot="1" x14ac:dyDescent="0.3">
      <c r="A842" s="396" t="s">
        <v>42</v>
      </c>
      <c r="B842" s="397"/>
      <c r="C842" s="397"/>
      <c r="D842" s="397"/>
      <c r="E842" s="398"/>
    </row>
    <row r="843" spans="1:5" ht="45.75" customHeight="1" x14ac:dyDescent="0.25">
      <c r="A843" s="9" t="s">
        <v>134</v>
      </c>
      <c r="B843" s="9" t="s">
        <v>135</v>
      </c>
      <c r="C843" s="9" t="s">
        <v>136</v>
      </c>
      <c r="D843" s="9" t="s">
        <v>137</v>
      </c>
      <c r="E843" s="9" t="s">
        <v>138</v>
      </c>
    </row>
    <row r="844" spans="1:5" ht="19.5" customHeight="1" x14ac:dyDescent="0.25">
      <c r="A844" s="10"/>
      <c r="B844" s="10"/>
      <c r="C844" s="10" t="s">
        <v>139</v>
      </c>
      <c r="D844" s="10" t="s">
        <v>140</v>
      </c>
      <c r="E844" s="10" t="s">
        <v>141</v>
      </c>
    </row>
    <row r="845" spans="1:5" x14ac:dyDescent="0.25">
      <c r="A845" s="11" t="str">
        <f>+'[1]CM.06-DEPRECIACION'!$A$9</f>
        <v xml:space="preserve">Computadora </v>
      </c>
      <c r="B845" s="12" t="str">
        <f>+'[1]CM.06-DEPRECIACION'!$C$9</f>
        <v>Unidad</v>
      </c>
      <c r="C845" s="13">
        <f t="shared" ref="C845:C850" si="32">E845/D845</f>
        <v>3.9155290318251296E-2</v>
      </c>
      <c r="D845" s="14">
        <f>+'[1]CM.06-DEPRECIACION'!$F$9</f>
        <v>432.63475666264787</v>
      </c>
      <c r="E845" s="15">
        <v>16.939939498891981</v>
      </c>
    </row>
    <row r="846" spans="1:5" x14ac:dyDescent="0.25">
      <c r="A846" s="16" t="str">
        <f>+'[1]CM.06-DEPRECIACION'!$A$10</f>
        <v xml:space="preserve">Impresora </v>
      </c>
      <c r="B846" s="17" t="str">
        <f>+'[1]CM.06-DEPRECIACION'!$C$10</f>
        <v>Unidad</v>
      </c>
      <c r="C846" s="18">
        <f t="shared" si="32"/>
        <v>1.3651053643957696E-2</v>
      </c>
      <c r="D846" s="19">
        <f>+'[1]CM.06-DEPRECIACION'!$F$10</f>
        <v>572.1878112864174</v>
      </c>
      <c r="E846" s="20">
        <v>7.8109665062896267</v>
      </c>
    </row>
    <row r="847" spans="1:5" x14ac:dyDescent="0.25">
      <c r="A847" s="16" t="str">
        <f>+'[1]CM.06-DEPRECIACION'!$A$11</f>
        <v>Modulo de Trabajo</v>
      </c>
      <c r="B847" s="17" t="str">
        <f>+'[1]CM.06-DEPRECIACION'!$C$11</f>
        <v>Unidad</v>
      </c>
      <c r="C847" s="18">
        <f t="shared" si="32"/>
        <v>0</v>
      </c>
      <c r="D847" s="19">
        <f>+'[1]CM.06-DEPRECIACION'!$F$11</f>
        <v>114.19253400000001</v>
      </c>
      <c r="E847" s="20">
        <v>0</v>
      </c>
    </row>
    <row r="848" spans="1:5" x14ac:dyDescent="0.25">
      <c r="A848" s="16" t="str">
        <f>+'[1]CM.06-DEPRECIACION'!$A$12</f>
        <v xml:space="preserve">Escritorio </v>
      </c>
      <c r="B848" s="17" t="str">
        <f>+'[1]CM.06-DEPRECIACION'!$C$12</f>
        <v>Unidad</v>
      </c>
      <c r="C848" s="18">
        <f t="shared" si="32"/>
        <v>1.7592124188969549E-2</v>
      </c>
      <c r="D848" s="19">
        <f>+'[1]CM.06-DEPRECIACION'!$F$12</f>
        <v>66.359206896551726</v>
      </c>
      <c r="E848" s="20">
        <v>1.1673994088056625</v>
      </c>
    </row>
    <row r="849" spans="1:5" x14ac:dyDescent="0.25">
      <c r="A849" s="16" t="str">
        <f>+'[1]CM.06-DEPRECIACION'!$A$13</f>
        <v>Sillon Giratorio</v>
      </c>
      <c r="B849" s="17" t="str">
        <f>+'[1]CM.06-DEPRECIACION'!$C$13</f>
        <v>Unidad</v>
      </c>
      <c r="C849" s="18">
        <f t="shared" si="32"/>
        <v>8.9914185900976098E-5</v>
      </c>
      <c r="D849" s="19">
        <f>+'[1]CM.06-DEPRECIACION'!$F$13</f>
        <v>52.228571428571435</v>
      </c>
      <c r="E849" s="20">
        <v>4.6960894807709808E-3</v>
      </c>
    </row>
    <row r="850" spans="1:5" x14ac:dyDescent="0.25">
      <c r="A850" s="21" t="str">
        <f>+'[1]CM.06-DEPRECIACION'!$A$14</f>
        <v>Armario</v>
      </c>
      <c r="B850" s="22" t="str">
        <f>+'[1]CM.06-DEPRECIACION'!$C$14</f>
        <v>Unidad</v>
      </c>
      <c r="C850" s="23">
        <f t="shared" si="32"/>
        <v>3.6892204805659905E-2</v>
      </c>
      <c r="D850" s="24">
        <f>+'[2]CM.06-DEPRECIACION'!$F$14</f>
        <v>123.04117647058825</v>
      </c>
      <c r="E850" s="25">
        <v>4.5392602818822843</v>
      </c>
    </row>
    <row r="851" spans="1:5" x14ac:dyDescent="0.25">
      <c r="A851" s="26"/>
      <c r="B851" s="27"/>
      <c r="C851" s="28" t="s">
        <v>142</v>
      </c>
      <c r="D851" s="29"/>
      <c r="E851" s="30">
        <f>+SUM(E845:E850)</f>
        <v>30.462261785350325</v>
      </c>
    </row>
    <row r="852" spans="1:5" x14ac:dyDescent="0.25">
      <c r="A852" s="26"/>
      <c r="B852" s="27"/>
      <c r="C852" s="31" t="s">
        <v>143</v>
      </c>
      <c r="D852" s="32"/>
      <c r="E852" s="108">
        <v>5</v>
      </c>
    </row>
    <row r="853" spans="1:5" x14ac:dyDescent="0.25">
      <c r="A853" s="26"/>
      <c r="B853" s="27"/>
      <c r="C853" s="33" t="s">
        <v>144</v>
      </c>
      <c r="D853" s="34"/>
      <c r="E853" s="30">
        <f>+E851/E852</f>
        <v>6.0924523570700648</v>
      </c>
    </row>
    <row r="854" spans="1:5" x14ac:dyDescent="0.25">
      <c r="A854" s="1"/>
      <c r="B854" s="1"/>
      <c r="C854" s="1"/>
      <c r="D854" s="1"/>
      <c r="E854" s="1"/>
    </row>
    <row r="855" spans="1:5" x14ac:dyDescent="0.25">
      <c r="A855" s="350" t="s">
        <v>145</v>
      </c>
      <c r="B855" s="350"/>
      <c r="C855" s="350"/>
      <c r="D855" s="350"/>
      <c r="E855" s="350"/>
    </row>
    <row r="858" spans="1:5" ht="52.5" customHeight="1" x14ac:dyDescent="0.25">
      <c r="A858" s="351" t="s">
        <v>129</v>
      </c>
      <c r="B858" s="351"/>
      <c r="C858" s="351"/>
      <c r="D858" s="351"/>
      <c r="E858" s="351"/>
    </row>
    <row r="859" spans="1:5" x14ac:dyDescent="0.25">
      <c r="A859" s="1"/>
      <c r="B859" s="1"/>
      <c r="C859" s="1"/>
      <c r="D859" s="1"/>
      <c r="E859" s="1"/>
    </row>
    <row r="860" spans="1:5" ht="15.75" x14ac:dyDescent="0.25">
      <c r="A860" s="357" t="s">
        <v>130</v>
      </c>
      <c r="B860" s="357"/>
      <c r="C860" s="357"/>
      <c r="D860" s="357"/>
      <c r="E860" s="357"/>
    </row>
    <row r="861" spans="1:5" ht="15.75" x14ac:dyDescent="0.25">
      <c r="A861" s="352" t="s">
        <v>131</v>
      </c>
      <c r="B861" s="352"/>
      <c r="C861" s="352"/>
      <c r="D861" s="352"/>
      <c r="E861" s="352"/>
    </row>
    <row r="862" spans="1:5" ht="15.75" thickBot="1" x14ac:dyDescent="0.3">
      <c r="A862" s="4" t="s">
        <v>132</v>
      </c>
      <c r="B862" s="57"/>
      <c r="C862" s="5"/>
      <c r="D862" s="57"/>
      <c r="E862" s="57"/>
    </row>
    <row r="863" spans="1:5" ht="71.25" customHeight="1" thickBot="1" x14ac:dyDescent="0.3">
      <c r="A863" s="396" t="s">
        <v>69</v>
      </c>
      <c r="B863" s="397"/>
      <c r="C863" s="397"/>
      <c r="D863" s="397"/>
      <c r="E863" s="398"/>
    </row>
    <row r="864" spans="1:5" x14ac:dyDescent="0.25">
      <c r="A864" s="390"/>
      <c r="B864" s="390"/>
      <c r="C864" s="390"/>
      <c r="D864" s="390"/>
      <c r="E864" s="390"/>
    </row>
    <row r="865" spans="1:5" ht="6" hidden="1" customHeight="1" x14ac:dyDescent="0.25">
      <c r="A865" s="419"/>
      <c r="B865" s="419"/>
      <c r="C865" s="419"/>
      <c r="D865" s="419"/>
      <c r="E865" s="419"/>
    </row>
    <row r="866" spans="1:5" ht="10.5" hidden="1" customHeight="1" x14ac:dyDescent="0.25">
      <c r="A866" s="101"/>
      <c r="B866" s="101"/>
      <c r="C866" s="101"/>
      <c r="D866" s="101"/>
      <c r="E866" s="101"/>
    </row>
    <row r="867" spans="1:5" x14ac:dyDescent="0.25">
      <c r="A867" s="101"/>
      <c r="B867" s="101"/>
      <c r="C867" s="101"/>
      <c r="D867" s="101"/>
      <c r="E867" s="101"/>
    </row>
    <row r="868" spans="1:5" ht="15.75" thickBot="1" x14ac:dyDescent="0.3">
      <c r="A868" s="135" t="s">
        <v>133</v>
      </c>
      <c r="B868" s="127"/>
      <c r="C868" s="130"/>
      <c r="D868" s="127"/>
      <c r="E868" s="127"/>
    </row>
    <row r="869" spans="1:5" ht="25.5" customHeight="1" thickBot="1" x14ac:dyDescent="0.3">
      <c r="A869" s="396" t="s">
        <v>42</v>
      </c>
      <c r="B869" s="397"/>
      <c r="C869" s="397"/>
      <c r="D869" s="397"/>
      <c r="E869" s="398"/>
    </row>
    <row r="870" spans="1:5" ht="68.25" customHeight="1" x14ac:dyDescent="0.25">
      <c r="A870" s="9" t="s">
        <v>134</v>
      </c>
      <c r="B870" s="9" t="s">
        <v>135</v>
      </c>
      <c r="C870" s="9" t="s">
        <v>136</v>
      </c>
      <c r="D870" s="9" t="s">
        <v>137</v>
      </c>
      <c r="E870" s="9" t="s">
        <v>138</v>
      </c>
    </row>
    <row r="871" spans="1:5" x14ac:dyDescent="0.25">
      <c r="A871" s="11" t="str">
        <f>+'[1]CM.06-DEPRECIACION'!$A$9</f>
        <v xml:space="preserve">Computadora </v>
      </c>
      <c r="B871" s="12" t="str">
        <f>+'[1]CM.06-DEPRECIACION'!$C$9</f>
        <v>Unidad</v>
      </c>
      <c r="C871" s="13">
        <f t="shared" ref="C871:C876" si="33">E871/D871</f>
        <v>7.2865396458271633E-3</v>
      </c>
      <c r="D871" s="14">
        <f>+'[1]CM.06-DEPRECIACION'!$F$9</f>
        <v>432.63475666264787</v>
      </c>
      <c r="E871" s="15">
        <v>3.1524103065851712</v>
      </c>
    </row>
    <row r="872" spans="1:5" x14ac:dyDescent="0.25">
      <c r="A872" s="16" t="str">
        <f>+'[1]CM.06-DEPRECIACION'!$A$10</f>
        <v xml:space="preserve">Impresora </v>
      </c>
      <c r="B872" s="17" t="str">
        <f>+'[1]CM.06-DEPRECIACION'!$C$10</f>
        <v>Unidad</v>
      </c>
      <c r="C872" s="18">
        <f t="shared" si="33"/>
        <v>3.6432698229135812E-3</v>
      </c>
      <c r="D872" s="19">
        <f>+'[1]CM.06-DEPRECIACION'!$F$10</f>
        <v>572.1878112864174</v>
      </c>
      <c r="E872" s="20">
        <v>2.0846345858987756</v>
      </c>
    </row>
    <row r="873" spans="1:5" x14ac:dyDescent="0.25">
      <c r="A873" s="16" t="str">
        <f>+'[1]CM.06-DEPRECIACION'!$A$11</f>
        <v>Modulo de Trabajo</v>
      </c>
      <c r="B873" s="17" t="str">
        <f>+'[1]CM.06-DEPRECIACION'!$C$11</f>
        <v>Unidad</v>
      </c>
      <c r="C873" s="18">
        <f t="shared" si="33"/>
        <v>0</v>
      </c>
      <c r="D873" s="19">
        <f>+'[1]CM.06-DEPRECIACION'!$F$11</f>
        <v>114.19253400000001</v>
      </c>
      <c r="E873" s="20">
        <v>0</v>
      </c>
    </row>
    <row r="874" spans="1:5" x14ac:dyDescent="0.25">
      <c r="A874" s="16" t="str">
        <f>+'[1]CM.06-DEPRECIACION'!$A$12</f>
        <v xml:space="preserve">Escritorio </v>
      </c>
      <c r="B874" s="17" t="str">
        <f>+'[1]CM.06-DEPRECIACION'!$C$12</f>
        <v>Unidad</v>
      </c>
      <c r="C874" s="18">
        <f t="shared" si="33"/>
        <v>3.6432698229135817E-3</v>
      </c>
      <c r="D874" s="19">
        <f>+'[1]CM.06-DEPRECIACION'!$F$12</f>
        <v>66.359206896551726</v>
      </c>
      <c r="E874" s="20">
        <v>0.24176449595868574</v>
      </c>
    </row>
    <row r="875" spans="1:5" x14ac:dyDescent="0.25">
      <c r="A875" s="16" t="str">
        <f>+'[1]CM.06-DEPRECIACION'!$A$13</f>
        <v>Sillon Giratorio</v>
      </c>
      <c r="B875" s="17" t="str">
        <f>+'[1]CM.06-DEPRECIACION'!$C$13</f>
        <v>Unidad</v>
      </c>
      <c r="C875" s="18">
        <f t="shared" si="33"/>
        <v>0</v>
      </c>
      <c r="D875" s="19">
        <f>+'[1]CM.06-DEPRECIACION'!$F$13</f>
        <v>52.228571428571435</v>
      </c>
      <c r="E875" s="20">
        <v>0</v>
      </c>
    </row>
    <row r="876" spans="1:5" x14ac:dyDescent="0.25">
      <c r="A876" s="21" t="str">
        <f>+'[1]CM.06-DEPRECIACION'!$A$14</f>
        <v>Armario</v>
      </c>
      <c r="B876" s="22" t="str">
        <f>+'[1]CM.06-DEPRECIACION'!$C$14</f>
        <v>Unidad</v>
      </c>
      <c r="C876" s="23">
        <f t="shared" si="33"/>
        <v>1.0929809468740745E-2</v>
      </c>
      <c r="D876" s="24">
        <f>+'[2]CM.06-DEPRECIACION'!$F$14</f>
        <v>123.04117647058825</v>
      </c>
      <c r="E876" s="25">
        <v>1.3448166156332364</v>
      </c>
    </row>
    <row r="877" spans="1:5" x14ac:dyDescent="0.25">
      <c r="A877" s="26"/>
      <c r="B877" s="27"/>
      <c r="C877" s="28" t="s">
        <v>142</v>
      </c>
      <c r="D877" s="29"/>
      <c r="E877" s="30">
        <f>+SUM(E871:E876)</f>
        <v>6.8236260040758694</v>
      </c>
    </row>
    <row r="878" spans="1:5" x14ac:dyDescent="0.25">
      <c r="A878" s="26"/>
      <c r="B878" s="27"/>
      <c r="C878" s="31" t="s">
        <v>143</v>
      </c>
      <c r="D878" s="32"/>
      <c r="E878" s="108">
        <v>5</v>
      </c>
    </row>
    <row r="879" spans="1:5" x14ac:dyDescent="0.25">
      <c r="A879" s="26"/>
      <c r="B879" s="27"/>
      <c r="C879" s="33" t="s">
        <v>144</v>
      </c>
      <c r="D879" s="34"/>
      <c r="E879" s="30">
        <f>+E877/E878</f>
        <v>1.3647252008151738</v>
      </c>
    </row>
    <row r="880" spans="1:5" x14ac:dyDescent="0.25">
      <c r="A880" s="1"/>
      <c r="B880" s="1"/>
      <c r="C880" s="1"/>
      <c r="D880" s="1"/>
      <c r="E880" s="1"/>
    </row>
    <row r="881" spans="1:5" x14ac:dyDescent="0.25">
      <c r="A881" s="350" t="s">
        <v>145</v>
      </c>
      <c r="B881" s="350"/>
      <c r="C881" s="350"/>
      <c r="D881" s="350"/>
      <c r="E881" s="350"/>
    </row>
    <row r="884" spans="1:5" ht="53.25" customHeight="1" x14ac:dyDescent="0.25">
      <c r="A884" s="351" t="s">
        <v>129</v>
      </c>
      <c r="B884" s="351"/>
      <c r="C884" s="351"/>
      <c r="D884" s="351"/>
      <c r="E884" s="351"/>
    </row>
    <row r="885" spans="1:5" x14ac:dyDescent="0.25">
      <c r="A885" s="1"/>
      <c r="B885" s="1"/>
      <c r="C885" s="1"/>
      <c r="D885" s="1"/>
      <c r="E885" s="1"/>
    </row>
    <row r="886" spans="1:5" ht="15.75" x14ac:dyDescent="0.25">
      <c r="A886" s="357" t="s">
        <v>130</v>
      </c>
      <c r="B886" s="357"/>
      <c r="C886" s="357"/>
      <c r="D886" s="357"/>
      <c r="E886" s="357"/>
    </row>
    <row r="887" spans="1:5" ht="15.75" x14ac:dyDescent="0.25">
      <c r="A887" s="352" t="s">
        <v>131</v>
      </c>
      <c r="B887" s="352"/>
      <c r="C887" s="352"/>
      <c r="D887" s="352"/>
      <c r="E887" s="352"/>
    </row>
    <row r="888" spans="1:5" ht="15.75" thickBot="1" x14ac:dyDescent="0.3">
      <c r="A888" s="4" t="s">
        <v>132</v>
      </c>
      <c r="B888" s="57"/>
      <c r="C888" s="5"/>
      <c r="D888" s="57"/>
      <c r="E888" s="57"/>
    </row>
    <row r="889" spans="1:5" ht="66.75" customHeight="1" thickBot="1" x14ac:dyDescent="0.3">
      <c r="A889" s="396" t="s">
        <v>70</v>
      </c>
      <c r="B889" s="397"/>
      <c r="C889" s="397"/>
      <c r="D889" s="397"/>
      <c r="E889" s="398"/>
    </row>
    <row r="890" spans="1:5" x14ac:dyDescent="0.25">
      <c r="A890" s="390"/>
      <c r="B890" s="390"/>
      <c r="C890" s="390"/>
      <c r="D890" s="390"/>
      <c r="E890" s="390"/>
    </row>
    <row r="891" spans="1:5" hidden="1" x14ac:dyDescent="0.25">
      <c r="A891" s="419"/>
      <c r="B891" s="419"/>
      <c r="C891" s="419"/>
      <c r="D891" s="419"/>
      <c r="E891" s="419"/>
    </row>
    <row r="892" spans="1:5" x14ac:dyDescent="0.25">
      <c r="A892" s="6"/>
      <c r="B892" s="58"/>
      <c r="C892" s="7"/>
      <c r="D892" s="58"/>
      <c r="E892" s="58"/>
    </row>
    <row r="893" spans="1:5" ht="15.75" thickBot="1" x14ac:dyDescent="0.3">
      <c r="A893" s="135" t="s">
        <v>133</v>
      </c>
      <c r="B893" s="127"/>
      <c r="C893" s="130"/>
      <c r="D893" s="127"/>
      <c r="E893" s="127"/>
    </row>
    <row r="894" spans="1:5" ht="25.5" customHeight="1" thickBot="1" x14ac:dyDescent="0.3">
      <c r="A894" s="396" t="s">
        <v>42</v>
      </c>
      <c r="B894" s="397"/>
      <c r="C894" s="397"/>
      <c r="D894" s="397"/>
      <c r="E894" s="398"/>
    </row>
    <row r="895" spans="1:5" ht="45.75" customHeight="1" x14ac:dyDescent="0.25">
      <c r="A895" s="9" t="s">
        <v>134</v>
      </c>
      <c r="B895" s="9" t="s">
        <v>135</v>
      </c>
      <c r="C895" s="9" t="s">
        <v>136</v>
      </c>
      <c r="D895" s="9" t="s">
        <v>137</v>
      </c>
      <c r="E895" s="9" t="s">
        <v>138</v>
      </c>
    </row>
    <row r="896" spans="1:5" ht="19.5" customHeight="1" x14ac:dyDescent="0.25">
      <c r="A896" s="10"/>
      <c r="B896" s="10"/>
      <c r="C896" s="10" t="s">
        <v>139</v>
      </c>
      <c r="D896" s="10" t="s">
        <v>140</v>
      </c>
      <c r="E896" s="10" t="s">
        <v>141</v>
      </c>
    </row>
    <row r="897" spans="1:5" x14ac:dyDescent="0.25">
      <c r="A897" s="11" t="str">
        <f>+'[1]CM.06-DEPRECIACION'!$A$9</f>
        <v xml:space="preserve">Computadora </v>
      </c>
      <c r="B897" s="12" t="str">
        <f>+'[1]CM.06-DEPRECIACION'!$C$9</f>
        <v>Unidad</v>
      </c>
      <c r="C897" s="13">
        <f t="shared" ref="C897:C902" si="34">E897/D897</f>
        <v>2.3493174190950782E-2</v>
      </c>
      <c r="D897" s="14">
        <f>+'[1]CM.06-DEPRECIACION'!$F$9</f>
        <v>432.63475666264787</v>
      </c>
      <c r="E897" s="15">
        <v>10.163963699335191</v>
      </c>
    </row>
    <row r="898" spans="1:5" x14ac:dyDescent="0.25">
      <c r="A898" s="16" t="str">
        <f>+'[1]CM.06-DEPRECIACION'!$A$10</f>
        <v xml:space="preserve">Impresora </v>
      </c>
      <c r="B898" s="17" t="str">
        <f>+'[1]CM.06-DEPRECIACION'!$C$10</f>
        <v>Unidad</v>
      </c>
      <c r="C898" s="18">
        <f t="shared" si="34"/>
        <v>8.1906321863746134E-3</v>
      </c>
      <c r="D898" s="19">
        <f>+'[1]CM.06-DEPRECIACION'!$F$10</f>
        <v>572.1878112864174</v>
      </c>
      <c r="E898" s="20">
        <v>4.6865799037737741</v>
      </c>
    </row>
    <row r="899" spans="1:5" x14ac:dyDescent="0.25">
      <c r="A899" s="16" t="str">
        <f>+'[1]CM.06-DEPRECIACION'!$A$11</f>
        <v>Modulo de Trabajo</v>
      </c>
      <c r="B899" s="17" t="str">
        <f>+'[1]CM.06-DEPRECIACION'!$C$11</f>
        <v>Unidad</v>
      </c>
      <c r="C899" s="18">
        <f t="shared" si="34"/>
        <v>0</v>
      </c>
      <c r="D899" s="19">
        <f>+'[1]CM.06-DEPRECIACION'!$F$11</f>
        <v>114.19253400000001</v>
      </c>
      <c r="E899" s="20">
        <v>0</v>
      </c>
    </row>
    <row r="900" spans="1:5" x14ac:dyDescent="0.25">
      <c r="A900" s="16" t="str">
        <f>+'[1]CM.06-DEPRECIACION'!$A$12</f>
        <v xml:space="preserve">Escritorio </v>
      </c>
      <c r="B900" s="17" t="str">
        <f>+'[1]CM.06-DEPRECIACION'!$C$12</f>
        <v>Unidad</v>
      </c>
      <c r="C900" s="18">
        <f t="shared" si="34"/>
        <v>1.0555274513381731E-2</v>
      </c>
      <c r="D900" s="19">
        <f>+'[1]CM.06-DEPRECIACION'!$F$12</f>
        <v>66.359206896551726</v>
      </c>
      <c r="E900" s="20">
        <v>0.70043964528339764</v>
      </c>
    </row>
    <row r="901" spans="1:5" x14ac:dyDescent="0.25">
      <c r="A901" s="16" t="str">
        <f>+'[1]CM.06-DEPRECIACION'!$A$13</f>
        <v>Sillon Giratorio</v>
      </c>
      <c r="B901" s="17" t="str">
        <f>+'[1]CM.06-DEPRECIACION'!$C$13</f>
        <v>Unidad</v>
      </c>
      <c r="C901" s="18">
        <f t="shared" si="34"/>
        <v>5.394851154058566E-5</v>
      </c>
      <c r="D901" s="19">
        <f>+'[1]CM.06-DEPRECIACION'!$F$13</f>
        <v>52.228571428571435</v>
      </c>
      <c r="E901" s="20">
        <v>2.8176536884625884E-3</v>
      </c>
    </row>
    <row r="902" spans="1:5" x14ac:dyDescent="0.25">
      <c r="A902" s="21" t="str">
        <f>+'[1]CM.06-DEPRECIACION'!$A$14</f>
        <v>Armario</v>
      </c>
      <c r="B902" s="22" t="str">
        <f>+'[1]CM.06-DEPRECIACION'!$C$14</f>
        <v>Unidad</v>
      </c>
      <c r="C902" s="23">
        <f t="shared" si="34"/>
        <v>2.2135322883395953E-2</v>
      </c>
      <c r="D902" s="24">
        <f>+'[2]CM.06-DEPRECIACION'!$F$14</f>
        <v>123.04117647058825</v>
      </c>
      <c r="E902" s="25">
        <v>2.7235561691293717</v>
      </c>
    </row>
    <row r="903" spans="1:5" x14ac:dyDescent="0.25">
      <c r="A903" s="26"/>
      <c r="B903" s="27"/>
      <c r="C903" s="28" t="s">
        <v>142</v>
      </c>
      <c r="D903" s="29"/>
      <c r="E903" s="30">
        <f>+SUM(E897:E902)</f>
        <v>18.277357071210197</v>
      </c>
    </row>
    <row r="904" spans="1:5" x14ac:dyDescent="0.25">
      <c r="A904" s="26"/>
      <c r="B904" s="27"/>
      <c r="C904" s="31" t="s">
        <v>143</v>
      </c>
      <c r="D904" s="32"/>
      <c r="E904" s="108">
        <v>3</v>
      </c>
    </row>
    <row r="905" spans="1:5" x14ac:dyDescent="0.25">
      <c r="A905" s="26"/>
      <c r="B905" s="27"/>
      <c r="C905" s="33" t="s">
        <v>144</v>
      </c>
      <c r="D905" s="34"/>
      <c r="E905" s="30">
        <f>+E903/E904</f>
        <v>6.0924523570700657</v>
      </c>
    </row>
    <row r="906" spans="1:5" x14ac:dyDescent="0.25">
      <c r="A906" s="1"/>
      <c r="B906" s="1"/>
      <c r="C906" s="1"/>
      <c r="D906" s="1"/>
      <c r="E906" s="1"/>
    </row>
    <row r="907" spans="1:5" x14ac:dyDescent="0.25">
      <c r="A907" s="350" t="s">
        <v>145</v>
      </c>
      <c r="B907" s="350"/>
      <c r="C907" s="350"/>
      <c r="D907" s="350"/>
      <c r="E907" s="350"/>
    </row>
    <row r="910" spans="1:5" ht="64.5" customHeight="1" x14ac:dyDescent="0.25">
      <c r="A910" s="351" t="s">
        <v>129</v>
      </c>
      <c r="B910" s="351"/>
      <c r="C910" s="351"/>
      <c r="D910" s="351"/>
      <c r="E910" s="351"/>
    </row>
    <row r="911" spans="1:5" x14ac:dyDescent="0.25">
      <c r="A911" s="1"/>
      <c r="B911" s="1"/>
      <c r="C911" s="1"/>
      <c r="D911" s="1"/>
      <c r="E911" s="1"/>
    </row>
    <row r="912" spans="1:5" ht="15.75" x14ac:dyDescent="0.25">
      <c r="A912" s="357" t="s">
        <v>130</v>
      </c>
      <c r="B912" s="357"/>
      <c r="C912" s="357"/>
      <c r="D912" s="357"/>
      <c r="E912" s="357"/>
    </row>
    <row r="913" spans="1:5" ht="15.75" x14ac:dyDescent="0.25">
      <c r="A913" s="352" t="s">
        <v>131</v>
      </c>
      <c r="B913" s="352"/>
      <c r="C913" s="352"/>
      <c r="D913" s="352"/>
      <c r="E913" s="352"/>
    </row>
    <row r="914" spans="1:5" ht="15.75" thickBot="1" x14ac:dyDescent="0.3">
      <c r="A914" s="4" t="s">
        <v>132</v>
      </c>
      <c r="B914" s="57"/>
      <c r="C914" s="5"/>
      <c r="D914" s="57"/>
      <c r="E914" s="57"/>
    </row>
    <row r="915" spans="1:5" ht="63.75" customHeight="1" thickBot="1" x14ac:dyDescent="0.3">
      <c r="A915" s="396" t="s">
        <v>71</v>
      </c>
      <c r="B915" s="397"/>
      <c r="C915" s="397"/>
      <c r="D915" s="397"/>
      <c r="E915" s="398"/>
    </row>
    <row r="916" spans="1:5" x14ac:dyDescent="0.25">
      <c r="A916" s="390"/>
      <c r="B916" s="390"/>
      <c r="C916" s="390"/>
      <c r="D916" s="390"/>
      <c r="E916" s="390"/>
    </row>
    <row r="917" spans="1:5" hidden="1" x14ac:dyDescent="0.25">
      <c r="A917" s="419"/>
      <c r="B917" s="419"/>
      <c r="C917" s="419"/>
      <c r="D917" s="419"/>
      <c r="E917" s="419"/>
    </row>
    <row r="918" spans="1:5" hidden="1" x14ac:dyDescent="0.25">
      <c r="A918" s="101"/>
      <c r="B918" s="101"/>
      <c r="C918" s="101"/>
      <c r="D918" s="101"/>
      <c r="E918" s="101"/>
    </row>
    <row r="919" spans="1:5" x14ac:dyDescent="0.25">
      <c r="A919" s="101"/>
      <c r="B919" s="101"/>
      <c r="C919" s="101"/>
      <c r="D919" s="101"/>
      <c r="E919" s="101"/>
    </row>
    <row r="920" spans="1:5" ht="15.75" thickBot="1" x14ac:dyDescent="0.3">
      <c r="A920" s="135" t="s">
        <v>133</v>
      </c>
      <c r="B920" s="127"/>
      <c r="C920" s="130"/>
      <c r="D920" s="127"/>
      <c r="E920" s="127"/>
    </row>
    <row r="921" spans="1:5" ht="25.5" customHeight="1" thickBot="1" x14ac:dyDescent="0.3">
      <c r="A921" s="396" t="s">
        <v>42</v>
      </c>
      <c r="B921" s="397"/>
      <c r="C921" s="397"/>
      <c r="D921" s="397"/>
      <c r="E921" s="398"/>
    </row>
    <row r="922" spans="1:5" ht="75.75" customHeight="1" x14ac:dyDescent="0.25">
      <c r="A922" s="9" t="s">
        <v>134</v>
      </c>
      <c r="B922" s="9" t="s">
        <v>135</v>
      </c>
      <c r="C922" s="9" t="s">
        <v>136</v>
      </c>
      <c r="D922" s="9" t="s">
        <v>137</v>
      </c>
      <c r="E922" s="9" t="s">
        <v>138</v>
      </c>
    </row>
    <row r="923" spans="1:5" x14ac:dyDescent="0.25">
      <c r="A923" s="11" t="str">
        <f>+'[1]CM.06-DEPRECIACION'!$A$9</f>
        <v xml:space="preserve">Computadora </v>
      </c>
      <c r="B923" s="12" t="str">
        <f>+'[1]CM.06-DEPRECIACION'!$C$9</f>
        <v>Unidad</v>
      </c>
      <c r="C923" s="13">
        <f t="shared" ref="C923:C928" si="35">E923/D923</f>
        <v>4.3719237874962971E-3</v>
      </c>
      <c r="D923" s="14">
        <f>+'[1]CM.06-DEPRECIACION'!$F$9</f>
        <v>432.63475666264787</v>
      </c>
      <c r="E923" s="15">
        <v>1.8914461839511025</v>
      </c>
    </row>
    <row r="924" spans="1:5" x14ac:dyDescent="0.25">
      <c r="A924" s="16" t="str">
        <f>+'[1]CM.06-DEPRECIACION'!$A$10</f>
        <v xml:space="preserve">Impresora </v>
      </c>
      <c r="B924" s="17" t="str">
        <f>+'[1]CM.06-DEPRECIACION'!$C$10</f>
        <v>Unidad</v>
      </c>
      <c r="C924" s="18">
        <f t="shared" si="35"/>
        <v>2.1859618937481486E-3</v>
      </c>
      <c r="D924" s="19">
        <f>+'[1]CM.06-DEPRECIACION'!$F$10</f>
        <v>572.1878112864174</v>
      </c>
      <c r="E924" s="20">
        <v>1.2507807515392653</v>
      </c>
    </row>
    <row r="925" spans="1:5" x14ac:dyDescent="0.25">
      <c r="A925" s="16" t="str">
        <f>+'[1]CM.06-DEPRECIACION'!$A$11</f>
        <v>Modulo de Trabajo</v>
      </c>
      <c r="B925" s="17" t="str">
        <f>+'[1]CM.06-DEPRECIACION'!$C$11</f>
        <v>Unidad</v>
      </c>
      <c r="C925" s="18">
        <f t="shared" si="35"/>
        <v>0</v>
      </c>
      <c r="D925" s="19">
        <f>+'[1]CM.06-DEPRECIACION'!$F$11</f>
        <v>114.19253400000001</v>
      </c>
      <c r="E925" s="20">
        <v>0</v>
      </c>
    </row>
    <row r="926" spans="1:5" x14ac:dyDescent="0.25">
      <c r="A926" s="16" t="str">
        <f>+'[1]CM.06-DEPRECIACION'!$A$12</f>
        <v xml:space="preserve">Escritorio </v>
      </c>
      <c r="B926" s="17" t="str">
        <f>+'[1]CM.06-DEPRECIACION'!$C$12</f>
        <v>Unidad</v>
      </c>
      <c r="C926" s="18">
        <f t="shared" si="35"/>
        <v>2.1859618937481486E-3</v>
      </c>
      <c r="D926" s="19">
        <f>+'[1]CM.06-DEPRECIACION'!$F$12</f>
        <v>66.359206896551726</v>
      </c>
      <c r="E926" s="20">
        <v>0.14505869757521142</v>
      </c>
    </row>
    <row r="927" spans="1:5" x14ac:dyDescent="0.25">
      <c r="A927" s="16" t="str">
        <f>+'[1]CM.06-DEPRECIACION'!$A$13</f>
        <v>Sillon Giratorio</v>
      </c>
      <c r="B927" s="17" t="str">
        <f>+'[1]CM.06-DEPRECIACION'!$C$13</f>
        <v>Unidad</v>
      </c>
      <c r="C927" s="18">
        <f t="shared" si="35"/>
        <v>0</v>
      </c>
      <c r="D927" s="19">
        <f>+'[1]CM.06-DEPRECIACION'!$F$13</f>
        <v>52.228571428571435</v>
      </c>
      <c r="E927" s="20">
        <v>0</v>
      </c>
    </row>
    <row r="928" spans="1:5" x14ac:dyDescent="0.25">
      <c r="A928" s="21" t="str">
        <f>+'[1]CM.06-DEPRECIACION'!$A$14</f>
        <v>Armario</v>
      </c>
      <c r="B928" s="22" t="str">
        <f>+'[1]CM.06-DEPRECIACION'!$C$14</f>
        <v>Unidad</v>
      </c>
      <c r="C928" s="23">
        <f t="shared" si="35"/>
        <v>6.5578856812444465E-3</v>
      </c>
      <c r="D928" s="24">
        <f>+'[2]CM.06-DEPRECIACION'!$F$14</f>
        <v>123.04117647058825</v>
      </c>
      <c r="E928" s="25">
        <v>0.80688996937994184</v>
      </c>
    </row>
    <row r="929" spans="1:5" x14ac:dyDescent="0.25">
      <c r="A929" s="26"/>
      <c r="B929" s="27"/>
      <c r="C929" s="28" t="s">
        <v>142</v>
      </c>
      <c r="D929" s="29"/>
      <c r="E929" s="30">
        <f>+SUM(E923:E928)</f>
        <v>4.0941756024455209</v>
      </c>
    </row>
    <row r="930" spans="1:5" x14ac:dyDescent="0.25">
      <c r="A930" s="26"/>
      <c r="B930" s="27"/>
      <c r="C930" s="31" t="s">
        <v>143</v>
      </c>
      <c r="D930" s="32"/>
      <c r="E930" s="108">
        <v>3</v>
      </c>
    </row>
    <row r="931" spans="1:5" x14ac:dyDescent="0.25">
      <c r="A931" s="26"/>
      <c r="B931" s="27"/>
      <c r="C931" s="33" t="s">
        <v>144</v>
      </c>
      <c r="D931" s="34"/>
      <c r="E931" s="30">
        <f>+E929/E930</f>
        <v>1.3647252008151736</v>
      </c>
    </row>
    <row r="932" spans="1:5" x14ac:dyDescent="0.25">
      <c r="A932" s="1"/>
      <c r="B932" s="1"/>
      <c r="C932" s="1"/>
      <c r="D932" s="1"/>
      <c r="E932" s="1"/>
    </row>
    <row r="933" spans="1:5" x14ac:dyDescent="0.25">
      <c r="A933" s="350" t="s">
        <v>145</v>
      </c>
      <c r="B933" s="350"/>
      <c r="C933" s="350"/>
      <c r="D933" s="350"/>
      <c r="E933" s="350"/>
    </row>
    <row r="936" spans="1:5" ht="64.5" customHeight="1" x14ac:dyDescent="0.25">
      <c r="A936" s="351" t="s">
        <v>129</v>
      </c>
      <c r="B936" s="351"/>
      <c r="C936" s="351"/>
      <c r="D936" s="351"/>
      <c r="E936" s="351"/>
    </row>
    <row r="937" spans="1:5" x14ac:dyDescent="0.25">
      <c r="A937" s="1"/>
      <c r="B937" s="1"/>
      <c r="C937" s="1"/>
      <c r="D937" s="1"/>
      <c r="E937" s="1"/>
    </row>
    <row r="938" spans="1:5" ht="15.75" x14ac:dyDescent="0.25">
      <c r="A938" s="357" t="s">
        <v>130</v>
      </c>
      <c r="B938" s="357"/>
      <c r="C938" s="357"/>
      <c r="D938" s="357"/>
      <c r="E938" s="357"/>
    </row>
    <row r="939" spans="1:5" ht="15.75" x14ac:dyDescent="0.25">
      <c r="A939" s="352" t="s">
        <v>131</v>
      </c>
      <c r="B939" s="352"/>
      <c r="C939" s="352"/>
      <c r="D939" s="352"/>
      <c r="E939" s="352"/>
    </row>
    <row r="940" spans="1:5" ht="15.75" thickBot="1" x14ac:dyDescent="0.3">
      <c r="A940" s="4" t="s">
        <v>132</v>
      </c>
      <c r="B940" s="57"/>
      <c r="C940" s="5"/>
      <c r="D940" s="57"/>
      <c r="E940" s="57"/>
    </row>
    <row r="941" spans="1:5" ht="52.5" customHeight="1" thickBot="1" x14ac:dyDescent="0.3">
      <c r="A941" s="396" t="s">
        <v>72</v>
      </c>
      <c r="B941" s="397"/>
      <c r="C941" s="397"/>
      <c r="D941" s="397"/>
      <c r="E941" s="398"/>
    </row>
    <row r="942" spans="1:5" x14ac:dyDescent="0.25">
      <c r="A942" s="390"/>
      <c r="B942" s="390"/>
      <c r="C942" s="390"/>
      <c r="D942" s="390"/>
      <c r="E942" s="390"/>
    </row>
    <row r="943" spans="1:5" x14ac:dyDescent="0.25">
      <c r="A943" s="419"/>
      <c r="B943" s="419"/>
      <c r="C943" s="419"/>
      <c r="D943" s="419"/>
      <c r="E943" s="419"/>
    </row>
    <row r="944" spans="1:5" ht="15.75" thickBot="1" x14ac:dyDescent="0.3">
      <c r="A944" s="135" t="s">
        <v>133</v>
      </c>
      <c r="B944" s="127"/>
      <c r="C944" s="130"/>
      <c r="D944" s="127"/>
      <c r="E944" s="127"/>
    </row>
    <row r="945" spans="1:251" ht="15.75" thickBot="1" x14ac:dyDescent="0.3">
      <c r="A945" s="396" t="s">
        <v>42</v>
      </c>
      <c r="B945" s="397"/>
      <c r="C945" s="397"/>
      <c r="D945" s="397"/>
      <c r="E945" s="398"/>
      <c r="F945" s="396"/>
      <c r="G945" s="397"/>
      <c r="H945" s="397"/>
      <c r="I945" s="397"/>
      <c r="J945" s="398"/>
      <c r="K945" s="396"/>
      <c r="L945" s="397"/>
      <c r="M945" s="397"/>
      <c r="N945" s="397"/>
      <c r="O945" s="398"/>
      <c r="P945" s="396"/>
      <c r="Q945" s="397"/>
      <c r="R945" s="397"/>
      <c r="S945" s="397"/>
      <c r="T945" s="398"/>
      <c r="U945" s="396"/>
      <c r="V945" s="397"/>
      <c r="W945" s="397"/>
      <c r="X945" s="397"/>
      <c r="Y945" s="398"/>
      <c r="Z945" s="396"/>
      <c r="AA945" s="397"/>
      <c r="AB945" s="397"/>
      <c r="AC945" s="397"/>
      <c r="AD945" s="398"/>
      <c r="AE945" s="396"/>
      <c r="AF945" s="397"/>
      <c r="AG945" s="397"/>
      <c r="AH945" s="397"/>
      <c r="AI945" s="398"/>
      <c r="AJ945" s="396"/>
      <c r="AK945" s="397"/>
      <c r="AL945" s="397"/>
      <c r="AM945" s="397"/>
      <c r="AN945" s="398"/>
      <c r="AO945" s="396"/>
      <c r="AP945" s="397"/>
      <c r="AQ945" s="397"/>
      <c r="AR945" s="397"/>
      <c r="AS945" s="398"/>
      <c r="AT945" s="396"/>
      <c r="AU945" s="397"/>
      <c r="AV945" s="397"/>
      <c r="AW945" s="397"/>
      <c r="AX945" s="398"/>
      <c r="AY945" s="396"/>
      <c r="AZ945" s="397"/>
      <c r="BA945" s="397"/>
      <c r="BB945" s="397"/>
      <c r="BC945" s="398"/>
      <c r="BD945" s="396"/>
      <c r="BE945" s="397"/>
      <c r="BF945" s="397"/>
      <c r="BG945" s="397"/>
      <c r="BH945" s="398"/>
      <c r="BI945" s="396"/>
      <c r="BJ945" s="397"/>
      <c r="BK945" s="397"/>
      <c r="BL945" s="397"/>
      <c r="BM945" s="398"/>
      <c r="BN945" s="396"/>
      <c r="BO945" s="397"/>
      <c r="BP945" s="397"/>
      <c r="BQ945" s="397"/>
      <c r="BR945" s="398"/>
      <c r="BS945" s="396"/>
      <c r="BT945" s="397"/>
      <c r="BU945" s="397"/>
      <c r="BV945" s="397"/>
      <c r="BW945" s="398"/>
      <c r="BX945" s="396"/>
      <c r="BY945" s="397"/>
      <c r="BZ945" s="397"/>
      <c r="CA945" s="397"/>
      <c r="CB945" s="398"/>
      <c r="CC945" s="396"/>
      <c r="CD945" s="397"/>
      <c r="CE945" s="397"/>
      <c r="CF945" s="397"/>
      <c r="CG945" s="398"/>
      <c r="CH945" s="396"/>
      <c r="CI945" s="397"/>
      <c r="CJ945" s="397"/>
      <c r="CK945" s="397"/>
      <c r="CL945" s="398"/>
      <c r="CM945" s="396"/>
      <c r="CN945" s="397"/>
      <c r="CO945" s="397"/>
      <c r="CP945" s="397"/>
      <c r="CQ945" s="398"/>
      <c r="CR945" s="396"/>
      <c r="CS945" s="397"/>
      <c r="CT945" s="397"/>
      <c r="CU945" s="397"/>
      <c r="CV945" s="398"/>
      <c r="CW945" s="396"/>
      <c r="CX945" s="397"/>
      <c r="CY945" s="397"/>
      <c r="CZ945" s="397"/>
      <c r="DA945" s="398"/>
      <c r="DB945" s="396"/>
      <c r="DC945" s="397"/>
      <c r="DD945" s="397"/>
      <c r="DE945" s="397"/>
      <c r="DF945" s="398"/>
      <c r="DG945" s="396"/>
      <c r="DH945" s="397"/>
      <c r="DI945" s="397"/>
      <c r="DJ945" s="397"/>
      <c r="DK945" s="398"/>
      <c r="DL945" s="396"/>
      <c r="DM945" s="397"/>
      <c r="DN945" s="397"/>
      <c r="DO945" s="397"/>
      <c r="DP945" s="398"/>
      <c r="DQ945" s="396"/>
      <c r="DR945" s="397"/>
      <c r="DS945" s="397"/>
      <c r="DT945" s="397"/>
      <c r="DU945" s="398"/>
      <c r="DV945" s="396"/>
      <c r="DW945" s="397"/>
      <c r="DX945" s="397"/>
      <c r="DY945" s="397"/>
      <c r="DZ945" s="398"/>
      <c r="EA945" s="396"/>
      <c r="EB945" s="397"/>
      <c r="EC945" s="397"/>
      <c r="ED945" s="397"/>
      <c r="EE945" s="398"/>
      <c r="EF945" s="396"/>
      <c r="EG945" s="397"/>
      <c r="EH945" s="397"/>
      <c r="EI945" s="397"/>
      <c r="EJ945" s="398"/>
      <c r="EK945" s="396"/>
      <c r="EL945" s="397"/>
      <c r="EM945" s="397"/>
      <c r="EN945" s="397"/>
      <c r="EO945" s="398"/>
      <c r="EP945" s="396"/>
      <c r="EQ945" s="397"/>
      <c r="ER945" s="397"/>
      <c r="ES945" s="397"/>
      <c r="ET945" s="398"/>
      <c r="EU945" s="396"/>
      <c r="EV945" s="397"/>
      <c r="EW945" s="397"/>
      <c r="EX945" s="397"/>
      <c r="EY945" s="398"/>
      <c r="EZ945" s="396"/>
      <c r="FA945" s="397"/>
      <c r="FB945" s="397"/>
      <c r="FC945" s="397"/>
      <c r="FD945" s="398"/>
      <c r="FE945" s="396"/>
      <c r="FF945" s="397"/>
      <c r="FG945" s="397"/>
      <c r="FH945" s="397"/>
      <c r="FI945" s="398"/>
      <c r="FJ945" s="396"/>
      <c r="FK945" s="397"/>
      <c r="FL945" s="397"/>
      <c r="FM945" s="397"/>
      <c r="FN945" s="398"/>
      <c r="FO945" s="396"/>
      <c r="FP945" s="397"/>
      <c r="FQ945" s="397"/>
      <c r="FR945" s="397"/>
      <c r="FS945" s="398"/>
      <c r="FT945" s="396"/>
      <c r="FU945" s="397"/>
      <c r="FV945" s="397"/>
      <c r="FW945" s="397"/>
      <c r="FX945" s="398"/>
      <c r="FY945" s="396"/>
      <c r="FZ945" s="397"/>
      <c r="GA945" s="397"/>
      <c r="GB945" s="397"/>
      <c r="GC945" s="398"/>
      <c r="GD945" s="396"/>
      <c r="GE945" s="397"/>
      <c r="GF945" s="397"/>
      <c r="GG945" s="397"/>
      <c r="GH945" s="398"/>
      <c r="GI945" s="396"/>
      <c r="GJ945" s="397"/>
      <c r="GK945" s="397"/>
      <c r="GL945" s="397"/>
      <c r="GM945" s="398"/>
      <c r="GN945" s="396"/>
      <c r="GO945" s="397"/>
      <c r="GP945" s="397"/>
      <c r="GQ945" s="397"/>
      <c r="GR945" s="398"/>
      <c r="GS945" s="396"/>
      <c r="GT945" s="397"/>
      <c r="GU945" s="397"/>
      <c r="GV945" s="397"/>
      <c r="GW945" s="398"/>
      <c r="GX945" s="396"/>
      <c r="GY945" s="397"/>
      <c r="GZ945" s="397"/>
      <c r="HA945" s="397"/>
      <c r="HB945" s="398"/>
      <c r="HC945" s="396"/>
      <c r="HD945" s="397"/>
      <c r="HE945" s="397"/>
      <c r="HF945" s="397"/>
      <c r="HG945" s="398"/>
      <c r="HH945" s="396"/>
      <c r="HI945" s="397"/>
      <c r="HJ945" s="397"/>
      <c r="HK945" s="397"/>
      <c r="HL945" s="398"/>
      <c r="HM945" s="396"/>
      <c r="HN945" s="397"/>
      <c r="HO945" s="397"/>
      <c r="HP945" s="397"/>
      <c r="HQ945" s="398"/>
      <c r="HR945" s="396"/>
      <c r="HS945" s="397"/>
      <c r="HT945" s="397"/>
      <c r="HU945" s="397"/>
      <c r="HV945" s="398"/>
      <c r="HW945" s="396"/>
      <c r="HX945" s="397"/>
      <c r="HY945" s="397"/>
      <c r="HZ945" s="397"/>
      <c r="IA945" s="398"/>
      <c r="IB945" s="396"/>
      <c r="IC945" s="397"/>
      <c r="ID945" s="397"/>
      <c r="IE945" s="397"/>
      <c r="IF945" s="398"/>
      <c r="IG945" s="396"/>
      <c r="IH945" s="397"/>
      <c r="II945" s="397"/>
      <c r="IJ945" s="397"/>
      <c r="IK945" s="398"/>
      <c r="IL945" s="396"/>
      <c r="IM945" s="397"/>
      <c r="IN945" s="397"/>
      <c r="IO945" s="397"/>
      <c r="IP945" s="398"/>
      <c r="IQ945" s="134"/>
    </row>
    <row r="946" spans="1:251" ht="15.75" thickBot="1" x14ac:dyDescent="0.3">
      <c r="A946" s="397"/>
      <c r="B946" s="397"/>
      <c r="C946" s="397"/>
      <c r="D946" s="397"/>
      <c r="E946" s="397"/>
      <c r="F946" s="397"/>
      <c r="G946" s="397"/>
      <c r="H946" s="397"/>
      <c r="I946" s="397"/>
      <c r="J946" s="398"/>
      <c r="K946" s="396"/>
      <c r="L946" s="397"/>
      <c r="M946" s="397"/>
      <c r="N946" s="397"/>
      <c r="O946" s="398"/>
      <c r="P946" s="396"/>
      <c r="Q946" s="397"/>
      <c r="R946" s="397"/>
      <c r="S946" s="397"/>
      <c r="T946" s="398"/>
      <c r="U946" s="396"/>
      <c r="V946" s="397"/>
      <c r="W946" s="397"/>
      <c r="X946" s="397"/>
      <c r="Y946" s="398"/>
      <c r="Z946" s="396"/>
      <c r="AA946" s="397"/>
      <c r="AB946" s="397"/>
      <c r="AC946" s="397"/>
      <c r="AD946" s="398"/>
      <c r="AE946" s="396"/>
      <c r="AF946" s="397"/>
      <c r="AG946" s="397"/>
      <c r="AH946" s="397"/>
      <c r="AI946" s="398"/>
      <c r="AJ946" s="396"/>
      <c r="AK946" s="397"/>
      <c r="AL946" s="397"/>
      <c r="AM946" s="397"/>
      <c r="AN946" s="398"/>
      <c r="AO946" s="396"/>
      <c r="AP946" s="397"/>
      <c r="AQ946" s="397"/>
      <c r="AR946" s="397"/>
      <c r="AS946" s="398"/>
      <c r="AT946" s="396"/>
      <c r="AU946" s="397"/>
      <c r="AV946" s="397"/>
      <c r="AW946" s="397"/>
      <c r="AX946" s="398"/>
      <c r="AY946" s="396"/>
      <c r="AZ946" s="397"/>
      <c r="BA946" s="397"/>
      <c r="BB946" s="397"/>
      <c r="BC946" s="398"/>
      <c r="BD946" s="396"/>
      <c r="BE946" s="397"/>
      <c r="BF946" s="397"/>
      <c r="BG946" s="397"/>
      <c r="BH946" s="398"/>
      <c r="BI946" s="396"/>
      <c r="BJ946" s="397"/>
      <c r="BK946" s="397"/>
      <c r="BL946" s="397"/>
      <c r="BM946" s="398"/>
      <c r="BN946" s="396"/>
      <c r="BO946" s="397"/>
      <c r="BP946" s="397"/>
      <c r="BQ946" s="397"/>
      <c r="BR946" s="398"/>
      <c r="BS946" s="396"/>
      <c r="BT946" s="397"/>
      <c r="BU946" s="397"/>
      <c r="BV946" s="397"/>
      <c r="BW946" s="398"/>
      <c r="BX946" s="396"/>
      <c r="BY946" s="397"/>
      <c r="BZ946" s="397"/>
      <c r="CA946" s="397"/>
      <c r="CB946" s="398"/>
      <c r="CC946" s="396"/>
      <c r="CD946" s="397"/>
      <c r="CE946" s="397"/>
      <c r="CF946" s="397"/>
      <c r="CG946" s="398"/>
      <c r="CH946" s="396"/>
      <c r="CI946" s="397"/>
      <c r="CJ946" s="397"/>
      <c r="CK946" s="397"/>
      <c r="CL946" s="398"/>
      <c r="CM946" s="396"/>
      <c r="CN946" s="397"/>
      <c r="CO946" s="397"/>
      <c r="CP946" s="397"/>
      <c r="CQ946" s="398"/>
      <c r="CR946" s="396"/>
      <c r="CS946" s="397"/>
      <c r="CT946" s="397"/>
      <c r="CU946" s="397"/>
      <c r="CV946" s="398"/>
      <c r="CW946" s="396"/>
      <c r="CX946" s="397"/>
      <c r="CY946" s="397"/>
      <c r="CZ946" s="397"/>
      <c r="DA946" s="398"/>
      <c r="DB946" s="396"/>
      <c r="DC946" s="397"/>
      <c r="DD946" s="397"/>
      <c r="DE946" s="397"/>
      <c r="DF946" s="398"/>
      <c r="DG946" s="396"/>
      <c r="DH946" s="397"/>
      <c r="DI946" s="397"/>
      <c r="DJ946" s="397"/>
      <c r="DK946" s="398"/>
      <c r="DL946" s="396"/>
      <c r="DM946" s="397"/>
      <c r="DN946" s="397"/>
      <c r="DO946" s="397"/>
      <c r="DP946" s="398"/>
      <c r="DQ946" s="396"/>
      <c r="DR946" s="397"/>
      <c r="DS946" s="397"/>
      <c r="DT946" s="397"/>
      <c r="DU946" s="398"/>
      <c r="DV946" s="396"/>
      <c r="DW946" s="397"/>
      <c r="DX946" s="397"/>
      <c r="DY946" s="397"/>
      <c r="DZ946" s="398"/>
      <c r="EA946" s="396"/>
      <c r="EB946" s="397"/>
      <c r="EC946" s="397"/>
      <c r="ED946" s="397"/>
      <c r="EE946" s="398"/>
      <c r="EF946" s="396"/>
      <c r="EG946" s="397"/>
      <c r="EH946" s="397"/>
      <c r="EI946" s="397"/>
      <c r="EJ946" s="398"/>
      <c r="EK946" s="396"/>
      <c r="EL946" s="397"/>
      <c r="EM946" s="397"/>
      <c r="EN946" s="397"/>
      <c r="EO946" s="398"/>
      <c r="EP946" s="396"/>
      <c r="EQ946" s="397"/>
      <c r="ER946" s="397"/>
      <c r="ES946" s="397"/>
      <c r="ET946" s="398"/>
      <c r="EU946" s="396"/>
      <c r="EV946" s="397"/>
      <c r="EW946" s="397"/>
      <c r="EX946" s="397"/>
      <c r="EY946" s="398"/>
      <c r="EZ946" s="396"/>
      <c r="FA946" s="397"/>
      <c r="FB946" s="397"/>
      <c r="FC946" s="397"/>
      <c r="FD946" s="398"/>
      <c r="FE946" s="396"/>
      <c r="FF946" s="397"/>
      <c r="FG946" s="397"/>
      <c r="FH946" s="397"/>
      <c r="FI946" s="398"/>
      <c r="FJ946" s="396"/>
      <c r="FK946" s="397"/>
      <c r="FL946" s="397"/>
      <c r="FM946" s="397"/>
      <c r="FN946" s="398"/>
      <c r="FO946" s="396"/>
      <c r="FP946" s="397"/>
      <c r="FQ946" s="397"/>
      <c r="FR946" s="397"/>
      <c r="FS946" s="398"/>
      <c r="FT946" s="396"/>
      <c r="FU946" s="397"/>
      <c r="FV946" s="397"/>
      <c r="FW946" s="397"/>
      <c r="FX946" s="398"/>
      <c r="FY946" s="396"/>
      <c r="FZ946" s="397"/>
      <c r="GA946" s="397"/>
      <c r="GB946" s="397"/>
      <c r="GC946" s="398"/>
      <c r="GD946" s="396"/>
      <c r="GE946" s="397"/>
      <c r="GF946" s="397"/>
      <c r="GG946" s="397"/>
      <c r="GH946" s="398"/>
      <c r="GI946" s="396"/>
      <c r="GJ946" s="397"/>
      <c r="GK946" s="397"/>
      <c r="GL946" s="397"/>
      <c r="GM946" s="398"/>
      <c r="GN946" s="396"/>
      <c r="GO946" s="397"/>
      <c r="GP946" s="397"/>
      <c r="GQ946" s="397"/>
      <c r="GR946" s="398"/>
      <c r="GS946" s="396"/>
      <c r="GT946" s="397"/>
      <c r="GU946" s="397"/>
      <c r="GV946" s="397"/>
      <c r="GW946" s="398"/>
      <c r="GX946" s="396"/>
      <c r="GY946" s="397"/>
      <c r="GZ946" s="397"/>
      <c r="HA946" s="397"/>
      <c r="HB946" s="398"/>
      <c r="HC946" s="396"/>
      <c r="HD946" s="397"/>
      <c r="HE946" s="397"/>
      <c r="HF946" s="397"/>
      <c r="HG946" s="398"/>
      <c r="HH946" s="396"/>
      <c r="HI946" s="397"/>
      <c r="HJ946" s="397"/>
      <c r="HK946" s="397"/>
      <c r="HL946" s="398"/>
      <c r="HM946" s="396"/>
      <c r="HN946" s="397"/>
      <c r="HO946" s="397"/>
      <c r="HP946" s="397"/>
      <c r="HQ946" s="398"/>
      <c r="HR946" s="396"/>
      <c r="HS946" s="397"/>
      <c r="HT946" s="397"/>
      <c r="HU946" s="397"/>
      <c r="HV946" s="398"/>
      <c r="HW946" s="396"/>
      <c r="HX946" s="397"/>
      <c r="HY946" s="397"/>
      <c r="HZ946" s="397"/>
      <c r="IA946" s="398"/>
      <c r="IB946" s="396"/>
      <c r="IC946" s="397"/>
      <c r="ID946" s="397"/>
      <c r="IE946" s="397"/>
      <c r="IF946" s="398"/>
      <c r="IG946" s="396"/>
      <c r="IH946" s="397"/>
      <c r="II946" s="397"/>
      <c r="IJ946" s="397"/>
      <c r="IK946" s="398"/>
      <c r="IL946" s="396"/>
      <c r="IM946" s="397"/>
      <c r="IN946" s="397"/>
      <c r="IO946" s="397"/>
      <c r="IP946" s="398"/>
      <c r="IQ946" s="134"/>
    </row>
    <row r="947" spans="1:251" ht="45.75" customHeight="1" x14ac:dyDescent="0.25">
      <c r="A947" s="9" t="s">
        <v>134</v>
      </c>
      <c r="B947" s="9" t="s">
        <v>135</v>
      </c>
      <c r="C947" s="9" t="s">
        <v>136</v>
      </c>
      <c r="D947" s="9" t="s">
        <v>137</v>
      </c>
      <c r="E947" s="9" t="s">
        <v>138</v>
      </c>
    </row>
    <row r="948" spans="1:251" ht="19.5" customHeight="1" x14ac:dyDescent="0.25">
      <c r="A948" s="10"/>
      <c r="B948" s="10"/>
      <c r="C948" s="10" t="s">
        <v>139</v>
      </c>
      <c r="D948" s="10" t="s">
        <v>140</v>
      </c>
      <c r="E948" s="10" t="s">
        <v>141</v>
      </c>
    </row>
    <row r="949" spans="1:251" x14ac:dyDescent="0.25">
      <c r="A949" s="11" t="str">
        <f>+'[1]CM.06-DEPRECIACION'!$A$9</f>
        <v xml:space="preserve">Computadora </v>
      </c>
      <c r="B949" s="12" t="str">
        <f>+'[1]CM.06-DEPRECIACION'!$C$9</f>
        <v>Unidad</v>
      </c>
      <c r="C949" s="13">
        <f t="shared" ref="C949:C954" si="36">E949/D949</f>
        <v>2.3493174190950782E-2</v>
      </c>
      <c r="D949" s="14">
        <f>+'[1]CM.06-DEPRECIACION'!$F$9</f>
        <v>432.63475666264787</v>
      </c>
      <c r="E949" s="15">
        <v>10.163963699335191</v>
      </c>
    </row>
    <row r="950" spans="1:251" x14ac:dyDescent="0.25">
      <c r="A950" s="16" t="str">
        <f>+'[1]CM.06-DEPRECIACION'!$A$10</f>
        <v xml:space="preserve">Impresora </v>
      </c>
      <c r="B950" s="17" t="str">
        <f>+'[1]CM.06-DEPRECIACION'!$C$10</f>
        <v>Unidad</v>
      </c>
      <c r="C950" s="18">
        <f t="shared" si="36"/>
        <v>8.1906321863746134E-3</v>
      </c>
      <c r="D950" s="19">
        <f>+'[1]CM.06-DEPRECIACION'!$F$10</f>
        <v>572.1878112864174</v>
      </c>
      <c r="E950" s="20">
        <v>4.6865799037737741</v>
      </c>
    </row>
    <row r="951" spans="1:251" x14ac:dyDescent="0.25">
      <c r="A951" s="16" t="str">
        <f>+'[1]CM.06-DEPRECIACION'!$A$11</f>
        <v>Modulo de Trabajo</v>
      </c>
      <c r="B951" s="17" t="str">
        <f>+'[1]CM.06-DEPRECIACION'!$C$11</f>
        <v>Unidad</v>
      </c>
      <c r="C951" s="18">
        <f t="shared" si="36"/>
        <v>0</v>
      </c>
      <c r="D951" s="19">
        <f>+'[1]CM.06-DEPRECIACION'!$F$11</f>
        <v>114.19253400000001</v>
      </c>
      <c r="E951" s="20">
        <v>0</v>
      </c>
    </row>
    <row r="952" spans="1:251" x14ac:dyDescent="0.25">
      <c r="A952" s="16" t="str">
        <f>+'[1]CM.06-DEPRECIACION'!$A$12</f>
        <v xml:space="preserve">Escritorio </v>
      </c>
      <c r="B952" s="17" t="str">
        <f>+'[1]CM.06-DEPRECIACION'!$C$12</f>
        <v>Unidad</v>
      </c>
      <c r="C952" s="18">
        <f t="shared" si="36"/>
        <v>1.0555274513381731E-2</v>
      </c>
      <c r="D952" s="19">
        <f>+'[1]CM.06-DEPRECIACION'!$F$12</f>
        <v>66.359206896551726</v>
      </c>
      <c r="E952" s="20">
        <v>0.70043964528339764</v>
      </c>
    </row>
    <row r="953" spans="1:251" x14ac:dyDescent="0.25">
      <c r="A953" s="16" t="str">
        <f>+'[1]CM.06-DEPRECIACION'!$A$13</f>
        <v>Sillon Giratorio</v>
      </c>
      <c r="B953" s="17" t="str">
        <f>+'[1]CM.06-DEPRECIACION'!$C$13</f>
        <v>Unidad</v>
      </c>
      <c r="C953" s="18">
        <f t="shared" si="36"/>
        <v>5.394851154058566E-5</v>
      </c>
      <c r="D953" s="19">
        <f>+'[1]CM.06-DEPRECIACION'!$F$13</f>
        <v>52.228571428571435</v>
      </c>
      <c r="E953" s="20">
        <v>2.8176536884625884E-3</v>
      </c>
    </row>
    <row r="954" spans="1:251" x14ac:dyDescent="0.25">
      <c r="A954" s="21" t="str">
        <f>+'[1]CM.06-DEPRECIACION'!$A$14</f>
        <v>Armario</v>
      </c>
      <c r="B954" s="22" t="str">
        <f>+'[1]CM.06-DEPRECIACION'!$C$14</f>
        <v>Unidad</v>
      </c>
      <c r="C954" s="23">
        <f t="shared" si="36"/>
        <v>2.2135322883395953E-2</v>
      </c>
      <c r="D954" s="24">
        <f>+'[2]CM.06-DEPRECIACION'!$F$14</f>
        <v>123.04117647058825</v>
      </c>
      <c r="E954" s="25">
        <v>2.7235561691293717</v>
      </c>
    </row>
    <row r="955" spans="1:251" x14ac:dyDescent="0.25">
      <c r="A955" s="26"/>
      <c r="B955" s="27"/>
      <c r="C955" s="28" t="s">
        <v>142</v>
      </c>
      <c r="D955" s="29"/>
      <c r="E955" s="30">
        <f>+SUM(E949:E954)</f>
        <v>18.277357071210197</v>
      </c>
    </row>
    <row r="956" spans="1:251" x14ac:dyDescent="0.25">
      <c r="A956" s="26"/>
      <c r="B956" s="27"/>
      <c r="C956" s="31" t="s">
        <v>143</v>
      </c>
      <c r="D956" s="32"/>
      <c r="E956" s="108">
        <v>3</v>
      </c>
    </row>
    <row r="957" spans="1:251" x14ac:dyDescent="0.25">
      <c r="A957" s="26"/>
      <c r="B957" s="27"/>
      <c r="C957" s="33" t="s">
        <v>144</v>
      </c>
      <c r="D957" s="34"/>
      <c r="E957" s="30">
        <f>+E955/E956</f>
        <v>6.0924523570700657</v>
      </c>
    </row>
    <row r="958" spans="1:251" x14ac:dyDescent="0.25">
      <c r="A958" s="1"/>
      <c r="B958" s="1"/>
      <c r="C958" s="1"/>
      <c r="D958" s="1"/>
      <c r="E958" s="1"/>
    </row>
    <row r="959" spans="1:251" x14ac:dyDescent="0.25">
      <c r="A959" s="350" t="s">
        <v>145</v>
      </c>
      <c r="B959" s="350"/>
      <c r="C959" s="350"/>
      <c r="D959" s="350"/>
      <c r="E959" s="350"/>
    </row>
    <row r="962" spans="1:251" ht="64.5" customHeight="1" x14ac:dyDescent="0.25">
      <c r="A962" s="351" t="s">
        <v>129</v>
      </c>
      <c r="B962" s="351"/>
      <c r="C962" s="351"/>
      <c r="D962" s="351"/>
      <c r="E962" s="351"/>
    </row>
    <row r="963" spans="1:251" x14ac:dyDescent="0.25">
      <c r="A963" s="1"/>
      <c r="B963" s="1"/>
      <c r="C963" s="1"/>
      <c r="D963" s="1"/>
      <c r="E963" s="1"/>
    </row>
    <row r="964" spans="1:251" ht="15.75" x14ac:dyDescent="0.25">
      <c r="A964" s="357" t="s">
        <v>130</v>
      </c>
      <c r="B964" s="357"/>
      <c r="C964" s="357"/>
      <c r="D964" s="357"/>
      <c r="E964" s="357"/>
    </row>
    <row r="965" spans="1:251" ht="15.75" x14ac:dyDescent="0.25">
      <c r="A965" s="352" t="s">
        <v>131</v>
      </c>
      <c r="B965" s="352"/>
      <c r="C965" s="352"/>
      <c r="D965" s="352"/>
      <c r="E965" s="352"/>
    </row>
    <row r="966" spans="1:251" ht="15.75" thickBot="1" x14ac:dyDescent="0.3">
      <c r="A966" s="4" t="s">
        <v>132</v>
      </c>
      <c r="B966" s="57"/>
      <c r="C966" s="5"/>
      <c r="D966" s="57"/>
      <c r="E966" s="57"/>
    </row>
    <row r="967" spans="1:251" ht="42.75" customHeight="1" thickBot="1" x14ac:dyDescent="0.3">
      <c r="A967" s="396" t="s">
        <v>73</v>
      </c>
      <c r="B967" s="397"/>
      <c r="C967" s="397"/>
      <c r="D967" s="397"/>
      <c r="E967" s="398"/>
    </row>
    <row r="968" spans="1:251" x14ac:dyDescent="0.25">
      <c r="A968" s="390"/>
      <c r="B968" s="390"/>
      <c r="C968" s="390"/>
      <c r="D968" s="390"/>
      <c r="E968" s="390"/>
    </row>
    <row r="969" spans="1:251" ht="0.75" customHeight="1" x14ac:dyDescent="0.25">
      <c r="A969" s="419"/>
      <c r="B969" s="419"/>
      <c r="C969" s="419"/>
      <c r="D969" s="419"/>
      <c r="E969" s="419"/>
    </row>
    <row r="970" spans="1:251" hidden="1" x14ac:dyDescent="0.25">
      <c r="A970" s="101"/>
      <c r="B970" s="101"/>
      <c r="C970" s="101"/>
      <c r="D970" s="101"/>
      <c r="E970" s="101"/>
    </row>
    <row r="971" spans="1:251" x14ac:dyDescent="0.25">
      <c r="A971" s="101"/>
      <c r="B971" s="101"/>
      <c r="C971" s="101"/>
      <c r="D971" s="101"/>
      <c r="E971" s="101"/>
    </row>
    <row r="972" spans="1:251" ht="15.75" thickBot="1" x14ac:dyDescent="0.3">
      <c r="A972" s="135" t="s">
        <v>133</v>
      </c>
      <c r="B972" s="127"/>
      <c r="C972" s="130"/>
      <c r="D972" s="127"/>
      <c r="E972" s="127"/>
    </row>
    <row r="973" spans="1:251" ht="20.25" customHeight="1" thickBot="1" x14ac:dyDescent="0.3">
      <c r="A973" s="396" t="s">
        <v>42</v>
      </c>
      <c r="B973" s="397"/>
      <c r="C973" s="397"/>
      <c r="D973" s="397"/>
      <c r="E973" s="398"/>
      <c r="F973" s="396"/>
      <c r="G973" s="397"/>
      <c r="H973" s="397"/>
      <c r="I973" s="397"/>
      <c r="J973" s="398"/>
      <c r="K973" s="396"/>
      <c r="L973" s="397"/>
      <c r="M973" s="397"/>
      <c r="N973" s="397"/>
      <c r="O973" s="398"/>
      <c r="P973" s="396"/>
      <c r="Q973" s="397"/>
      <c r="R973" s="397"/>
      <c r="S973" s="397"/>
      <c r="T973" s="398"/>
      <c r="U973" s="396"/>
      <c r="V973" s="397"/>
      <c r="W973" s="397"/>
      <c r="X973" s="397"/>
      <c r="Y973" s="398"/>
      <c r="Z973" s="396"/>
      <c r="AA973" s="397"/>
      <c r="AB973" s="397"/>
      <c r="AC973" s="397"/>
      <c r="AD973" s="398"/>
      <c r="AE973" s="396"/>
      <c r="AF973" s="397"/>
      <c r="AG973" s="397"/>
      <c r="AH973" s="397"/>
      <c r="AI973" s="398"/>
      <c r="AJ973" s="396"/>
      <c r="AK973" s="397"/>
      <c r="AL973" s="397"/>
      <c r="AM973" s="397"/>
      <c r="AN973" s="398"/>
      <c r="AO973" s="396"/>
      <c r="AP973" s="397"/>
      <c r="AQ973" s="397"/>
      <c r="AR973" s="397"/>
      <c r="AS973" s="398"/>
      <c r="AT973" s="396"/>
      <c r="AU973" s="397"/>
      <c r="AV973" s="397"/>
      <c r="AW973" s="397"/>
      <c r="AX973" s="398"/>
      <c r="AY973" s="396"/>
      <c r="AZ973" s="397"/>
      <c r="BA973" s="397"/>
      <c r="BB973" s="397"/>
      <c r="BC973" s="398"/>
      <c r="BD973" s="396"/>
      <c r="BE973" s="397"/>
      <c r="BF973" s="397"/>
      <c r="BG973" s="397"/>
      <c r="BH973" s="398"/>
      <c r="BI973" s="396"/>
      <c r="BJ973" s="397"/>
      <c r="BK973" s="397"/>
      <c r="BL973" s="397"/>
      <c r="BM973" s="398"/>
      <c r="BN973" s="396"/>
      <c r="BO973" s="397"/>
      <c r="BP973" s="397"/>
      <c r="BQ973" s="397"/>
      <c r="BR973" s="398"/>
      <c r="BS973" s="396"/>
      <c r="BT973" s="397"/>
      <c r="BU973" s="397"/>
      <c r="BV973" s="397"/>
      <c r="BW973" s="398"/>
      <c r="BX973" s="396"/>
      <c r="BY973" s="397"/>
      <c r="BZ973" s="397"/>
      <c r="CA973" s="397"/>
      <c r="CB973" s="398"/>
      <c r="CC973" s="396"/>
      <c r="CD973" s="397"/>
      <c r="CE973" s="397"/>
      <c r="CF973" s="397"/>
      <c r="CG973" s="398"/>
      <c r="CH973" s="396"/>
      <c r="CI973" s="397"/>
      <c r="CJ973" s="397"/>
      <c r="CK973" s="397"/>
      <c r="CL973" s="398"/>
      <c r="CM973" s="396"/>
      <c r="CN973" s="397"/>
      <c r="CO973" s="397"/>
      <c r="CP973" s="397"/>
      <c r="CQ973" s="398"/>
      <c r="CR973" s="396"/>
      <c r="CS973" s="397"/>
      <c r="CT973" s="397"/>
      <c r="CU973" s="397"/>
      <c r="CV973" s="398"/>
      <c r="CW973" s="396"/>
      <c r="CX973" s="397"/>
      <c r="CY973" s="397"/>
      <c r="CZ973" s="397"/>
      <c r="DA973" s="398"/>
      <c r="DB973" s="396"/>
      <c r="DC973" s="397"/>
      <c r="DD973" s="397"/>
      <c r="DE973" s="397"/>
      <c r="DF973" s="398"/>
      <c r="DG973" s="396"/>
      <c r="DH973" s="397"/>
      <c r="DI973" s="397"/>
      <c r="DJ973" s="397"/>
      <c r="DK973" s="398"/>
      <c r="DL973" s="396"/>
      <c r="DM973" s="397"/>
      <c r="DN973" s="397"/>
      <c r="DO973" s="397"/>
      <c r="DP973" s="398"/>
      <c r="DQ973" s="396"/>
      <c r="DR973" s="397"/>
      <c r="DS973" s="397"/>
      <c r="DT973" s="397"/>
      <c r="DU973" s="398"/>
      <c r="DV973" s="396"/>
      <c r="DW973" s="397"/>
      <c r="DX973" s="397"/>
      <c r="DY973" s="397"/>
      <c r="DZ973" s="398"/>
      <c r="EA973" s="396"/>
      <c r="EB973" s="397"/>
      <c r="EC973" s="397"/>
      <c r="ED973" s="397"/>
      <c r="EE973" s="398"/>
      <c r="EF973" s="396"/>
      <c r="EG973" s="397"/>
      <c r="EH973" s="397"/>
      <c r="EI973" s="397"/>
      <c r="EJ973" s="398"/>
      <c r="EK973" s="396"/>
      <c r="EL973" s="397"/>
      <c r="EM973" s="397"/>
      <c r="EN973" s="397"/>
      <c r="EO973" s="398"/>
      <c r="EP973" s="396"/>
      <c r="EQ973" s="397"/>
      <c r="ER973" s="397"/>
      <c r="ES973" s="397"/>
      <c r="ET973" s="398"/>
      <c r="EU973" s="396"/>
      <c r="EV973" s="397"/>
      <c r="EW973" s="397"/>
      <c r="EX973" s="397"/>
      <c r="EY973" s="398"/>
      <c r="EZ973" s="396"/>
      <c r="FA973" s="397"/>
      <c r="FB973" s="397"/>
      <c r="FC973" s="397"/>
      <c r="FD973" s="398"/>
      <c r="FE973" s="396"/>
      <c r="FF973" s="397"/>
      <c r="FG973" s="397"/>
      <c r="FH973" s="397"/>
      <c r="FI973" s="398"/>
      <c r="FJ973" s="396"/>
      <c r="FK973" s="397"/>
      <c r="FL973" s="397"/>
      <c r="FM973" s="397"/>
      <c r="FN973" s="398"/>
      <c r="FO973" s="396"/>
      <c r="FP973" s="397"/>
      <c r="FQ973" s="397"/>
      <c r="FR973" s="397"/>
      <c r="FS973" s="398"/>
      <c r="FT973" s="396"/>
      <c r="FU973" s="397"/>
      <c r="FV973" s="397"/>
      <c r="FW973" s="397"/>
      <c r="FX973" s="398"/>
      <c r="FY973" s="396"/>
      <c r="FZ973" s="397"/>
      <c r="GA973" s="397"/>
      <c r="GB973" s="397"/>
      <c r="GC973" s="398"/>
      <c r="GD973" s="396"/>
      <c r="GE973" s="397"/>
      <c r="GF973" s="397"/>
      <c r="GG973" s="397"/>
      <c r="GH973" s="398"/>
      <c r="GI973" s="396"/>
      <c r="GJ973" s="397"/>
      <c r="GK973" s="397"/>
      <c r="GL973" s="397"/>
      <c r="GM973" s="398"/>
      <c r="GN973" s="396"/>
      <c r="GO973" s="397"/>
      <c r="GP973" s="397"/>
      <c r="GQ973" s="397"/>
      <c r="GR973" s="398"/>
      <c r="GS973" s="396"/>
      <c r="GT973" s="397"/>
      <c r="GU973" s="397"/>
      <c r="GV973" s="397"/>
      <c r="GW973" s="398"/>
      <c r="GX973" s="396"/>
      <c r="GY973" s="397"/>
      <c r="GZ973" s="397"/>
      <c r="HA973" s="397"/>
      <c r="HB973" s="398"/>
      <c r="HC973" s="396"/>
      <c r="HD973" s="397"/>
      <c r="HE973" s="397"/>
      <c r="HF973" s="397"/>
      <c r="HG973" s="398"/>
      <c r="HH973" s="396"/>
      <c r="HI973" s="397"/>
      <c r="HJ973" s="397"/>
      <c r="HK973" s="397"/>
      <c r="HL973" s="398"/>
      <c r="HM973" s="396"/>
      <c r="HN973" s="397"/>
      <c r="HO973" s="397"/>
      <c r="HP973" s="397"/>
      <c r="HQ973" s="398"/>
      <c r="HR973" s="396"/>
      <c r="HS973" s="397"/>
      <c r="HT973" s="397"/>
      <c r="HU973" s="397"/>
      <c r="HV973" s="398"/>
      <c r="HW973" s="396"/>
      <c r="HX973" s="397"/>
      <c r="HY973" s="397"/>
      <c r="HZ973" s="397"/>
      <c r="IA973" s="398"/>
      <c r="IB973" s="396"/>
      <c r="IC973" s="397"/>
      <c r="ID973" s="397"/>
      <c r="IE973" s="397"/>
      <c r="IF973" s="398"/>
      <c r="IG973" s="396"/>
      <c r="IH973" s="397"/>
      <c r="II973" s="397"/>
      <c r="IJ973" s="397"/>
      <c r="IK973" s="398"/>
      <c r="IL973" s="396"/>
      <c r="IM973" s="397"/>
      <c r="IN973" s="397"/>
      <c r="IO973" s="397"/>
      <c r="IP973" s="398"/>
      <c r="IQ973" s="134"/>
    </row>
    <row r="974" spans="1:251" ht="78.75" customHeight="1" x14ac:dyDescent="0.25">
      <c r="A974" s="9" t="s">
        <v>134</v>
      </c>
      <c r="B974" s="9" t="s">
        <v>135</v>
      </c>
      <c r="C974" s="9" t="s">
        <v>136</v>
      </c>
      <c r="D974" s="9" t="s">
        <v>137</v>
      </c>
      <c r="E974" s="9" t="s">
        <v>138</v>
      </c>
    </row>
    <row r="975" spans="1:251" x14ac:dyDescent="0.25">
      <c r="A975" s="11" t="str">
        <f>+'[1]CM.06-DEPRECIACION'!$A$9</f>
        <v xml:space="preserve">Computadora </v>
      </c>
      <c r="B975" s="12" t="str">
        <f>+'[1]CM.06-DEPRECIACION'!$C$9</f>
        <v>Unidad</v>
      </c>
      <c r="C975" s="13">
        <f t="shared" ref="C975:C980" si="37">E975/D975</f>
        <v>4.3719237874962971E-3</v>
      </c>
      <c r="D975" s="14">
        <f>+'[1]CM.06-DEPRECIACION'!$F$9</f>
        <v>432.63475666264787</v>
      </c>
      <c r="E975" s="15">
        <v>1.8914461839511025</v>
      </c>
    </row>
    <row r="976" spans="1:251" x14ac:dyDescent="0.25">
      <c r="A976" s="16" t="str">
        <f>+'[1]CM.06-DEPRECIACION'!$A$10</f>
        <v xml:space="preserve">Impresora </v>
      </c>
      <c r="B976" s="17" t="str">
        <f>+'[1]CM.06-DEPRECIACION'!$C$10</f>
        <v>Unidad</v>
      </c>
      <c r="C976" s="18">
        <f t="shared" si="37"/>
        <v>2.1859618937481486E-3</v>
      </c>
      <c r="D976" s="19">
        <f>+'[1]CM.06-DEPRECIACION'!$F$10</f>
        <v>572.1878112864174</v>
      </c>
      <c r="E976" s="20">
        <v>1.2507807515392653</v>
      </c>
    </row>
    <row r="977" spans="1:5" x14ac:dyDescent="0.25">
      <c r="A977" s="16" t="str">
        <f>+'[1]CM.06-DEPRECIACION'!$A$11</f>
        <v>Modulo de Trabajo</v>
      </c>
      <c r="B977" s="17" t="str">
        <f>+'[1]CM.06-DEPRECIACION'!$C$11</f>
        <v>Unidad</v>
      </c>
      <c r="C977" s="18">
        <f t="shared" si="37"/>
        <v>0</v>
      </c>
      <c r="D977" s="19">
        <f>+'[1]CM.06-DEPRECIACION'!$F$11</f>
        <v>114.19253400000001</v>
      </c>
      <c r="E977" s="20">
        <v>0</v>
      </c>
    </row>
    <row r="978" spans="1:5" x14ac:dyDescent="0.25">
      <c r="A978" s="16" t="str">
        <f>+'[1]CM.06-DEPRECIACION'!$A$12</f>
        <v xml:space="preserve">Escritorio </v>
      </c>
      <c r="B978" s="17" t="str">
        <f>+'[1]CM.06-DEPRECIACION'!$C$12</f>
        <v>Unidad</v>
      </c>
      <c r="C978" s="18">
        <f t="shared" si="37"/>
        <v>2.1859618937481486E-3</v>
      </c>
      <c r="D978" s="19">
        <f>+'[1]CM.06-DEPRECIACION'!$F$12</f>
        <v>66.359206896551726</v>
      </c>
      <c r="E978" s="20">
        <v>0.14505869757521142</v>
      </c>
    </row>
    <row r="979" spans="1:5" x14ac:dyDescent="0.25">
      <c r="A979" s="16" t="str">
        <f>+'[1]CM.06-DEPRECIACION'!$A$13</f>
        <v>Sillon Giratorio</v>
      </c>
      <c r="B979" s="17" t="str">
        <f>+'[1]CM.06-DEPRECIACION'!$C$13</f>
        <v>Unidad</v>
      </c>
      <c r="C979" s="18">
        <f t="shared" si="37"/>
        <v>0</v>
      </c>
      <c r="D979" s="19">
        <f>+'[1]CM.06-DEPRECIACION'!$F$13</f>
        <v>52.228571428571435</v>
      </c>
      <c r="E979" s="20">
        <v>0</v>
      </c>
    </row>
    <row r="980" spans="1:5" x14ac:dyDescent="0.25">
      <c r="A980" s="21" t="str">
        <f>+'[1]CM.06-DEPRECIACION'!$A$14</f>
        <v>Armario</v>
      </c>
      <c r="B980" s="22" t="str">
        <f>+'[1]CM.06-DEPRECIACION'!$C$14</f>
        <v>Unidad</v>
      </c>
      <c r="C980" s="23">
        <f t="shared" si="37"/>
        <v>6.5578856812444465E-3</v>
      </c>
      <c r="D980" s="24">
        <f>+'[2]CM.06-DEPRECIACION'!$F$14</f>
        <v>123.04117647058825</v>
      </c>
      <c r="E980" s="25">
        <v>0.80688996937994184</v>
      </c>
    </row>
    <row r="981" spans="1:5" x14ac:dyDescent="0.25">
      <c r="A981" s="26"/>
      <c r="B981" s="27"/>
      <c r="C981" s="28" t="s">
        <v>142</v>
      </c>
      <c r="D981" s="29"/>
      <c r="E981" s="30">
        <f>+SUM(E975:E980)</f>
        <v>4.0941756024455209</v>
      </c>
    </row>
    <row r="982" spans="1:5" x14ac:dyDescent="0.25">
      <c r="A982" s="26"/>
      <c r="B982" s="27"/>
      <c r="C982" s="31" t="s">
        <v>143</v>
      </c>
      <c r="D982" s="32"/>
      <c r="E982" s="108">
        <v>3</v>
      </c>
    </row>
    <row r="983" spans="1:5" x14ac:dyDescent="0.25">
      <c r="A983" s="26"/>
      <c r="B983" s="27"/>
      <c r="C983" s="33" t="s">
        <v>144</v>
      </c>
      <c r="D983" s="34"/>
      <c r="E983" s="30">
        <f>+E981/E982</f>
        <v>1.3647252008151736</v>
      </c>
    </row>
    <row r="984" spans="1:5" x14ac:dyDescent="0.25">
      <c r="A984" s="1"/>
      <c r="B984" s="1"/>
      <c r="C984" s="1"/>
      <c r="D984" s="1"/>
      <c r="E984" s="1"/>
    </row>
    <row r="985" spans="1:5" x14ac:dyDescent="0.25">
      <c r="A985" s="350" t="s">
        <v>145</v>
      </c>
      <c r="B985" s="350"/>
      <c r="C985" s="350"/>
      <c r="D985" s="350"/>
      <c r="E985" s="350"/>
    </row>
    <row r="988" spans="1:5" ht="54" customHeight="1" x14ac:dyDescent="0.25">
      <c r="A988" s="351" t="s">
        <v>129</v>
      </c>
      <c r="B988" s="351"/>
      <c r="C988" s="351"/>
      <c r="D988" s="351"/>
      <c r="E988" s="351"/>
    </row>
    <row r="989" spans="1:5" x14ac:dyDescent="0.25">
      <c r="A989" s="1"/>
      <c r="B989" s="1"/>
      <c r="C989" s="1"/>
      <c r="D989" s="1"/>
      <c r="E989" s="1"/>
    </row>
    <row r="990" spans="1:5" ht="15.75" x14ac:dyDescent="0.25">
      <c r="A990" s="357" t="s">
        <v>130</v>
      </c>
      <c r="B990" s="357"/>
      <c r="C990" s="357"/>
      <c r="D990" s="357"/>
      <c r="E990" s="357"/>
    </row>
    <row r="991" spans="1:5" ht="15.75" x14ac:dyDescent="0.25">
      <c r="A991" s="352" t="s">
        <v>131</v>
      </c>
      <c r="B991" s="352"/>
      <c r="C991" s="352"/>
      <c r="D991" s="352"/>
      <c r="E991" s="352"/>
    </row>
    <row r="992" spans="1:5" ht="15.75" thickBot="1" x14ac:dyDescent="0.3">
      <c r="A992" s="4" t="s">
        <v>132</v>
      </c>
      <c r="B992" s="57"/>
      <c r="C992" s="5"/>
      <c r="D992" s="57"/>
      <c r="E992" s="57"/>
    </row>
    <row r="993" spans="1:251" ht="57.75" customHeight="1" thickBot="1" x14ac:dyDescent="0.3">
      <c r="A993" s="396" t="s">
        <v>74</v>
      </c>
      <c r="B993" s="397"/>
      <c r="C993" s="397"/>
      <c r="D993" s="397"/>
      <c r="E993" s="398"/>
      <c r="F993" s="402"/>
      <c r="G993" s="403"/>
      <c r="H993" s="403"/>
      <c r="I993" s="403"/>
      <c r="J993" s="404"/>
      <c r="K993" s="396"/>
      <c r="L993" s="397"/>
      <c r="M993" s="397"/>
      <c r="N993" s="397"/>
      <c r="O993" s="398"/>
      <c r="P993" s="396"/>
      <c r="Q993" s="397"/>
      <c r="R993" s="397"/>
      <c r="S993" s="397"/>
      <c r="T993" s="398"/>
      <c r="U993" s="396"/>
      <c r="V993" s="397"/>
      <c r="W993" s="397"/>
      <c r="X993" s="397"/>
      <c r="Y993" s="398"/>
      <c r="Z993" s="396"/>
      <c r="AA993" s="397"/>
      <c r="AB993" s="397"/>
      <c r="AC993" s="397"/>
      <c r="AD993" s="398"/>
      <c r="AE993" s="396"/>
      <c r="AF993" s="397"/>
      <c r="AG993" s="397"/>
      <c r="AH993" s="397"/>
      <c r="AI993" s="398"/>
      <c r="AJ993" s="396"/>
      <c r="AK993" s="397"/>
      <c r="AL993" s="397"/>
      <c r="AM993" s="397"/>
      <c r="AN993" s="398"/>
      <c r="AO993" s="396"/>
      <c r="AP993" s="397"/>
      <c r="AQ993" s="397"/>
      <c r="AR993" s="397"/>
      <c r="AS993" s="398"/>
      <c r="AT993" s="396"/>
      <c r="AU993" s="397"/>
      <c r="AV993" s="397"/>
      <c r="AW993" s="397"/>
      <c r="AX993" s="398"/>
      <c r="AY993" s="396"/>
      <c r="AZ993" s="397"/>
      <c r="BA993" s="397"/>
      <c r="BB993" s="397"/>
      <c r="BC993" s="398"/>
      <c r="BD993" s="396"/>
      <c r="BE993" s="397"/>
      <c r="BF993" s="397"/>
      <c r="BG993" s="397"/>
      <c r="BH993" s="398"/>
      <c r="BI993" s="396"/>
      <c r="BJ993" s="397"/>
      <c r="BK993" s="397"/>
      <c r="BL993" s="397"/>
      <c r="BM993" s="398"/>
      <c r="BN993" s="396"/>
      <c r="BO993" s="397"/>
      <c r="BP993" s="397"/>
      <c r="BQ993" s="397"/>
      <c r="BR993" s="398"/>
      <c r="BS993" s="396"/>
      <c r="BT993" s="397"/>
      <c r="BU993" s="397"/>
      <c r="BV993" s="397"/>
      <c r="BW993" s="398"/>
      <c r="BX993" s="396"/>
      <c r="BY993" s="397"/>
      <c r="BZ993" s="397"/>
      <c r="CA993" s="397"/>
      <c r="CB993" s="398"/>
      <c r="CC993" s="396"/>
      <c r="CD993" s="397"/>
      <c r="CE993" s="397"/>
      <c r="CF993" s="397"/>
      <c r="CG993" s="398"/>
      <c r="CH993" s="396"/>
      <c r="CI993" s="397"/>
      <c r="CJ993" s="397"/>
      <c r="CK993" s="397"/>
      <c r="CL993" s="398"/>
      <c r="CM993" s="396"/>
      <c r="CN993" s="397"/>
      <c r="CO993" s="397"/>
      <c r="CP993" s="397"/>
      <c r="CQ993" s="398"/>
      <c r="CR993" s="396"/>
      <c r="CS993" s="397"/>
      <c r="CT993" s="397"/>
      <c r="CU993" s="397"/>
      <c r="CV993" s="398"/>
      <c r="CW993" s="396"/>
      <c r="CX993" s="397"/>
      <c r="CY993" s="397"/>
      <c r="CZ993" s="397"/>
      <c r="DA993" s="398"/>
      <c r="DB993" s="396"/>
      <c r="DC993" s="397"/>
      <c r="DD993" s="397"/>
      <c r="DE993" s="397"/>
      <c r="DF993" s="398"/>
      <c r="DG993" s="396"/>
      <c r="DH993" s="397"/>
      <c r="DI993" s="397"/>
      <c r="DJ993" s="397"/>
      <c r="DK993" s="398"/>
      <c r="DL993" s="396"/>
      <c r="DM993" s="397"/>
      <c r="DN993" s="397"/>
      <c r="DO993" s="397"/>
      <c r="DP993" s="398"/>
      <c r="DQ993" s="396"/>
      <c r="DR993" s="397"/>
      <c r="DS993" s="397"/>
      <c r="DT993" s="397"/>
      <c r="DU993" s="398"/>
      <c r="DV993" s="396"/>
      <c r="DW993" s="397"/>
      <c r="DX993" s="397"/>
      <c r="DY993" s="397"/>
      <c r="DZ993" s="398"/>
      <c r="EA993" s="396"/>
      <c r="EB993" s="397"/>
      <c r="EC993" s="397"/>
      <c r="ED993" s="397"/>
      <c r="EE993" s="398"/>
      <c r="EF993" s="396"/>
      <c r="EG993" s="397"/>
      <c r="EH993" s="397"/>
      <c r="EI993" s="397"/>
      <c r="EJ993" s="398"/>
      <c r="EK993" s="396"/>
      <c r="EL993" s="397"/>
      <c r="EM993" s="397"/>
      <c r="EN993" s="397"/>
      <c r="EO993" s="398"/>
      <c r="EP993" s="396"/>
      <c r="EQ993" s="397"/>
      <c r="ER993" s="397"/>
      <c r="ES993" s="397"/>
      <c r="ET993" s="398"/>
      <c r="EU993" s="396"/>
      <c r="EV993" s="397"/>
      <c r="EW993" s="397"/>
      <c r="EX993" s="397"/>
      <c r="EY993" s="398"/>
      <c r="EZ993" s="396"/>
      <c r="FA993" s="397"/>
      <c r="FB993" s="397"/>
      <c r="FC993" s="397"/>
      <c r="FD993" s="398"/>
      <c r="FE993" s="396"/>
      <c r="FF993" s="397"/>
      <c r="FG993" s="397"/>
      <c r="FH993" s="397"/>
      <c r="FI993" s="398"/>
      <c r="FJ993" s="396"/>
      <c r="FK993" s="397"/>
      <c r="FL993" s="397"/>
      <c r="FM993" s="397"/>
      <c r="FN993" s="398"/>
      <c r="FO993" s="396"/>
      <c r="FP993" s="397"/>
      <c r="FQ993" s="397"/>
      <c r="FR993" s="397"/>
      <c r="FS993" s="398"/>
      <c r="FT993" s="396"/>
      <c r="FU993" s="397"/>
      <c r="FV993" s="397"/>
      <c r="FW993" s="397"/>
      <c r="FX993" s="398"/>
      <c r="FY993" s="396"/>
      <c r="FZ993" s="397"/>
      <c r="GA993" s="397"/>
      <c r="GB993" s="397"/>
      <c r="GC993" s="398"/>
      <c r="GD993" s="396"/>
      <c r="GE993" s="397"/>
      <c r="GF993" s="397"/>
      <c r="GG993" s="397"/>
      <c r="GH993" s="398"/>
      <c r="GI993" s="396"/>
      <c r="GJ993" s="397"/>
      <c r="GK993" s="397"/>
      <c r="GL993" s="397"/>
      <c r="GM993" s="398"/>
      <c r="GN993" s="396"/>
      <c r="GO993" s="397"/>
      <c r="GP993" s="397"/>
      <c r="GQ993" s="397"/>
      <c r="GR993" s="398"/>
      <c r="GS993" s="396"/>
      <c r="GT993" s="397"/>
      <c r="GU993" s="397"/>
      <c r="GV993" s="397"/>
      <c r="GW993" s="398"/>
      <c r="GX993" s="396"/>
      <c r="GY993" s="397"/>
      <c r="GZ993" s="397"/>
      <c r="HA993" s="397"/>
      <c r="HB993" s="398"/>
      <c r="HC993" s="396"/>
      <c r="HD993" s="397"/>
      <c r="HE993" s="397"/>
      <c r="HF993" s="397"/>
      <c r="HG993" s="398"/>
      <c r="HH993" s="396"/>
      <c r="HI993" s="397"/>
      <c r="HJ993" s="397"/>
      <c r="HK993" s="397"/>
      <c r="HL993" s="398"/>
      <c r="HM993" s="396"/>
      <c r="HN993" s="397"/>
      <c r="HO993" s="397"/>
      <c r="HP993" s="397"/>
      <c r="HQ993" s="398"/>
      <c r="HR993" s="396"/>
      <c r="HS993" s="397"/>
      <c r="HT993" s="397"/>
      <c r="HU993" s="397"/>
      <c r="HV993" s="398"/>
      <c r="HW993" s="396"/>
      <c r="HX993" s="397"/>
      <c r="HY993" s="397"/>
      <c r="HZ993" s="397"/>
      <c r="IA993" s="398"/>
      <c r="IB993" s="396"/>
      <c r="IC993" s="397"/>
      <c r="ID993" s="397"/>
      <c r="IE993" s="397"/>
      <c r="IF993" s="398"/>
      <c r="IG993" s="396"/>
      <c r="IH993" s="397"/>
      <c r="II993" s="397"/>
      <c r="IJ993" s="397"/>
      <c r="IK993" s="398"/>
      <c r="IL993" s="396"/>
      <c r="IM993" s="397"/>
      <c r="IN993" s="397"/>
      <c r="IO993" s="397"/>
      <c r="IP993" s="398"/>
      <c r="IQ993" s="134"/>
    </row>
    <row r="994" spans="1:251" x14ac:dyDescent="0.25">
      <c r="A994" s="390"/>
      <c r="B994" s="390"/>
      <c r="C994" s="390"/>
      <c r="D994" s="390"/>
      <c r="E994" s="390"/>
      <c r="F994" s="137"/>
      <c r="G994" s="137"/>
      <c r="H994" s="137"/>
      <c r="I994" s="137"/>
      <c r="J994" s="137"/>
    </row>
    <row r="995" spans="1:251" hidden="1" x14ac:dyDescent="0.25">
      <c r="A995" s="419"/>
      <c r="B995" s="419"/>
      <c r="C995" s="419"/>
      <c r="D995" s="419"/>
      <c r="E995" s="419"/>
      <c r="F995" s="137"/>
      <c r="G995" s="137"/>
      <c r="H995" s="137"/>
      <c r="I995" s="137"/>
      <c r="J995" s="137"/>
    </row>
    <row r="996" spans="1:251" x14ac:dyDescent="0.25">
      <c r="A996" s="6"/>
      <c r="B996" s="58"/>
      <c r="C996" s="7"/>
      <c r="D996" s="58"/>
      <c r="E996" s="58"/>
      <c r="F996" s="137"/>
      <c r="G996" s="137"/>
      <c r="H996" s="137"/>
      <c r="I996" s="137"/>
      <c r="J996" s="137"/>
    </row>
    <row r="997" spans="1:251" ht="15.75" thickBot="1" x14ac:dyDescent="0.3">
      <c r="A997" s="135" t="s">
        <v>133</v>
      </c>
      <c r="B997" s="127"/>
      <c r="C997" s="130"/>
      <c r="D997" s="127"/>
      <c r="E997" s="127"/>
      <c r="F997" s="137"/>
      <c r="G997" s="137"/>
      <c r="H997" s="137"/>
      <c r="I997" s="137"/>
      <c r="J997" s="137"/>
    </row>
    <row r="998" spans="1:251" ht="20.25" customHeight="1" thickBot="1" x14ac:dyDescent="0.3">
      <c r="A998" s="396" t="s">
        <v>42</v>
      </c>
      <c r="B998" s="397"/>
      <c r="C998" s="397"/>
      <c r="D998" s="397"/>
      <c r="E998" s="398"/>
      <c r="F998" s="424"/>
      <c r="G998" s="401"/>
      <c r="H998" s="401"/>
      <c r="I998" s="401"/>
      <c r="J998" s="425"/>
      <c r="K998" s="396"/>
      <c r="L998" s="397"/>
      <c r="M998" s="397"/>
      <c r="N998" s="397"/>
      <c r="O998" s="398"/>
      <c r="P998" s="396"/>
      <c r="Q998" s="397"/>
      <c r="R998" s="397"/>
      <c r="S998" s="397"/>
      <c r="T998" s="398"/>
      <c r="U998" s="396"/>
      <c r="V998" s="397"/>
      <c r="W998" s="397"/>
      <c r="X998" s="397"/>
      <c r="Y998" s="398"/>
      <c r="Z998" s="396"/>
      <c r="AA998" s="397"/>
      <c r="AB998" s="397"/>
      <c r="AC998" s="397"/>
      <c r="AD998" s="398"/>
      <c r="AE998" s="396"/>
      <c r="AF998" s="397"/>
      <c r="AG998" s="397"/>
      <c r="AH998" s="397"/>
      <c r="AI998" s="398"/>
      <c r="AJ998" s="396"/>
      <c r="AK998" s="397"/>
      <c r="AL998" s="397"/>
      <c r="AM998" s="397"/>
      <c r="AN998" s="398"/>
      <c r="AO998" s="396"/>
      <c r="AP998" s="397"/>
      <c r="AQ998" s="397"/>
      <c r="AR998" s="397"/>
      <c r="AS998" s="398"/>
      <c r="AT998" s="396"/>
      <c r="AU998" s="397"/>
      <c r="AV998" s="397"/>
      <c r="AW998" s="397"/>
      <c r="AX998" s="398"/>
      <c r="AY998" s="396"/>
      <c r="AZ998" s="397"/>
      <c r="BA998" s="397"/>
      <c r="BB998" s="397"/>
      <c r="BC998" s="398"/>
      <c r="BD998" s="396"/>
      <c r="BE998" s="397"/>
      <c r="BF998" s="397"/>
      <c r="BG998" s="397"/>
      <c r="BH998" s="398"/>
      <c r="BI998" s="396"/>
      <c r="BJ998" s="397"/>
      <c r="BK998" s="397"/>
      <c r="BL998" s="397"/>
      <c r="BM998" s="398"/>
      <c r="BN998" s="396"/>
      <c r="BO998" s="397"/>
      <c r="BP998" s="397"/>
      <c r="BQ998" s="397"/>
      <c r="BR998" s="398"/>
      <c r="BS998" s="396"/>
      <c r="BT998" s="397"/>
      <c r="BU998" s="397"/>
      <c r="BV998" s="397"/>
      <c r="BW998" s="398"/>
      <c r="BX998" s="396"/>
      <c r="BY998" s="397"/>
      <c r="BZ998" s="397"/>
      <c r="CA998" s="397"/>
      <c r="CB998" s="398"/>
      <c r="CC998" s="396"/>
      <c r="CD998" s="397"/>
      <c r="CE998" s="397"/>
      <c r="CF998" s="397"/>
      <c r="CG998" s="398"/>
      <c r="CH998" s="396"/>
      <c r="CI998" s="397"/>
      <c r="CJ998" s="397"/>
      <c r="CK998" s="397"/>
      <c r="CL998" s="398"/>
      <c r="CM998" s="396"/>
      <c r="CN998" s="397"/>
      <c r="CO998" s="397"/>
      <c r="CP998" s="397"/>
      <c r="CQ998" s="398"/>
      <c r="CR998" s="396"/>
      <c r="CS998" s="397"/>
      <c r="CT998" s="397"/>
      <c r="CU998" s="397"/>
      <c r="CV998" s="398"/>
      <c r="CW998" s="396"/>
      <c r="CX998" s="397"/>
      <c r="CY998" s="397"/>
      <c r="CZ998" s="397"/>
      <c r="DA998" s="398"/>
      <c r="DB998" s="396"/>
      <c r="DC998" s="397"/>
      <c r="DD998" s="397"/>
      <c r="DE998" s="397"/>
      <c r="DF998" s="398"/>
      <c r="DG998" s="396"/>
      <c r="DH998" s="397"/>
      <c r="DI998" s="397"/>
      <c r="DJ998" s="397"/>
      <c r="DK998" s="398"/>
      <c r="DL998" s="396"/>
      <c r="DM998" s="397"/>
      <c r="DN998" s="397"/>
      <c r="DO998" s="397"/>
      <c r="DP998" s="398"/>
      <c r="DQ998" s="396"/>
      <c r="DR998" s="397"/>
      <c r="DS998" s="397"/>
      <c r="DT998" s="397"/>
      <c r="DU998" s="398"/>
      <c r="DV998" s="396"/>
      <c r="DW998" s="397"/>
      <c r="DX998" s="397"/>
      <c r="DY998" s="397"/>
      <c r="DZ998" s="398"/>
      <c r="EA998" s="396"/>
      <c r="EB998" s="397"/>
      <c r="EC998" s="397"/>
      <c r="ED998" s="397"/>
      <c r="EE998" s="398"/>
      <c r="EF998" s="396"/>
      <c r="EG998" s="397"/>
      <c r="EH998" s="397"/>
      <c r="EI998" s="397"/>
      <c r="EJ998" s="398"/>
      <c r="EK998" s="396"/>
      <c r="EL998" s="397"/>
      <c r="EM998" s="397"/>
      <c r="EN998" s="397"/>
      <c r="EO998" s="398"/>
      <c r="EP998" s="396"/>
      <c r="EQ998" s="397"/>
      <c r="ER998" s="397"/>
      <c r="ES998" s="397"/>
      <c r="ET998" s="398"/>
      <c r="EU998" s="396"/>
      <c r="EV998" s="397"/>
      <c r="EW998" s="397"/>
      <c r="EX998" s="397"/>
      <c r="EY998" s="398"/>
      <c r="EZ998" s="396"/>
      <c r="FA998" s="397"/>
      <c r="FB998" s="397"/>
      <c r="FC998" s="397"/>
      <c r="FD998" s="398"/>
      <c r="FE998" s="396"/>
      <c r="FF998" s="397"/>
      <c r="FG998" s="397"/>
      <c r="FH998" s="397"/>
      <c r="FI998" s="398"/>
      <c r="FJ998" s="396"/>
      <c r="FK998" s="397"/>
      <c r="FL998" s="397"/>
      <c r="FM998" s="397"/>
      <c r="FN998" s="398"/>
      <c r="FO998" s="396"/>
      <c r="FP998" s="397"/>
      <c r="FQ998" s="397"/>
      <c r="FR998" s="397"/>
      <c r="FS998" s="398"/>
      <c r="FT998" s="396"/>
      <c r="FU998" s="397"/>
      <c r="FV998" s="397"/>
      <c r="FW998" s="397"/>
      <c r="FX998" s="398"/>
      <c r="FY998" s="396"/>
      <c r="FZ998" s="397"/>
      <c r="GA998" s="397"/>
      <c r="GB998" s="397"/>
      <c r="GC998" s="398"/>
      <c r="GD998" s="396"/>
      <c r="GE998" s="397"/>
      <c r="GF998" s="397"/>
      <c r="GG998" s="397"/>
      <c r="GH998" s="398"/>
      <c r="GI998" s="396"/>
      <c r="GJ998" s="397"/>
      <c r="GK998" s="397"/>
      <c r="GL998" s="397"/>
      <c r="GM998" s="398"/>
      <c r="GN998" s="396"/>
      <c r="GO998" s="397"/>
      <c r="GP998" s="397"/>
      <c r="GQ998" s="397"/>
      <c r="GR998" s="398"/>
      <c r="GS998" s="396"/>
      <c r="GT998" s="397"/>
      <c r="GU998" s="397"/>
      <c r="GV998" s="397"/>
      <c r="GW998" s="398"/>
      <c r="GX998" s="396"/>
      <c r="GY998" s="397"/>
      <c r="GZ998" s="397"/>
      <c r="HA998" s="397"/>
      <c r="HB998" s="398"/>
      <c r="HC998" s="396"/>
      <c r="HD998" s="397"/>
      <c r="HE998" s="397"/>
      <c r="HF998" s="397"/>
      <c r="HG998" s="398"/>
      <c r="HH998" s="396"/>
      <c r="HI998" s="397"/>
      <c r="HJ998" s="397"/>
      <c r="HK998" s="397"/>
      <c r="HL998" s="398"/>
      <c r="HM998" s="396"/>
      <c r="HN998" s="397"/>
      <c r="HO998" s="397"/>
      <c r="HP998" s="397"/>
      <c r="HQ998" s="398"/>
      <c r="HR998" s="396"/>
      <c r="HS998" s="397"/>
      <c r="HT998" s="397"/>
      <c r="HU998" s="397"/>
      <c r="HV998" s="398"/>
      <c r="HW998" s="396"/>
      <c r="HX998" s="397"/>
      <c r="HY998" s="397"/>
      <c r="HZ998" s="397"/>
      <c r="IA998" s="398"/>
      <c r="IB998" s="396"/>
      <c r="IC998" s="397"/>
      <c r="ID998" s="397"/>
      <c r="IE998" s="397"/>
      <c r="IF998" s="398"/>
      <c r="IG998" s="396"/>
      <c r="IH998" s="397"/>
      <c r="II998" s="397"/>
      <c r="IJ998" s="397"/>
      <c r="IK998" s="398"/>
      <c r="IL998" s="396"/>
      <c r="IM998" s="397"/>
      <c r="IN998" s="397"/>
      <c r="IO998" s="397"/>
      <c r="IP998" s="398"/>
      <c r="IQ998" s="134"/>
    </row>
    <row r="999" spans="1:251" ht="45.75" customHeight="1" x14ac:dyDescent="0.25">
      <c r="A999" s="9" t="s">
        <v>134</v>
      </c>
      <c r="B999" s="9" t="s">
        <v>135</v>
      </c>
      <c r="C999" s="9" t="s">
        <v>136</v>
      </c>
      <c r="D999" s="9" t="s">
        <v>137</v>
      </c>
      <c r="E999" s="9" t="s">
        <v>138</v>
      </c>
    </row>
    <row r="1000" spans="1:251" ht="19.5" customHeight="1" x14ac:dyDescent="0.25">
      <c r="A1000" s="10"/>
      <c r="B1000" s="10"/>
      <c r="C1000" s="10" t="s">
        <v>139</v>
      </c>
      <c r="D1000" s="10" t="s">
        <v>140</v>
      </c>
      <c r="E1000" s="10" t="s">
        <v>141</v>
      </c>
    </row>
    <row r="1001" spans="1:251" x14ac:dyDescent="0.25">
      <c r="A1001" s="11" t="str">
        <f>+'[1]CM.06-DEPRECIACION'!$A$9</f>
        <v xml:space="preserve">Computadora </v>
      </c>
      <c r="B1001" s="12" t="str">
        <f>+'[1]CM.06-DEPRECIACION'!$C$9</f>
        <v>Unidad</v>
      </c>
      <c r="C1001" s="13">
        <f t="shared" ref="C1001:C1006" si="38">E1001/D1001</f>
        <v>2.3493174190950782E-2</v>
      </c>
      <c r="D1001" s="14">
        <f>+'[1]CM.06-DEPRECIACION'!$F$9</f>
        <v>432.63475666264787</v>
      </c>
      <c r="E1001" s="15">
        <v>10.163963699335191</v>
      </c>
    </row>
    <row r="1002" spans="1:251" x14ac:dyDescent="0.25">
      <c r="A1002" s="16" t="str">
        <f>+'[1]CM.06-DEPRECIACION'!$A$10</f>
        <v xml:space="preserve">Impresora </v>
      </c>
      <c r="B1002" s="17" t="str">
        <f>+'[1]CM.06-DEPRECIACION'!$C$10</f>
        <v>Unidad</v>
      </c>
      <c r="C1002" s="18">
        <f t="shared" si="38"/>
        <v>8.1906321863746134E-3</v>
      </c>
      <c r="D1002" s="19">
        <f>+'[1]CM.06-DEPRECIACION'!$F$10</f>
        <v>572.1878112864174</v>
      </c>
      <c r="E1002" s="20">
        <v>4.6865799037737741</v>
      </c>
    </row>
    <row r="1003" spans="1:251" x14ac:dyDescent="0.25">
      <c r="A1003" s="16" t="str">
        <f>+'[1]CM.06-DEPRECIACION'!$A$11</f>
        <v>Modulo de Trabajo</v>
      </c>
      <c r="B1003" s="17" t="str">
        <f>+'[1]CM.06-DEPRECIACION'!$C$11</f>
        <v>Unidad</v>
      </c>
      <c r="C1003" s="18">
        <f t="shared" si="38"/>
        <v>0</v>
      </c>
      <c r="D1003" s="19">
        <f>+'[1]CM.06-DEPRECIACION'!$F$11</f>
        <v>114.19253400000001</v>
      </c>
      <c r="E1003" s="20">
        <v>0</v>
      </c>
    </row>
    <row r="1004" spans="1:251" x14ac:dyDescent="0.25">
      <c r="A1004" s="16" t="str">
        <f>+'[1]CM.06-DEPRECIACION'!$A$12</f>
        <v xml:space="preserve">Escritorio </v>
      </c>
      <c r="B1004" s="17" t="str">
        <f>+'[1]CM.06-DEPRECIACION'!$C$12</f>
        <v>Unidad</v>
      </c>
      <c r="C1004" s="18">
        <f t="shared" si="38"/>
        <v>1.0555274513381731E-2</v>
      </c>
      <c r="D1004" s="19">
        <f>+'[1]CM.06-DEPRECIACION'!$F$12</f>
        <v>66.359206896551726</v>
      </c>
      <c r="E1004" s="20">
        <v>0.70043964528339764</v>
      </c>
    </row>
    <row r="1005" spans="1:251" x14ac:dyDescent="0.25">
      <c r="A1005" s="16" t="str">
        <f>+'[1]CM.06-DEPRECIACION'!$A$13</f>
        <v>Sillon Giratorio</v>
      </c>
      <c r="B1005" s="17" t="str">
        <f>+'[1]CM.06-DEPRECIACION'!$C$13</f>
        <v>Unidad</v>
      </c>
      <c r="C1005" s="18">
        <f t="shared" si="38"/>
        <v>5.394851154058566E-5</v>
      </c>
      <c r="D1005" s="19">
        <f>+'[1]CM.06-DEPRECIACION'!$F$13</f>
        <v>52.228571428571435</v>
      </c>
      <c r="E1005" s="20">
        <v>2.8176536884625884E-3</v>
      </c>
    </row>
    <row r="1006" spans="1:251" x14ac:dyDescent="0.25">
      <c r="A1006" s="21" t="str">
        <f>+'[1]CM.06-DEPRECIACION'!$A$14</f>
        <v>Armario</v>
      </c>
      <c r="B1006" s="22" t="str">
        <f>+'[1]CM.06-DEPRECIACION'!$C$14</f>
        <v>Unidad</v>
      </c>
      <c r="C1006" s="23">
        <f t="shared" si="38"/>
        <v>2.2135322883395953E-2</v>
      </c>
      <c r="D1006" s="24">
        <f>+'[2]CM.06-DEPRECIACION'!$F$14</f>
        <v>123.04117647058825</v>
      </c>
      <c r="E1006" s="25">
        <v>2.7235561691293717</v>
      </c>
    </row>
    <row r="1007" spans="1:251" x14ac:dyDescent="0.25">
      <c r="A1007" s="26"/>
      <c r="B1007" s="27"/>
      <c r="C1007" s="28" t="s">
        <v>142</v>
      </c>
      <c r="D1007" s="29"/>
      <c r="E1007" s="30">
        <f>+SUM(E1001:E1006)</f>
        <v>18.277357071210197</v>
      </c>
    </row>
    <row r="1008" spans="1:251" x14ac:dyDescent="0.25">
      <c r="A1008" s="26"/>
      <c r="B1008" s="27"/>
      <c r="C1008" s="31" t="s">
        <v>143</v>
      </c>
      <c r="D1008" s="32"/>
      <c r="E1008" s="108">
        <v>3</v>
      </c>
    </row>
    <row r="1009" spans="1:251" x14ac:dyDescent="0.25">
      <c r="A1009" s="26"/>
      <c r="B1009" s="27"/>
      <c r="C1009" s="33" t="s">
        <v>144</v>
      </c>
      <c r="D1009" s="34"/>
      <c r="E1009" s="30">
        <f>+E1007/E1008</f>
        <v>6.0924523570700657</v>
      </c>
    </row>
    <row r="1010" spans="1:251" x14ac:dyDescent="0.25">
      <c r="A1010" s="1"/>
      <c r="B1010" s="1"/>
      <c r="C1010" s="1"/>
      <c r="D1010" s="1"/>
      <c r="E1010" s="1"/>
    </row>
    <row r="1011" spans="1:251" x14ac:dyDescent="0.25">
      <c r="A1011" s="350" t="s">
        <v>145</v>
      </c>
      <c r="B1011" s="350"/>
      <c r="C1011" s="350"/>
      <c r="D1011" s="350"/>
      <c r="E1011" s="350"/>
    </row>
    <row r="1014" spans="1:251" ht="61.5" customHeight="1" x14ac:dyDescent="0.25">
      <c r="A1014" s="351" t="s">
        <v>129</v>
      </c>
      <c r="B1014" s="351"/>
      <c r="C1014" s="351"/>
      <c r="D1014" s="351"/>
      <c r="E1014" s="351"/>
    </row>
    <row r="1015" spans="1:251" x14ac:dyDescent="0.25">
      <c r="A1015" s="1"/>
      <c r="B1015" s="1"/>
      <c r="C1015" s="1"/>
      <c r="D1015" s="1"/>
      <c r="E1015" s="1"/>
    </row>
    <row r="1016" spans="1:251" ht="15.75" x14ac:dyDescent="0.25">
      <c r="A1016" s="357" t="s">
        <v>130</v>
      </c>
      <c r="B1016" s="357"/>
      <c r="C1016" s="357"/>
      <c r="D1016" s="357"/>
      <c r="E1016" s="357"/>
    </row>
    <row r="1017" spans="1:251" ht="15.75" x14ac:dyDescent="0.25">
      <c r="A1017" s="352" t="s">
        <v>131</v>
      </c>
      <c r="B1017" s="352"/>
      <c r="C1017" s="352"/>
      <c r="D1017" s="352"/>
      <c r="E1017" s="352"/>
    </row>
    <row r="1018" spans="1:251" ht="15.75" thickBot="1" x14ac:dyDescent="0.3">
      <c r="A1018" s="4" t="s">
        <v>132</v>
      </c>
      <c r="B1018" s="57"/>
      <c r="C1018" s="5"/>
      <c r="D1018" s="57"/>
      <c r="E1018" s="57"/>
    </row>
    <row r="1019" spans="1:251" ht="57.75" customHeight="1" thickBot="1" x14ac:dyDescent="0.3">
      <c r="A1019" s="396" t="s">
        <v>75</v>
      </c>
      <c r="B1019" s="397"/>
      <c r="C1019" s="397"/>
      <c r="D1019" s="397"/>
      <c r="E1019" s="398"/>
      <c r="F1019" s="396"/>
      <c r="G1019" s="397"/>
      <c r="H1019" s="397"/>
      <c r="I1019" s="397"/>
      <c r="J1019" s="398"/>
      <c r="K1019" s="396"/>
      <c r="L1019" s="397"/>
      <c r="M1019" s="397"/>
      <c r="N1019" s="397"/>
      <c r="O1019" s="398"/>
      <c r="P1019" s="396"/>
      <c r="Q1019" s="397"/>
      <c r="R1019" s="397"/>
      <c r="S1019" s="397"/>
      <c r="T1019" s="398"/>
      <c r="U1019" s="396"/>
      <c r="V1019" s="397"/>
      <c r="W1019" s="397"/>
      <c r="X1019" s="397"/>
      <c r="Y1019" s="398"/>
      <c r="Z1019" s="396"/>
      <c r="AA1019" s="397"/>
      <c r="AB1019" s="397"/>
      <c r="AC1019" s="397"/>
      <c r="AD1019" s="398"/>
      <c r="AE1019" s="396"/>
      <c r="AF1019" s="397"/>
      <c r="AG1019" s="397"/>
      <c r="AH1019" s="397"/>
      <c r="AI1019" s="398"/>
      <c r="AJ1019" s="396"/>
      <c r="AK1019" s="397"/>
      <c r="AL1019" s="397"/>
      <c r="AM1019" s="397"/>
      <c r="AN1019" s="398"/>
      <c r="AO1019" s="396"/>
      <c r="AP1019" s="397"/>
      <c r="AQ1019" s="397"/>
      <c r="AR1019" s="397"/>
      <c r="AS1019" s="398"/>
      <c r="AT1019" s="396"/>
      <c r="AU1019" s="397"/>
      <c r="AV1019" s="397"/>
      <c r="AW1019" s="397"/>
      <c r="AX1019" s="398"/>
      <c r="AY1019" s="396"/>
      <c r="AZ1019" s="397"/>
      <c r="BA1019" s="397"/>
      <c r="BB1019" s="397"/>
      <c r="BC1019" s="398"/>
      <c r="BD1019" s="396"/>
      <c r="BE1019" s="397"/>
      <c r="BF1019" s="397"/>
      <c r="BG1019" s="397"/>
      <c r="BH1019" s="398"/>
      <c r="BI1019" s="396"/>
      <c r="BJ1019" s="397"/>
      <c r="BK1019" s="397"/>
      <c r="BL1019" s="397"/>
      <c r="BM1019" s="398"/>
      <c r="BN1019" s="396"/>
      <c r="BO1019" s="397"/>
      <c r="BP1019" s="397"/>
      <c r="BQ1019" s="397"/>
      <c r="BR1019" s="398"/>
      <c r="BS1019" s="396"/>
      <c r="BT1019" s="397"/>
      <c r="BU1019" s="397"/>
      <c r="BV1019" s="397"/>
      <c r="BW1019" s="398"/>
      <c r="BX1019" s="396"/>
      <c r="BY1019" s="397"/>
      <c r="BZ1019" s="397"/>
      <c r="CA1019" s="397"/>
      <c r="CB1019" s="398"/>
      <c r="CC1019" s="396"/>
      <c r="CD1019" s="397"/>
      <c r="CE1019" s="397"/>
      <c r="CF1019" s="397"/>
      <c r="CG1019" s="398"/>
      <c r="CH1019" s="396"/>
      <c r="CI1019" s="397"/>
      <c r="CJ1019" s="397"/>
      <c r="CK1019" s="397"/>
      <c r="CL1019" s="398"/>
      <c r="CM1019" s="396"/>
      <c r="CN1019" s="397"/>
      <c r="CO1019" s="397"/>
      <c r="CP1019" s="397"/>
      <c r="CQ1019" s="398"/>
      <c r="CR1019" s="396"/>
      <c r="CS1019" s="397"/>
      <c r="CT1019" s="397"/>
      <c r="CU1019" s="397"/>
      <c r="CV1019" s="398"/>
      <c r="CW1019" s="396"/>
      <c r="CX1019" s="397"/>
      <c r="CY1019" s="397"/>
      <c r="CZ1019" s="397"/>
      <c r="DA1019" s="398"/>
      <c r="DB1019" s="396"/>
      <c r="DC1019" s="397"/>
      <c r="DD1019" s="397"/>
      <c r="DE1019" s="397"/>
      <c r="DF1019" s="398"/>
      <c r="DG1019" s="396"/>
      <c r="DH1019" s="397"/>
      <c r="DI1019" s="397"/>
      <c r="DJ1019" s="397"/>
      <c r="DK1019" s="398"/>
      <c r="DL1019" s="396"/>
      <c r="DM1019" s="397"/>
      <c r="DN1019" s="397"/>
      <c r="DO1019" s="397"/>
      <c r="DP1019" s="398"/>
      <c r="DQ1019" s="396"/>
      <c r="DR1019" s="397"/>
      <c r="DS1019" s="397"/>
      <c r="DT1019" s="397"/>
      <c r="DU1019" s="398"/>
      <c r="DV1019" s="396"/>
      <c r="DW1019" s="397"/>
      <c r="DX1019" s="397"/>
      <c r="DY1019" s="397"/>
      <c r="DZ1019" s="398"/>
      <c r="EA1019" s="396"/>
      <c r="EB1019" s="397"/>
      <c r="EC1019" s="397"/>
      <c r="ED1019" s="397"/>
      <c r="EE1019" s="398"/>
      <c r="EF1019" s="396"/>
      <c r="EG1019" s="397"/>
      <c r="EH1019" s="397"/>
      <c r="EI1019" s="397"/>
      <c r="EJ1019" s="398"/>
      <c r="EK1019" s="396"/>
      <c r="EL1019" s="397"/>
      <c r="EM1019" s="397"/>
      <c r="EN1019" s="397"/>
      <c r="EO1019" s="398"/>
      <c r="EP1019" s="396"/>
      <c r="EQ1019" s="397"/>
      <c r="ER1019" s="397"/>
      <c r="ES1019" s="397"/>
      <c r="ET1019" s="398"/>
      <c r="EU1019" s="396"/>
      <c r="EV1019" s="397"/>
      <c r="EW1019" s="397"/>
      <c r="EX1019" s="397"/>
      <c r="EY1019" s="398"/>
      <c r="EZ1019" s="396"/>
      <c r="FA1019" s="397"/>
      <c r="FB1019" s="397"/>
      <c r="FC1019" s="397"/>
      <c r="FD1019" s="398"/>
      <c r="FE1019" s="396"/>
      <c r="FF1019" s="397"/>
      <c r="FG1019" s="397"/>
      <c r="FH1019" s="397"/>
      <c r="FI1019" s="398"/>
      <c r="FJ1019" s="396"/>
      <c r="FK1019" s="397"/>
      <c r="FL1019" s="397"/>
      <c r="FM1019" s="397"/>
      <c r="FN1019" s="398"/>
      <c r="FO1019" s="396"/>
      <c r="FP1019" s="397"/>
      <c r="FQ1019" s="397"/>
      <c r="FR1019" s="397"/>
      <c r="FS1019" s="398"/>
      <c r="FT1019" s="396"/>
      <c r="FU1019" s="397"/>
      <c r="FV1019" s="397"/>
      <c r="FW1019" s="397"/>
      <c r="FX1019" s="398"/>
      <c r="FY1019" s="396"/>
      <c r="FZ1019" s="397"/>
      <c r="GA1019" s="397"/>
      <c r="GB1019" s="397"/>
      <c r="GC1019" s="398"/>
      <c r="GD1019" s="396"/>
      <c r="GE1019" s="397"/>
      <c r="GF1019" s="397"/>
      <c r="GG1019" s="397"/>
      <c r="GH1019" s="398"/>
      <c r="GI1019" s="396"/>
      <c r="GJ1019" s="397"/>
      <c r="GK1019" s="397"/>
      <c r="GL1019" s="397"/>
      <c r="GM1019" s="398"/>
      <c r="GN1019" s="396"/>
      <c r="GO1019" s="397"/>
      <c r="GP1019" s="397"/>
      <c r="GQ1019" s="397"/>
      <c r="GR1019" s="398"/>
      <c r="GS1019" s="396"/>
      <c r="GT1019" s="397"/>
      <c r="GU1019" s="397"/>
      <c r="GV1019" s="397"/>
      <c r="GW1019" s="398"/>
      <c r="GX1019" s="396"/>
      <c r="GY1019" s="397"/>
      <c r="GZ1019" s="397"/>
      <c r="HA1019" s="397"/>
      <c r="HB1019" s="398"/>
      <c r="HC1019" s="396"/>
      <c r="HD1019" s="397"/>
      <c r="HE1019" s="397"/>
      <c r="HF1019" s="397"/>
      <c r="HG1019" s="398"/>
      <c r="HH1019" s="396"/>
      <c r="HI1019" s="397"/>
      <c r="HJ1019" s="397"/>
      <c r="HK1019" s="397"/>
      <c r="HL1019" s="398"/>
      <c r="HM1019" s="396"/>
      <c r="HN1019" s="397"/>
      <c r="HO1019" s="397"/>
      <c r="HP1019" s="397"/>
      <c r="HQ1019" s="398"/>
      <c r="HR1019" s="396"/>
      <c r="HS1019" s="397"/>
      <c r="HT1019" s="397"/>
      <c r="HU1019" s="397"/>
      <c r="HV1019" s="398"/>
      <c r="HW1019" s="396"/>
      <c r="HX1019" s="397"/>
      <c r="HY1019" s="397"/>
      <c r="HZ1019" s="397"/>
      <c r="IA1019" s="398"/>
      <c r="IB1019" s="396"/>
      <c r="IC1019" s="397"/>
      <c r="ID1019" s="397"/>
      <c r="IE1019" s="397"/>
      <c r="IF1019" s="398"/>
      <c r="IG1019" s="396"/>
      <c r="IH1019" s="397"/>
      <c r="II1019" s="397"/>
      <c r="IJ1019" s="397"/>
      <c r="IK1019" s="398"/>
      <c r="IL1019" s="396"/>
      <c r="IM1019" s="397"/>
      <c r="IN1019" s="397"/>
      <c r="IO1019" s="397"/>
      <c r="IP1019" s="398"/>
      <c r="IQ1019" s="134"/>
    </row>
    <row r="1020" spans="1:251" x14ac:dyDescent="0.25">
      <c r="A1020" s="390"/>
      <c r="B1020" s="390"/>
      <c r="C1020" s="390"/>
      <c r="D1020" s="390"/>
      <c r="E1020" s="390"/>
    </row>
    <row r="1021" spans="1:251" hidden="1" x14ac:dyDescent="0.25">
      <c r="A1021" s="419"/>
      <c r="B1021" s="419"/>
      <c r="C1021" s="419"/>
      <c r="D1021" s="419"/>
      <c r="E1021" s="419"/>
    </row>
    <row r="1022" spans="1:251" hidden="1" x14ac:dyDescent="0.25">
      <c r="A1022" s="101"/>
      <c r="B1022" s="101"/>
      <c r="C1022" s="101"/>
      <c r="D1022" s="101"/>
      <c r="E1022" s="101"/>
    </row>
    <row r="1023" spans="1:251" x14ac:dyDescent="0.25">
      <c r="A1023" s="101"/>
      <c r="B1023" s="101"/>
      <c r="C1023" s="101"/>
      <c r="D1023" s="101"/>
      <c r="E1023" s="101"/>
    </row>
    <row r="1024" spans="1:251" ht="15.75" thickBot="1" x14ac:dyDescent="0.3">
      <c r="A1024" s="135" t="s">
        <v>133</v>
      </c>
      <c r="B1024" s="127"/>
      <c r="C1024" s="130"/>
      <c r="D1024" s="127"/>
      <c r="E1024" s="127"/>
    </row>
    <row r="1025" spans="1:251" ht="20.25" customHeight="1" thickBot="1" x14ac:dyDescent="0.3">
      <c r="A1025" s="396" t="s">
        <v>42</v>
      </c>
      <c r="B1025" s="397"/>
      <c r="C1025" s="397"/>
      <c r="D1025" s="397"/>
      <c r="E1025" s="398"/>
      <c r="F1025" s="396"/>
      <c r="G1025" s="397"/>
      <c r="H1025" s="397"/>
      <c r="I1025" s="397"/>
      <c r="J1025" s="398"/>
      <c r="K1025" s="396"/>
      <c r="L1025" s="397"/>
      <c r="M1025" s="397"/>
      <c r="N1025" s="397"/>
      <c r="O1025" s="398"/>
      <c r="P1025" s="396"/>
      <c r="Q1025" s="397"/>
      <c r="R1025" s="397"/>
      <c r="S1025" s="397"/>
      <c r="T1025" s="398"/>
      <c r="U1025" s="396"/>
      <c r="V1025" s="397"/>
      <c r="W1025" s="397"/>
      <c r="X1025" s="397"/>
      <c r="Y1025" s="398"/>
      <c r="Z1025" s="396"/>
      <c r="AA1025" s="397"/>
      <c r="AB1025" s="397"/>
      <c r="AC1025" s="397"/>
      <c r="AD1025" s="398"/>
      <c r="AE1025" s="396"/>
      <c r="AF1025" s="397"/>
      <c r="AG1025" s="397"/>
      <c r="AH1025" s="397"/>
      <c r="AI1025" s="398"/>
      <c r="AJ1025" s="396"/>
      <c r="AK1025" s="397"/>
      <c r="AL1025" s="397"/>
      <c r="AM1025" s="397"/>
      <c r="AN1025" s="398"/>
      <c r="AO1025" s="396"/>
      <c r="AP1025" s="397"/>
      <c r="AQ1025" s="397"/>
      <c r="AR1025" s="397"/>
      <c r="AS1025" s="398"/>
      <c r="AT1025" s="396"/>
      <c r="AU1025" s="397"/>
      <c r="AV1025" s="397"/>
      <c r="AW1025" s="397"/>
      <c r="AX1025" s="398"/>
      <c r="AY1025" s="396"/>
      <c r="AZ1025" s="397"/>
      <c r="BA1025" s="397"/>
      <c r="BB1025" s="397"/>
      <c r="BC1025" s="398"/>
      <c r="BD1025" s="396"/>
      <c r="BE1025" s="397"/>
      <c r="BF1025" s="397"/>
      <c r="BG1025" s="397"/>
      <c r="BH1025" s="398"/>
      <c r="BI1025" s="396"/>
      <c r="BJ1025" s="397"/>
      <c r="BK1025" s="397"/>
      <c r="BL1025" s="397"/>
      <c r="BM1025" s="398"/>
      <c r="BN1025" s="396"/>
      <c r="BO1025" s="397"/>
      <c r="BP1025" s="397"/>
      <c r="BQ1025" s="397"/>
      <c r="BR1025" s="398"/>
      <c r="BS1025" s="396"/>
      <c r="BT1025" s="397"/>
      <c r="BU1025" s="397"/>
      <c r="BV1025" s="397"/>
      <c r="BW1025" s="398"/>
      <c r="BX1025" s="396"/>
      <c r="BY1025" s="397"/>
      <c r="BZ1025" s="397"/>
      <c r="CA1025" s="397"/>
      <c r="CB1025" s="398"/>
      <c r="CC1025" s="396"/>
      <c r="CD1025" s="397"/>
      <c r="CE1025" s="397"/>
      <c r="CF1025" s="397"/>
      <c r="CG1025" s="398"/>
      <c r="CH1025" s="396"/>
      <c r="CI1025" s="397"/>
      <c r="CJ1025" s="397"/>
      <c r="CK1025" s="397"/>
      <c r="CL1025" s="398"/>
      <c r="CM1025" s="396"/>
      <c r="CN1025" s="397"/>
      <c r="CO1025" s="397"/>
      <c r="CP1025" s="397"/>
      <c r="CQ1025" s="398"/>
      <c r="CR1025" s="396"/>
      <c r="CS1025" s="397"/>
      <c r="CT1025" s="397"/>
      <c r="CU1025" s="397"/>
      <c r="CV1025" s="398"/>
      <c r="CW1025" s="396"/>
      <c r="CX1025" s="397"/>
      <c r="CY1025" s="397"/>
      <c r="CZ1025" s="397"/>
      <c r="DA1025" s="398"/>
      <c r="DB1025" s="396"/>
      <c r="DC1025" s="397"/>
      <c r="DD1025" s="397"/>
      <c r="DE1025" s="397"/>
      <c r="DF1025" s="398"/>
      <c r="DG1025" s="396"/>
      <c r="DH1025" s="397"/>
      <c r="DI1025" s="397"/>
      <c r="DJ1025" s="397"/>
      <c r="DK1025" s="398"/>
      <c r="DL1025" s="396"/>
      <c r="DM1025" s="397"/>
      <c r="DN1025" s="397"/>
      <c r="DO1025" s="397"/>
      <c r="DP1025" s="398"/>
      <c r="DQ1025" s="396"/>
      <c r="DR1025" s="397"/>
      <c r="DS1025" s="397"/>
      <c r="DT1025" s="397"/>
      <c r="DU1025" s="398"/>
      <c r="DV1025" s="396"/>
      <c r="DW1025" s="397"/>
      <c r="DX1025" s="397"/>
      <c r="DY1025" s="397"/>
      <c r="DZ1025" s="398"/>
      <c r="EA1025" s="396"/>
      <c r="EB1025" s="397"/>
      <c r="EC1025" s="397"/>
      <c r="ED1025" s="397"/>
      <c r="EE1025" s="398"/>
      <c r="EF1025" s="396"/>
      <c r="EG1025" s="397"/>
      <c r="EH1025" s="397"/>
      <c r="EI1025" s="397"/>
      <c r="EJ1025" s="398"/>
      <c r="EK1025" s="396"/>
      <c r="EL1025" s="397"/>
      <c r="EM1025" s="397"/>
      <c r="EN1025" s="397"/>
      <c r="EO1025" s="398"/>
      <c r="EP1025" s="396"/>
      <c r="EQ1025" s="397"/>
      <c r="ER1025" s="397"/>
      <c r="ES1025" s="397"/>
      <c r="ET1025" s="398"/>
      <c r="EU1025" s="396"/>
      <c r="EV1025" s="397"/>
      <c r="EW1025" s="397"/>
      <c r="EX1025" s="397"/>
      <c r="EY1025" s="398"/>
      <c r="EZ1025" s="396"/>
      <c r="FA1025" s="397"/>
      <c r="FB1025" s="397"/>
      <c r="FC1025" s="397"/>
      <c r="FD1025" s="398"/>
      <c r="FE1025" s="396"/>
      <c r="FF1025" s="397"/>
      <c r="FG1025" s="397"/>
      <c r="FH1025" s="397"/>
      <c r="FI1025" s="398"/>
      <c r="FJ1025" s="396"/>
      <c r="FK1025" s="397"/>
      <c r="FL1025" s="397"/>
      <c r="FM1025" s="397"/>
      <c r="FN1025" s="398"/>
      <c r="FO1025" s="396"/>
      <c r="FP1025" s="397"/>
      <c r="FQ1025" s="397"/>
      <c r="FR1025" s="397"/>
      <c r="FS1025" s="398"/>
      <c r="FT1025" s="396"/>
      <c r="FU1025" s="397"/>
      <c r="FV1025" s="397"/>
      <c r="FW1025" s="397"/>
      <c r="FX1025" s="398"/>
      <c r="FY1025" s="396"/>
      <c r="FZ1025" s="397"/>
      <c r="GA1025" s="397"/>
      <c r="GB1025" s="397"/>
      <c r="GC1025" s="398"/>
      <c r="GD1025" s="396"/>
      <c r="GE1025" s="397"/>
      <c r="GF1025" s="397"/>
      <c r="GG1025" s="397"/>
      <c r="GH1025" s="398"/>
      <c r="GI1025" s="396"/>
      <c r="GJ1025" s="397"/>
      <c r="GK1025" s="397"/>
      <c r="GL1025" s="397"/>
      <c r="GM1025" s="398"/>
      <c r="GN1025" s="396"/>
      <c r="GO1025" s="397"/>
      <c r="GP1025" s="397"/>
      <c r="GQ1025" s="397"/>
      <c r="GR1025" s="398"/>
      <c r="GS1025" s="396"/>
      <c r="GT1025" s="397"/>
      <c r="GU1025" s="397"/>
      <c r="GV1025" s="397"/>
      <c r="GW1025" s="398"/>
      <c r="GX1025" s="396"/>
      <c r="GY1025" s="397"/>
      <c r="GZ1025" s="397"/>
      <c r="HA1025" s="397"/>
      <c r="HB1025" s="398"/>
      <c r="HC1025" s="396"/>
      <c r="HD1025" s="397"/>
      <c r="HE1025" s="397"/>
      <c r="HF1025" s="397"/>
      <c r="HG1025" s="398"/>
      <c r="HH1025" s="396"/>
      <c r="HI1025" s="397"/>
      <c r="HJ1025" s="397"/>
      <c r="HK1025" s="397"/>
      <c r="HL1025" s="398"/>
      <c r="HM1025" s="396"/>
      <c r="HN1025" s="397"/>
      <c r="HO1025" s="397"/>
      <c r="HP1025" s="397"/>
      <c r="HQ1025" s="398"/>
      <c r="HR1025" s="396"/>
      <c r="HS1025" s="397"/>
      <c r="HT1025" s="397"/>
      <c r="HU1025" s="397"/>
      <c r="HV1025" s="398"/>
      <c r="HW1025" s="396"/>
      <c r="HX1025" s="397"/>
      <c r="HY1025" s="397"/>
      <c r="HZ1025" s="397"/>
      <c r="IA1025" s="398"/>
      <c r="IB1025" s="396"/>
      <c r="IC1025" s="397"/>
      <c r="ID1025" s="397"/>
      <c r="IE1025" s="397"/>
      <c r="IF1025" s="398"/>
      <c r="IG1025" s="396"/>
      <c r="IH1025" s="397"/>
      <c r="II1025" s="397"/>
      <c r="IJ1025" s="397"/>
      <c r="IK1025" s="398"/>
      <c r="IL1025" s="396"/>
      <c r="IM1025" s="397"/>
      <c r="IN1025" s="397"/>
      <c r="IO1025" s="397"/>
      <c r="IP1025" s="398"/>
      <c r="IQ1025" s="134"/>
    </row>
    <row r="1026" spans="1:251" ht="67.5" customHeight="1" x14ac:dyDescent="0.25">
      <c r="A1026" s="9" t="s">
        <v>134</v>
      </c>
      <c r="B1026" s="9" t="s">
        <v>135</v>
      </c>
      <c r="C1026" s="9" t="s">
        <v>136</v>
      </c>
      <c r="D1026" s="9" t="s">
        <v>137</v>
      </c>
      <c r="E1026" s="9" t="s">
        <v>138</v>
      </c>
    </row>
    <row r="1027" spans="1:251" x14ac:dyDescent="0.25">
      <c r="A1027" s="11" t="str">
        <f>+'[1]CM.06-DEPRECIACION'!$A$9</f>
        <v xml:space="preserve">Computadora </v>
      </c>
      <c r="B1027" s="12" t="str">
        <f>+'[1]CM.06-DEPRECIACION'!$C$9</f>
        <v>Unidad</v>
      </c>
      <c r="C1027" s="13">
        <f t="shared" ref="C1027:C1032" si="39">E1027/D1027</f>
        <v>4.3719237874962971E-3</v>
      </c>
      <c r="D1027" s="14">
        <f>+'[1]CM.06-DEPRECIACION'!$F$9</f>
        <v>432.63475666264787</v>
      </c>
      <c r="E1027" s="15">
        <v>1.8914461839511025</v>
      </c>
    </row>
    <row r="1028" spans="1:251" x14ac:dyDescent="0.25">
      <c r="A1028" s="16" t="str">
        <f>+'[1]CM.06-DEPRECIACION'!$A$10</f>
        <v xml:space="preserve">Impresora </v>
      </c>
      <c r="B1028" s="17" t="str">
        <f>+'[1]CM.06-DEPRECIACION'!$C$10</f>
        <v>Unidad</v>
      </c>
      <c r="C1028" s="18">
        <f t="shared" si="39"/>
        <v>2.1859618937481486E-3</v>
      </c>
      <c r="D1028" s="19">
        <f>+'[1]CM.06-DEPRECIACION'!$F$10</f>
        <v>572.1878112864174</v>
      </c>
      <c r="E1028" s="20">
        <v>1.2507807515392653</v>
      </c>
    </row>
    <row r="1029" spans="1:251" x14ac:dyDescent="0.25">
      <c r="A1029" s="16" t="str">
        <f>+'[1]CM.06-DEPRECIACION'!$A$11</f>
        <v>Modulo de Trabajo</v>
      </c>
      <c r="B1029" s="17" t="str">
        <f>+'[1]CM.06-DEPRECIACION'!$C$11</f>
        <v>Unidad</v>
      </c>
      <c r="C1029" s="18">
        <f t="shared" si="39"/>
        <v>0</v>
      </c>
      <c r="D1029" s="19">
        <f>+'[1]CM.06-DEPRECIACION'!$F$11</f>
        <v>114.19253400000001</v>
      </c>
      <c r="E1029" s="20">
        <v>0</v>
      </c>
    </row>
    <row r="1030" spans="1:251" x14ac:dyDescent="0.25">
      <c r="A1030" s="16" t="str">
        <f>+'[1]CM.06-DEPRECIACION'!$A$12</f>
        <v xml:space="preserve">Escritorio </v>
      </c>
      <c r="B1030" s="17" t="str">
        <f>+'[1]CM.06-DEPRECIACION'!$C$12</f>
        <v>Unidad</v>
      </c>
      <c r="C1030" s="18">
        <f t="shared" si="39"/>
        <v>2.1859618937481486E-3</v>
      </c>
      <c r="D1030" s="19">
        <f>+'[1]CM.06-DEPRECIACION'!$F$12</f>
        <v>66.359206896551726</v>
      </c>
      <c r="E1030" s="20">
        <v>0.14505869757521142</v>
      </c>
    </row>
    <row r="1031" spans="1:251" x14ac:dyDescent="0.25">
      <c r="A1031" s="16" t="str">
        <f>+'[1]CM.06-DEPRECIACION'!$A$13</f>
        <v>Sillon Giratorio</v>
      </c>
      <c r="B1031" s="17" t="str">
        <f>+'[1]CM.06-DEPRECIACION'!$C$13</f>
        <v>Unidad</v>
      </c>
      <c r="C1031" s="18">
        <f t="shared" si="39"/>
        <v>0</v>
      </c>
      <c r="D1031" s="19">
        <f>+'[1]CM.06-DEPRECIACION'!$F$13</f>
        <v>52.228571428571435</v>
      </c>
      <c r="E1031" s="20">
        <v>0</v>
      </c>
    </row>
    <row r="1032" spans="1:251" x14ac:dyDescent="0.25">
      <c r="A1032" s="21" t="str">
        <f>+'[1]CM.06-DEPRECIACION'!$A$14</f>
        <v>Armario</v>
      </c>
      <c r="B1032" s="22" t="str">
        <f>+'[1]CM.06-DEPRECIACION'!$C$14</f>
        <v>Unidad</v>
      </c>
      <c r="C1032" s="23">
        <f t="shared" si="39"/>
        <v>6.5578856812444465E-3</v>
      </c>
      <c r="D1032" s="24">
        <f>+'[2]CM.06-DEPRECIACION'!$F$14</f>
        <v>123.04117647058825</v>
      </c>
      <c r="E1032" s="25">
        <v>0.80688996937994184</v>
      </c>
    </row>
    <row r="1033" spans="1:251" x14ac:dyDescent="0.25">
      <c r="A1033" s="26"/>
      <c r="B1033" s="27"/>
      <c r="C1033" s="28" t="s">
        <v>142</v>
      </c>
      <c r="D1033" s="29"/>
      <c r="E1033" s="30">
        <f>+SUM(E1027:E1032)</f>
        <v>4.0941756024455209</v>
      </c>
    </row>
    <row r="1034" spans="1:251" x14ac:dyDescent="0.25">
      <c r="A1034" s="26"/>
      <c r="B1034" s="27"/>
      <c r="C1034" s="31" t="s">
        <v>143</v>
      </c>
      <c r="D1034" s="32"/>
      <c r="E1034" s="108">
        <v>3</v>
      </c>
    </row>
    <row r="1035" spans="1:251" x14ac:dyDescent="0.25">
      <c r="A1035" s="26"/>
      <c r="B1035" s="27"/>
      <c r="C1035" s="33" t="s">
        <v>144</v>
      </c>
      <c r="D1035" s="34"/>
      <c r="E1035" s="30">
        <f>+E1033/E1034</f>
        <v>1.3647252008151736</v>
      </c>
    </row>
    <row r="1036" spans="1:251" x14ac:dyDescent="0.25">
      <c r="A1036" s="1"/>
      <c r="B1036" s="1"/>
      <c r="C1036" s="1"/>
      <c r="D1036" s="1"/>
      <c r="E1036" s="1"/>
    </row>
    <row r="1037" spans="1:251" x14ac:dyDescent="0.25">
      <c r="A1037" s="350" t="s">
        <v>145</v>
      </c>
      <c r="B1037" s="350"/>
      <c r="C1037" s="350"/>
      <c r="D1037" s="350"/>
      <c r="E1037" s="350"/>
    </row>
    <row r="1040" spans="1:251" ht="52.5" customHeight="1" x14ac:dyDescent="0.25">
      <c r="A1040" s="351" t="s">
        <v>129</v>
      </c>
      <c r="B1040" s="351"/>
      <c r="C1040" s="351"/>
      <c r="D1040" s="351"/>
      <c r="E1040" s="351"/>
    </row>
    <row r="1041" spans="1:251" x14ac:dyDescent="0.25">
      <c r="A1041" s="1"/>
      <c r="B1041" s="1"/>
      <c r="C1041" s="1"/>
      <c r="D1041" s="1"/>
      <c r="E1041" s="1"/>
    </row>
    <row r="1042" spans="1:251" ht="15.75" x14ac:dyDescent="0.25">
      <c r="A1042" s="357" t="s">
        <v>130</v>
      </c>
      <c r="B1042" s="357"/>
      <c r="C1042" s="357"/>
      <c r="D1042" s="357"/>
      <c r="E1042" s="357"/>
    </row>
    <row r="1043" spans="1:251" ht="15.75" x14ac:dyDescent="0.25">
      <c r="A1043" s="352" t="s">
        <v>131</v>
      </c>
      <c r="B1043" s="352"/>
      <c r="C1043" s="352"/>
      <c r="D1043" s="352"/>
      <c r="E1043" s="352"/>
    </row>
    <row r="1044" spans="1:251" ht="15.75" thickBot="1" x14ac:dyDescent="0.3">
      <c r="A1044" s="4" t="s">
        <v>132</v>
      </c>
      <c r="B1044" s="57"/>
      <c r="C1044" s="5"/>
      <c r="D1044" s="57"/>
      <c r="E1044" s="57"/>
    </row>
    <row r="1045" spans="1:251" ht="69.75" customHeight="1" thickBot="1" x14ac:dyDescent="0.3">
      <c r="A1045" s="396" t="s">
        <v>76</v>
      </c>
      <c r="B1045" s="397"/>
      <c r="C1045" s="397"/>
      <c r="D1045" s="397"/>
      <c r="E1045" s="398"/>
      <c r="F1045" s="396"/>
      <c r="G1045" s="397"/>
      <c r="H1045" s="397"/>
      <c r="I1045" s="397"/>
      <c r="J1045" s="398"/>
      <c r="K1045" s="396"/>
      <c r="L1045" s="397"/>
      <c r="M1045" s="397"/>
      <c r="N1045" s="397"/>
      <c r="O1045" s="398"/>
      <c r="P1045" s="396"/>
      <c r="Q1045" s="397"/>
      <c r="R1045" s="397"/>
      <c r="S1045" s="397"/>
      <c r="T1045" s="398"/>
      <c r="U1045" s="396"/>
      <c r="V1045" s="397"/>
      <c r="W1045" s="397"/>
      <c r="X1045" s="397"/>
      <c r="Y1045" s="398"/>
      <c r="Z1045" s="396"/>
      <c r="AA1045" s="397"/>
      <c r="AB1045" s="397"/>
      <c r="AC1045" s="397"/>
      <c r="AD1045" s="398"/>
      <c r="AE1045" s="396"/>
      <c r="AF1045" s="397"/>
      <c r="AG1045" s="397"/>
      <c r="AH1045" s="397"/>
      <c r="AI1045" s="398"/>
      <c r="AJ1045" s="396"/>
      <c r="AK1045" s="397"/>
      <c r="AL1045" s="397"/>
      <c r="AM1045" s="397"/>
      <c r="AN1045" s="398"/>
      <c r="AO1045" s="396"/>
      <c r="AP1045" s="397"/>
      <c r="AQ1045" s="397"/>
      <c r="AR1045" s="397"/>
      <c r="AS1045" s="398"/>
      <c r="AT1045" s="396"/>
      <c r="AU1045" s="397"/>
      <c r="AV1045" s="397"/>
      <c r="AW1045" s="397"/>
      <c r="AX1045" s="398"/>
      <c r="AY1045" s="396"/>
      <c r="AZ1045" s="397"/>
      <c r="BA1045" s="397"/>
      <c r="BB1045" s="397"/>
      <c r="BC1045" s="398"/>
      <c r="BD1045" s="396"/>
      <c r="BE1045" s="397"/>
      <c r="BF1045" s="397"/>
      <c r="BG1045" s="397"/>
      <c r="BH1045" s="398"/>
      <c r="BI1045" s="396"/>
      <c r="BJ1045" s="397"/>
      <c r="BK1045" s="397"/>
      <c r="BL1045" s="397"/>
      <c r="BM1045" s="398"/>
      <c r="BN1045" s="396"/>
      <c r="BO1045" s="397"/>
      <c r="BP1045" s="397"/>
      <c r="BQ1045" s="397"/>
      <c r="BR1045" s="398"/>
      <c r="BS1045" s="396"/>
      <c r="BT1045" s="397"/>
      <c r="BU1045" s="397"/>
      <c r="BV1045" s="397"/>
      <c r="BW1045" s="398"/>
      <c r="BX1045" s="396"/>
      <c r="BY1045" s="397"/>
      <c r="BZ1045" s="397"/>
      <c r="CA1045" s="397"/>
      <c r="CB1045" s="398"/>
      <c r="CC1045" s="396"/>
      <c r="CD1045" s="397"/>
      <c r="CE1045" s="397"/>
      <c r="CF1045" s="397"/>
      <c r="CG1045" s="398"/>
      <c r="CH1045" s="396"/>
      <c r="CI1045" s="397"/>
      <c r="CJ1045" s="397"/>
      <c r="CK1045" s="397"/>
      <c r="CL1045" s="398"/>
      <c r="CM1045" s="396"/>
      <c r="CN1045" s="397"/>
      <c r="CO1045" s="397"/>
      <c r="CP1045" s="397"/>
      <c r="CQ1045" s="398"/>
      <c r="CR1045" s="396"/>
      <c r="CS1045" s="397"/>
      <c r="CT1045" s="397"/>
      <c r="CU1045" s="397"/>
      <c r="CV1045" s="398"/>
      <c r="CW1045" s="396"/>
      <c r="CX1045" s="397"/>
      <c r="CY1045" s="397"/>
      <c r="CZ1045" s="397"/>
      <c r="DA1045" s="398"/>
      <c r="DB1045" s="396"/>
      <c r="DC1045" s="397"/>
      <c r="DD1045" s="397"/>
      <c r="DE1045" s="397"/>
      <c r="DF1045" s="398"/>
      <c r="DG1045" s="396"/>
      <c r="DH1045" s="397"/>
      <c r="DI1045" s="397"/>
      <c r="DJ1045" s="397"/>
      <c r="DK1045" s="398"/>
      <c r="DL1045" s="396"/>
      <c r="DM1045" s="397"/>
      <c r="DN1045" s="397"/>
      <c r="DO1045" s="397"/>
      <c r="DP1045" s="398"/>
      <c r="DQ1045" s="396"/>
      <c r="DR1045" s="397"/>
      <c r="DS1045" s="397"/>
      <c r="DT1045" s="397"/>
      <c r="DU1045" s="398"/>
      <c r="DV1045" s="396"/>
      <c r="DW1045" s="397"/>
      <c r="DX1045" s="397"/>
      <c r="DY1045" s="397"/>
      <c r="DZ1045" s="398"/>
      <c r="EA1045" s="396"/>
      <c r="EB1045" s="397"/>
      <c r="EC1045" s="397"/>
      <c r="ED1045" s="397"/>
      <c r="EE1045" s="398"/>
      <c r="EF1045" s="396"/>
      <c r="EG1045" s="397"/>
      <c r="EH1045" s="397"/>
      <c r="EI1045" s="397"/>
      <c r="EJ1045" s="398"/>
      <c r="EK1045" s="396"/>
      <c r="EL1045" s="397"/>
      <c r="EM1045" s="397"/>
      <c r="EN1045" s="397"/>
      <c r="EO1045" s="398"/>
      <c r="EP1045" s="396"/>
      <c r="EQ1045" s="397"/>
      <c r="ER1045" s="397"/>
      <c r="ES1045" s="397"/>
      <c r="ET1045" s="398"/>
      <c r="EU1045" s="396"/>
      <c r="EV1045" s="397"/>
      <c r="EW1045" s="397"/>
      <c r="EX1045" s="397"/>
      <c r="EY1045" s="398"/>
      <c r="EZ1045" s="396"/>
      <c r="FA1045" s="397"/>
      <c r="FB1045" s="397"/>
      <c r="FC1045" s="397"/>
      <c r="FD1045" s="398"/>
      <c r="FE1045" s="396"/>
      <c r="FF1045" s="397"/>
      <c r="FG1045" s="397"/>
      <c r="FH1045" s="397"/>
      <c r="FI1045" s="398"/>
      <c r="FJ1045" s="396"/>
      <c r="FK1045" s="397"/>
      <c r="FL1045" s="397"/>
      <c r="FM1045" s="397"/>
      <c r="FN1045" s="398"/>
      <c r="FO1045" s="396"/>
      <c r="FP1045" s="397"/>
      <c r="FQ1045" s="397"/>
      <c r="FR1045" s="397"/>
      <c r="FS1045" s="398"/>
      <c r="FT1045" s="396"/>
      <c r="FU1045" s="397"/>
      <c r="FV1045" s="397"/>
      <c r="FW1045" s="397"/>
      <c r="FX1045" s="398"/>
      <c r="FY1045" s="396"/>
      <c r="FZ1045" s="397"/>
      <c r="GA1045" s="397"/>
      <c r="GB1045" s="397"/>
      <c r="GC1045" s="398"/>
      <c r="GD1045" s="396"/>
      <c r="GE1045" s="397"/>
      <c r="GF1045" s="397"/>
      <c r="GG1045" s="397"/>
      <c r="GH1045" s="398"/>
      <c r="GI1045" s="396"/>
      <c r="GJ1045" s="397"/>
      <c r="GK1045" s="397"/>
      <c r="GL1045" s="397"/>
      <c r="GM1045" s="398"/>
      <c r="GN1045" s="396"/>
      <c r="GO1045" s="397"/>
      <c r="GP1045" s="397"/>
      <c r="GQ1045" s="397"/>
      <c r="GR1045" s="398"/>
      <c r="GS1045" s="396"/>
      <c r="GT1045" s="397"/>
      <c r="GU1045" s="397"/>
      <c r="GV1045" s="397"/>
      <c r="GW1045" s="398"/>
      <c r="GX1045" s="396"/>
      <c r="GY1045" s="397"/>
      <c r="GZ1045" s="397"/>
      <c r="HA1045" s="397"/>
      <c r="HB1045" s="398"/>
      <c r="HC1045" s="396"/>
      <c r="HD1045" s="397"/>
      <c r="HE1045" s="397"/>
      <c r="HF1045" s="397"/>
      <c r="HG1045" s="398"/>
      <c r="HH1045" s="396"/>
      <c r="HI1045" s="397"/>
      <c r="HJ1045" s="397"/>
      <c r="HK1045" s="397"/>
      <c r="HL1045" s="398"/>
      <c r="HM1045" s="396"/>
      <c r="HN1045" s="397"/>
      <c r="HO1045" s="397"/>
      <c r="HP1045" s="397"/>
      <c r="HQ1045" s="398"/>
      <c r="HR1045" s="396"/>
      <c r="HS1045" s="397"/>
      <c r="HT1045" s="397"/>
      <c r="HU1045" s="397"/>
      <c r="HV1045" s="398"/>
      <c r="HW1045" s="396"/>
      <c r="HX1045" s="397"/>
      <c r="HY1045" s="397"/>
      <c r="HZ1045" s="397"/>
      <c r="IA1045" s="398"/>
      <c r="IB1045" s="396"/>
      <c r="IC1045" s="397"/>
      <c r="ID1045" s="397"/>
      <c r="IE1045" s="397"/>
      <c r="IF1045" s="398"/>
      <c r="IG1045" s="396"/>
      <c r="IH1045" s="397"/>
      <c r="II1045" s="397"/>
      <c r="IJ1045" s="397"/>
      <c r="IK1045" s="398"/>
      <c r="IL1045" s="396"/>
      <c r="IM1045" s="397"/>
      <c r="IN1045" s="397"/>
      <c r="IO1045" s="397"/>
      <c r="IP1045" s="398"/>
      <c r="IQ1045" s="134"/>
    </row>
    <row r="1046" spans="1:251" x14ac:dyDescent="0.25">
      <c r="A1046" s="390"/>
      <c r="B1046" s="390"/>
      <c r="C1046" s="390"/>
      <c r="D1046" s="390"/>
      <c r="E1046" s="390"/>
    </row>
    <row r="1047" spans="1:251" ht="32.25" hidden="1" customHeight="1" x14ac:dyDescent="0.25">
      <c r="A1047" s="419"/>
      <c r="B1047" s="419"/>
      <c r="C1047" s="419"/>
      <c r="D1047" s="419"/>
      <c r="E1047" s="419"/>
    </row>
    <row r="1048" spans="1:251" x14ac:dyDescent="0.25">
      <c r="A1048" s="6"/>
      <c r="B1048" s="58"/>
      <c r="C1048" s="7"/>
      <c r="D1048" s="58"/>
      <c r="E1048" s="58"/>
    </row>
    <row r="1049" spans="1:251" ht="15.75" thickBot="1" x14ac:dyDescent="0.3">
      <c r="A1049" s="135" t="s">
        <v>133</v>
      </c>
      <c r="B1049" s="127"/>
      <c r="C1049" s="130"/>
      <c r="D1049" s="127"/>
      <c r="E1049" s="127"/>
    </row>
    <row r="1050" spans="1:251" ht="20.25" customHeight="1" thickBot="1" x14ac:dyDescent="0.3">
      <c r="A1050" s="396" t="s">
        <v>42</v>
      </c>
      <c r="B1050" s="397"/>
      <c r="C1050" s="397"/>
      <c r="D1050" s="397"/>
      <c r="E1050" s="398"/>
      <c r="F1050" s="396"/>
      <c r="G1050" s="397"/>
      <c r="H1050" s="397"/>
      <c r="I1050" s="397"/>
      <c r="J1050" s="398"/>
      <c r="K1050" s="396"/>
      <c r="L1050" s="397"/>
      <c r="M1050" s="397"/>
      <c r="N1050" s="397"/>
      <c r="O1050" s="398"/>
      <c r="P1050" s="396"/>
      <c r="Q1050" s="397"/>
      <c r="R1050" s="397"/>
      <c r="S1050" s="397"/>
      <c r="T1050" s="398"/>
      <c r="U1050" s="396"/>
      <c r="V1050" s="397"/>
      <c r="W1050" s="397"/>
      <c r="X1050" s="397"/>
      <c r="Y1050" s="398"/>
      <c r="Z1050" s="396"/>
      <c r="AA1050" s="397"/>
      <c r="AB1050" s="397"/>
      <c r="AC1050" s="397"/>
      <c r="AD1050" s="398"/>
      <c r="AE1050" s="396"/>
      <c r="AF1050" s="397"/>
      <c r="AG1050" s="397"/>
      <c r="AH1050" s="397"/>
      <c r="AI1050" s="398"/>
      <c r="AJ1050" s="396"/>
      <c r="AK1050" s="397"/>
      <c r="AL1050" s="397"/>
      <c r="AM1050" s="397"/>
      <c r="AN1050" s="398"/>
      <c r="AO1050" s="396"/>
      <c r="AP1050" s="397"/>
      <c r="AQ1050" s="397"/>
      <c r="AR1050" s="397"/>
      <c r="AS1050" s="398"/>
      <c r="AT1050" s="396"/>
      <c r="AU1050" s="397"/>
      <c r="AV1050" s="397"/>
      <c r="AW1050" s="397"/>
      <c r="AX1050" s="398"/>
      <c r="AY1050" s="396"/>
      <c r="AZ1050" s="397"/>
      <c r="BA1050" s="397"/>
      <c r="BB1050" s="397"/>
      <c r="BC1050" s="398"/>
      <c r="BD1050" s="396"/>
      <c r="BE1050" s="397"/>
      <c r="BF1050" s="397"/>
      <c r="BG1050" s="397"/>
      <c r="BH1050" s="398"/>
      <c r="BI1050" s="396"/>
      <c r="BJ1050" s="397"/>
      <c r="BK1050" s="397"/>
      <c r="BL1050" s="397"/>
      <c r="BM1050" s="398"/>
      <c r="BN1050" s="396"/>
      <c r="BO1050" s="397"/>
      <c r="BP1050" s="397"/>
      <c r="BQ1050" s="397"/>
      <c r="BR1050" s="398"/>
      <c r="BS1050" s="396"/>
      <c r="BT1050" s="397"/>
      <c r="BU1050" s="397"/>
      <c r="BV1050" s="397"/>
      <c r="BW1050" s="398"/>
      <c r="BX1050" s="396"/>
      <c r="BY1050" s="397"/>
      <c r="BZ1050" s="397"/>
      <c r="CA1050" s="397"/>
      <c r="CB1050" s="398"/>
      <c r="CC1050" s="396"/>
      <c r="CD1050" s="397"/>
      <c r="CE1050" s="397"/>
      <c r="CF1050" s="397"/>
      <c r="CG1050" s="398"/>
      <c r="CH1050" s="396"/>
      <c r="CI1050" s="397"/>
      <c r="CJ1050" s="397"/>
      <c r="CK1050" s="397"/>
      <c r="CL1050" s="398"/>
      <c r="CM1050" s="396"/>
      <c r="CN1050" s="397"/>
      <c r="CO1050" s="397"/>
      <c r="CP1050" s="397"/>
      <c r="CQ1050" s="398"/>
      <c r="CR1050" s="396"/>
      <c r="CS1050" s="397"/>
      <c r="CT1050" s="397"/>
      <c r="CU1050" s="397"/>
      <c r="CV1050" s="398"/>
      <c r="CW1050" s="396"/>
      <c r="CX1050" s="397"/>
      <c r="CY1050" s="397"/>
      <c r="CZ1050" s="397"/>
      <c r="DA1050" s="398"/>
      <c r="DB1050" s="396"/>
      <c r="DC1050" s="397"/>
      <c r="DD1050" s="397"/>
      <c r="DE1050" s="397"/>
      <c r="DF1050" s="398"/>
      <c r="DG1050" s="396"/>
      <c r="DH1050" s="397"/>
      <c r="DI1050" s="397"/>
      <c r="DJ1050" s="397"/>
      <c r="DK1050" s="398"/>
      <c r="DL1050" s="396"/>
      <c r="DM1050" s="397"/>
      <c r="DN1050" s="397"/>
      <c r="DO1050" s="397"/>
      <c r="DP1050" s="398"/>
      <c r="DQ1050" s="396"/>
      <c r="DR1050" s="397"/>
      <c r="DS1050" s="397"/>
      <c r="DT1050" s="397"/>
      <c r="DU1050" s="398"/>
      <c r="DV1050" s="396"/>
      <c r="DW1050" s="397"/>
      <c r="DX1050" s="397"/>
      <c r="DY1050" s="397"/>
      <c r="DZ1050" s="398"/>
      <c r="EA1050" s="396"/>
      <c r="EB1050" s="397"/>
      <c r="EC1050" s="397"/>
      <c r="ED1050" s="397"/>
      <c r="EE1050" s="398"/>
      <c r="EF1050" s="396"/>
      <c r="EG1050" s="397"/>
      <c r="EH1050" s="397"/>
      <c r="EI1050" s="397"/>
      <c r="EJ1050" s="398"/>
      <c r="EK1050" s="396"/>
      <c r="EL1050" s="397"/>
      <c r="EM1050" s="397"/>
      <c r="EN1050" s="397"/>
      <c r="EO1050" s="398"/>
      <c r="EP1050" s="396"/>
      <c r="EQ1050" s="397"/>
      <c r="ER1050" s="397"/>
      <c r="ES1050" s="397"/>
      <c r="ET1050" s="398"/>
      <c r="EU1050" s="396"/>
      <c r="EV1050" s="397"/>
      <c r="EW1050" s="397"/>
      <c r="EX1050" s="397"/>
      <c r="EY1050" s="398"/>
      <c r="EZ1050" s="396"/>
      <c r="FA1050" s="397"/>
      <c r="FB1050" s="397"/>
      <c r="FC1050" s="397"/>
      <c r="FD1050" s="398"/>
      <c r="FE1050" s="396"/>
      <c r="FF1050" s="397"/>
      <c r="FG1050" s="397"/>
      <c r="FH1050" s="397"/>
      <c r="FI1050" s="398"/>
      <c r="FJ1050" s="396"/>
      <c r="FK1050" s="397"/>
      <c r="FL1050" s="397"/>
      <c r="FM1050" s="397"/>
      <c r="FN1050" s="398"/>
      <c r="FO1050" s="396"/>
      <c r="FP1050" s="397"/>
      <c r="FQ1050" s="397"/>
      <c r="FR1050" s="397"/>
      <c r="FS1050" s="398"/>
      <c r="FT1050" s="396"/>
      <c r="FU1050" s="397"/>
      <c r="FV1050" s="397"/>
      <c r="FW1050" s="397"/>
      <c r="FX1050" s="398"/>
      <c r="FY1050" s="396"/>
      <c r="FZ1050" s="397"/>
      <c r="GA1050" s="397"/>
      <c r="GB1050" s="397"/>
      <c r="GC1050" s="398"/>
      <c r="GD1050" s="396"/>
      <c r="GE1050" s="397"/>
      <c r="GF1050" s="397"/>
      <c r="GG1050" s="397"/>
      <c r="GH1050" s="398"/>
      <c r="GI1050" s="396"/>
      <c r="GJ1050" s="397"/>
      <c r="GK1050" s="397"/>
      <c r="GL1050" s="397"/>
      <c r="GM1050" s="398"/>
      <c r="GN1050" s="396"/>
      <c r="GO1050" s="397"/>
      <c r="GP1050" s="397"/>
      <c r="GQ1050" s="397"/>
      <c r="GR1050" s="398"/>
      <c r="GS1050" s="396"/>
      <c r="GT1050" s="397"/>
      <c r="GU1050" s="397"/>
      <c r="GV1050" s="397"/>
      <c r="GW1050" s="398"/>
      <c r="GX1050" s="396"/>
      <c r="GY1050" s="397"/>
      <c r="GZ1050" s="397"/>
      <c r="HA1050" s="397"/>
      <c r="HB1050" s="398"/>
      <c r="HC1050" s="396"/>
      <c r="HD1050" s="397"/>
      <c r="HE1050" s="397"/>
      <c r="HF1050" s="397"/>
      <c r="HG1050" s="398"/>
      <c r="HH1050" s="396"/>
      <c r="HI1050" s="397"/>
      <c r="HJ1050" s="397"/>
      <c r="HK1050" s="397"/>
      <c r="HL1050" s="398"/>
      <c r="HM1050" s="396"/>
      <c r="HN1050" s="397"/>
      <c r="HO1050" s="397"/>
      <c r="HP1050" s="397"/>
      <c r="HQ1050" s="398"/>
      <c r="HR1050" s="396"/>
      <c r="HS1050" s="397"/>
      <c r="HT1050" s="397"/>
      <c r="HU1050" s="397"/>
      <c r="HV1050" s="398"/>
      <c r="HW1050" s="396"/>
      <c r="HX1050" s="397"/>
      <c r="HY1050" s="397"/>
      <c r="HZ1050" s="397"/>
      <c r="IA1050" s="398"/>
      <c r="IB1050" s="396"/>
      <c r="IC1050" s="397"/>
      <c r="ID1050" s="397"/>
      <c r="IE1050" s="397"/>
      <c r="IF1050" s="398"/>
      <c r="IG1050" s="396"/>
      <c r="IH1050" s="397"/>
      <c r="II1050" s="397"/>
      <c r="IJ1050" s="397"/>
      <c r="IK1050" s="398"/>
      <c r="IL1050" s="396"/>
      <c r="IM1050" s="397"/>
      <c r="IN1050" s="397"/>
      <c r="IO1050" s="397"/>
      <c r="IP1050" s="398"/>
      <c r="IQ1050" s="134"/>
    </row>
    <row r="1051" spans="1:251" ht="45.75" customHeight="1" x14ac:dyDescent="0.25">
      <c r="A1051" s="9" t="s">
        <v>134</v>
      </c>
      <c r="B1051" s="9" t="s">
        <v>135</v>
      </c>
      <c r="C1051" s="9" t="s">
        <v>136</v>
      </c>
      <c r="D1051" s="9" t="s">
        <v>137</v>
      </c>
      <c r="E1051" s="9" t="s">
        <v>138</v>
      </c>
    </row>
    <row r="1052" spans="1:251" ht="19.5" customHeight="1" x14ac:dyDescent="0.25">
      <c r="A1052" s="10"/>
      <c r="B1052" s="10"/>
      <c r="C1052" s="10" t="s">
        <v>139</v>
      </c>
      <c r="D1052" s="10" t="s">
        <v>140</v>
      </c>
      <c r="E1052" s="10" t="s">
        <v>141</v>
      </c>
    </row>
    <row r="1053" spans="1:251" x14ac:dyDescent="0.25">
      <c r="A1053" s="11" t="str">
        <f>+'[1]CM.06-DEPRECIACION'!$A$9</f>
        <v xml:space="preserve">Computadora </v>
      </c>
      <c r="B1053" s="12" t="str">
        <f>+'[1]CM.06-DEPRECIACION'!$C$9</f>
        <v>Unidad</v>
      </c>
      <c r="C1053" s="13">
        <f t="shared" ref="C1053:C1058" si="40">E1053/D1053</f>
        <v>0.15442736439039054</v>
      </c>
      <c r="D1053" s="14">
        <f>+'[1]CM.06-DEPRECIACION'!$F$9</f>
        <v>432.63475666264787</v>
      </c>
      <c r="E1053" s="15">
        <v>66.810645215090659</v>
      </c>
    </row>
    <row r="1054" spans="1:251" x14ac:dyDescent="0.25">
      <c r="A1054" s="16" t="str">
        <f>+'[1]CM.06-DEPRECIACION'!$A$10</f>
        <v xml:space="preserve">Impresora </v>
      </c>
      <c r="B1054" s="17" t="str">
        <f>+'[1]CM.06-DEPRECIACION'!$C$10</f>
        <v>Unidad</v>
      </c>
      <c r="C1054" s="18">
        <f t="shared" si="40"/>
        <v>5.3507316134523468E-2</v>
      </c>
      <c r="D1054" s="19">
        <f>+'[1]CM.06-DEPRECIACION'!$F$10</f>
        <v>572.1878112864174</v>
      </c>
      <c r="E1054" s="20">
        <v>30.616234106823391</v>
      </c>
    </row>
    <row r="1055" spans="1:251" x14ac:dyDescent="0.25">
      <c r="A1055" s="16" t="str">
        <f>+'[1]CM.06-DEPRECIACION'!$A$11</f>
        <v>Modulo de Trabajo</v>
      </c>
      <c r="B1055" s="17" t="str">
        <f>+'[1]CM.06-DEPRECIACION'!$C$11</f>
        <v>Unidad</v>
      </c>
      <c r="C1055" s="18">
        <f t="shared" si="40"/>
        <v>0</v>
      </c>
      <c r="D1055" s="19">
        <f>+'[1]CM.06-DEPRECIACION'!$F$11</f>
        <v>114.19253400000001</v>
      </c>
      <c r="E1055" s="20">
        <v>0</v>
      </c>
    </row>
    <row r="1056" spans="1:251" x14ac:dyDescent="0.25">
      <c r="A1056" s="16" t="str">
        <f>+'[1]CM.06-DEPRECIACION'!$A$12</f>
        <v xml:space="preserve">Escritorio </v>
      </c>
      <c r="B1056" s="17" t="str">
        <f>+'[1]CM.06-DEPRECIACION'!$C$12</f>
        <v>Unidad</v>
      </c>
      <c r="C1056" s="18">
        <f t="shared" si="40"/>
        <v>6.9271598314570901E-2</v>
      </c>
      <c r="D1056" s="19">
        <f>+'[1]CM.06-DEPRECIACION'!$F$12</f>
        <v>66.359206896551726</v>
      </c>
      <c r="E1056" s="20">
        <v>4.596808324611434</v>
      </c>
    </row>
    <row r="1057" spans="1:251" x14ac:dyDescent="0.25">
      <c r="A1057" s="16" t="str">
        <f>+'[1]CM.06-DEPRECIACION'!$A$13</f>
        <v>Sillon Giratorio</v>
      </c>
      <c r="B1057" s="17" t="str">
        <f>+'[1]CM.06-DEPRECIACION'!$C$13</f>
        <v>Unidad</v>
      </c>
      <c r="C1057" s="18">
        <f t="shared" si="40"/>
        <v>3.5965674360390439E-4</v>
      </c>
      <c r="D1057" s="19">
        <f>+'[1]CM.06-DEPRECIACION'!$F$13</f>
        <v>52.228571428571435</v>
      </c>
      <c r="E1057" s="20">
        <v>1.8784357923083923E-2</v>
      </c>
    </row>
    <row r="1058" spans="1:251" x14ac:dyDescent="0.25">
      <c r="A1058" s="21" t="str">
        <f>+'[1]CM.06-DEPRECIACION'!$A$14</f>
        <v>Armario</v>
      </c>
      <c r="B1058" s="22" t="str">
        <f>+'[1]CM.06-DEPRECIACION'!$C$14</f>
        <v>Unidad</v>
      </c>
      <c r="C1058" s="23">
        <f t="shared" si="40"/>
        <v>0.14427812389871769</v>
      </c>
      <c r="D1058" s="24">
        <f>+'[2]CM.06-DEPRECIACION'!$F$14</f>
        <v>123.04117647058825</v>
      </c>
      <c r="E1058" s="25">
        <v>17.752150103467521</v>
      </c>
    </row>
    <row r="1059" spans="1:251" x14ac:dyDescent="0.25">
      <c r="A1059" s="26"/>
      <c r="B1059" s="27"/>
      <c r="C1059" s="28" t="s">
        <v>142</v>
      </c>
      <c r="D1059" s="29"/>
      <c r="E1059" s="30">
        <f>+SUM(E1053:E1058)</f>
        <v>119.79462210791607</v>
      </c>
    </row>
    <row r="1060" spans="1:251" x14ac:dyDescent="0.25">
      <c r="A1060" s="26"/>
      <c r="B1060" s="27"/>
      <c r="C1060" s="31" t="s">
        <v>143</v>
      </c>
      <c r="D1060" s="32"/>
      <c r="E1060" s="108">
        <v>20</v>
      </c>
    </row>
    <row r="1061" spans="1:251" x14ac:dyDescent="0.25">
      <c r="A1061" s="26"/>
      <c r="B1061" s="27"/>
      <c r="C1061" s="33" t="s">
        <v>144</v>
      </c>
      <c r="D1061" s="34"/>
      <c r="E1061" s="30">
        <f>+E1059/E1060</f>
        <v>5.9897311053958031</v>
      </c>
    </row>
    <row r="1062" spans="1:251" x14ac:dyDescent="0.25">
      <c r="A1062" s="1"/>
      <c r="B1062" s="1"/>
      <c r="C1062" s="1"/>
      <c r="D1062" s="1"/>
      <c r="E1062" s="1"/>
    </row>
    <row r="1063" spans="1:251" x14ac:dyDescent="0.25">
      <c r="A1063" s="350" t="s">
        <v>145</v>
      </c>
      <c r="B1063" s="350"/>
      <c r="C1063" s="350"/>
      <c r="D1063" s="350"/>
      <c r="E1063" s="350"/>
    </row>
    <row r="1066" spans="1:251" ht="52.5" customHeight="1" x14ac:dyDescent="0.25">
      <c r="A1066" s="351" t="s">
        <v>129</v>
      </c>
      <c r="B1066" s="351"/>
      <c r="C1066" s="351"/>
      <c r="D1066" s="351"/>
      <c r="E1066" s="351"/>
    </row>
    <row r="1067" spans="1:251" x14ac:dyDescent="0.25">
      <c r="A1067" s="1"/>
      <c r="B1067" s="1"/>
      <c r="C1067" s="1"/>
      <c r="D1067" s="1"/>
      <c r="E1067" s="1"/>
    </row>
    <row r="1068" spans="1:251" ht="15.75" x14ac:dyDescent="0.25">
      <c r="A1068" s="357" t="s">
        <v>130</v>
      </c>
      <c r="B1068" s="357"/>
      <c r="C1068" s="357"/>
      <c r="D1068" s="357"/>
      <c r="E1068" s="357"/>
    </row>
    <row r="1069" spans="1:251" ht="15.75" x14ac:dyDescent="0.25">
      <c r="A1069" s="352" t="s">
        <v>131</v>
      </c>
      <c r="B1069" s="352"/>
      <c r="C1069" s="352"/>
      <c r="D1069" s="352"/>
      <c r="E1069" s="352"/>
    </row>
    <row r="1070" spans="1:251" ht="15.75" thickBot="1" x14ac:dyDescent="0.3">
      <c r="A1070" s="4" t="s">
        <v>132</v>
      </c>
      <c r="B1070" s="57"/>
      <c r="C1070" s="5"/>
      <c r="D1070" s="57"/>
      <c r="E1070" s="57"/>
    </row>
    <row r="1071" spans="1:251" ht="58.5" customHeight="1" thickBot="1" x14ac:dyDescent="0.3">
      <c r="A1071" s="396" t="s">
        <v>77</v>
      </c>
      <c r="B1071" s="397"/>
      <c r="C1071" s="397"/>
      <c r="D1071" s="397"/>
      <c r="E1071" s="398"/>
      <c r="F1071" s="396"/>
      <c r="G1071" s="397"/>
      <c r="H1071" s="397"/>
      <c r="I1071" s="397"/>
      <c r="J1071" s="398"/>
      <c r="K1071" s="396"/>
      <c r="L1071" s="397"/>
      <c r="M1071" s="397"/>
      <c r="N1071" s="397"/>
      <c r="O1071" s="398"/>
      <c r="P1071" s="396"/>
      <c r="Q1071" s="397"/>
      <c r="R1071" s="397"/>
      <c r="S1071" s="397"/>
      <c r="T1071" s="398"/>
      <c r="U1071" s="396"/>
      <c r="V1071" s="397"/>
      <c r="W1071" s="397"/>
      <c r="X1071" s="397"/>
      <c r="Y1071" s="398"/>
      <c r="Z1071" s="396"/>
      <c r="AA1071" s="397"/>
      <c r="AB1071" s="397"/>
      <c r="AC1071" s="397"/>
      <c r="AD1071" s="398"/>
      <c r="AE1071" s="396"/>
      <c r="AF1071" s="397"/>
      <c r="AG1071" s="397"/>
      <c r="AH1071" s="397"/>
      <c r="AI1071" s="398"/>
      <c r="AJ1071" s="396"/>
      <c r="AK1071" s="397"/>
      <c r="AL1071" s="397"/>
      <c r="AM1071" s="397"/>
      <c r="AN1071" s="398"/>
      <c r="AO1071" s="396"/>
      <c r="AP1071" s="397"/>
      <c r="AQ1071" s="397"/>
      <c r="AR1071" s="397"/>
      <c r="AS1071" s="398"/>
      <c r="AT1071" s="396"/>
      <c r="AU1071" s="397"/>
      <c r="AV1071" s="397"/>
      <c r="AW1071" s="397"/>
      <c r="AX1071" s="398"/>
      <c r="AY1071" s="396"/>
      <c r="AZ1071" s="397"/>
      <c r="BA1071" s="397"/>
      <c r="BB1071" s="397"/>
      <c r="BC1071" s="398"/>
      <c r="BD1071" s="396"/>
      <c r="BE1071" s="397"/>
      <c r="BF1071" s="397"/>
      <c r="BG1071" s="397"/>
      <c r="BH1071" s="398"/>
      <c r="BI1071" s="396"/>
      <c r="BJ1071" s="397"/>
      <c r="BK1071" s="397"/>
      <c r="BL1071" s="397"/>
      <c r="BM1071" s="398"/>
      <c r="BN1071" s="396"/>
      <c r="BO1071" s="397"/>
      <c r="BP1071" s="397"/>
      <c r="BQ1071" s="397"/>
      <c r="BR1071" s="398"/>
      <c r="BS1071" s="396"/>
      <c r="BT1071" s="397"/>
      <c r="BU1071" s="397"/>
      <c r="BV1071" s="397"/>
      <c r="BW1071" s="398"/>
      <c r="BX1071" s="396"/>
      <c r="BY1071" s="397"/>
      <c r="BZ1071" s="397"/>
      <c r="CA1071" s="397"/>
      <c r="CB1071" s="398"/>
      <c r="CC1071" s="396"/>
      <c r="CD1071" s="397"/>
      <c r="CE1071" s="397"/>
      <c r="CF1071" s="397"/>
      <c r="CG1071" s="398"/>
      <c r="CH1071" s="396"/>
      <c r="CI1071" s="397"/>
      <c r="CJ1071" s="397"/>
      <c r="CK1071" s="397"/>
      <c r="CL1071" s="398"/>
      <c r="CM1071" s="396"/>
      <c r="CN1071" s="397"/>
      <c r="CO1071" s="397"/>
      <c r="CP1071" s="397"/>
      <c r="CQ1071" s="398"/>
      <c r="CR1071" s="396"/>
      <c r="CS1071" s="397"/>
      <c r="CT1071" s="397"/>
      <c r="CU1071" s="397"/>
      <c r="CV1071" s="398"/>
      <c r="CW1071" s="396"/>
      <c r="CX1071" s="397"/>
      <c r="CY1071" s="397"/>
      <c r="CZ1071" s="397"/>
      <c r="DA1071" s="398"/>
      <c r="DB1071" s="396"/>
      <c r="DC1071" s="397"/>
      <c r="DD1071" s="397"/>
      <c r="DE1071" s="397"/>
      <c r="DF1071" s="398"/>
      <c r="DG1071" s="396"/>
      <c r="DH1071" s="397"/>
      <c r="DI1071" s="397"/>
      <c r="DJ1071" s="397"/>
      <c r="DK1071" s="398"/>
      <c r="DL1071" s="396"/>
      <c r="DM1071" s="397"/>
      <c r="DN1071" s="397"/>
      <c r="DO1071" s="397"/>
      <c r="DP1071" s="398"/>
      <c r="DQ1071" s="396"/>
      <c r="DR1071" s="397"/>
      <c r="DS1071" s="397"/>
      <c r="DT1071" s="397"/>
      <c r="DU1071" s="398"/>
      <c r="DV1071" s="396"/>
      <c r="DW1071" s="397"/>
      <c r="DX1071" s="397"/>
      <c r="DY1071" s="397"/>
      <c r="DZ1071" s="398"/>
      <c r="EA1071" s="396"/>
      <c r="EB1071" s="397"/>
      <c r="EC1071" s="397"/>
      <c r="ED1071" s="397"/>
      <c r="EE1071" s="398"/>
      <c r="EF1071" s="396"/>
      <c r="EG1071" s="397"/>
      <c r="EH1071" s="397"/>
      <c r="EI1071" s="397"/>
      <c r="EJ1071" s="398"/>
      <c r="EK1071" s="396"/>
      <c r="EL1071" s="397"/>
      <c r="EM1071" s="397"/>
      <c r="EN1071" s="397"/>
      <c r="EO1071" s="398"/>
      <c r="EP1071" s="396"/>
      <c r="EQ1071" s="397"/>
      <c r="ER1071" s="397"/>
      <c r="ES1071" s="397"/>
      <c r="ET1071" s="398"/>
      <c r="EU1071" s="396"/>
      <c r="EV1071" s="397"/>
      <c r="EW1071" s="397"/>
      <c r="EX1071" s="397"/>
      <c r="EY1071" s="398"/>
      <c r="EZ1071" s="396"/>
      <c r="FA1071" s="397"/>
      <c r="FB1071" s="397"/>
      <c r="FC1071" s="397"/>
      <c r="FD1071" s="398"/>
      <c r="FE1071" s="396"/>
      <c r="FF1071" s="397"/>
      <c r="FG1071" s="397"/>
      <c r="FH1071" s="397"/>
      <c r="FI1071" s="398"/>
      <c r="FJ1071" s="396"/>
      <c r="FK1071" s="397"/>
      <c r="FL1071" s="397"/>
      <c r="FM1071" s="397"/>
      <c r="FN1071" s="398"/>
      <c r="FO1071" s="396"/>
      <c r="FP1071" s="397"/>
      <c r="FQ1071" s="397"/>
      <c r="FR1071" s="397"/>
      <c r="FS1071" s="398"/>
      <c r="FT1071" s="396"/>
      <c r="FU1071" s="397"/>
      <c r="FV1071" s="397"/>
      <c r="FW1071" s="397"/>
      <c r="FX1071" s="398"/>
      <c r="FY1071" s="396"/>
      <c r="FZ1071" s="397"/>
      <c r="GA1071" s="397"/>
      <c r="GB1071" s="397"/>
      <c r="GC1071" s="398"/>
      <c r="GD1071" s="396"/>
      <c r="GE1071" s="397"/>
      <c r="GF1071" s="397"/>
      <c r="GG1071" s="397"/>
      <c r="GH1071" s="398"/>
      <c r="GI1071" s="396"/>
      <c r="GJ1071" s="397"/>
      <c r="GK1071" s="397"/>
      <c r="GL1071" s="397"/>
      <c r="GM1071" s="398"/>
      <c r="GN1071" s="396"/>
      <c r="GO1071" s="397"/>
      <c r="GP1071" s="397"/>
      <c r="GQ1071" s="397"/>
      <c r="GR1071" s="398"/>
      <c r="GS1071" s="396"/>
      <c r="GT1071" s="397"/>
      <c r="GU1071" s="397"/>
      <c r="GV1071" s="397"/>
      <c r="GW1071" s="398"/>
      <c r="GX1071" s="396"/>
      <c r="GY1071" s="397"/>
      <c r="GZ1071" s="397"/>
      <c r="HA1071" s="397"/>
      <c r="HB1071" s="398"/>
      <c r="HC1071" s="396"/>
      <c r="HD1071" s="397"/>
      <c r="HE1071" s="397"/>
      <c r="HF1071" s="397"/>
      <c r="HG1071" s="398"/>
      <c r="HH1071" s="396"/>
      <c r="HI1071" s="397"/>
      <c r="HJ1071" s="397"/>
      <c r="HK1071" s="397"/>
      <c r="HL1071" s="398"/>
      <c r="HM1071" s="396"/>
      <c r="HN1071" s="397"/>
      <c r="HO1071" s="397"/>
      <c r="HP1071" s="397"/>
      <c r="HQ1071" s="398"/>
      <c r="HR1071" s="396"/>
      <c r="HS1071" s="397"/>
      <c r="HT1071" s="397"/>
      <c r="HU1071" s="397"/>
      <c r="HV1071" s="398"/>
      <c r="HW1071" s="396"/>
      <c r="HX1071" s="397"/>
      <c r="HY1071" s="397"/>
      <c r="HZ1071" s="397"/>
      <c r="IA1071" s="398"/>
      <c r="IB1071" s="396"/>
      <c r="IC1071" s="397"/>
      <c r="ID1071" s="397"/>
      <c r="IE1071" s="397"/>
      <c r="IF1071" s="398"/>
      <c r="IG1071" s="396"/>
      <c r="IH1071" s="397"/>
      <c r="II1071" s="397"/>
      <c r="IJ1071" s="397"/>
      <c r="IK1071" s="398"/>
      <c r="IL1071" s="396"/>
      <c r="IM1071" s="397"/>
      <c r="IN1071" s="397"/>
      <c r="IO1071" s="397"/>
      <c r="IP1071" s="398"/>
      <c r="IQ1071" s="134"/>
    </row>
    <row r="1072" spans="1:251" ht="29.25" customHeight="1" x14ac:dyDescent="0.25">
      <c r="A1072" s="390"/>
      <c r="B1072" s="390"/>
      <c r="C1072" s="390"/>
      <c r="D1072" s="390"/>
      <c r="E1072" s="390"/>
    </row>
    <row r="1073" spans="1:251" ht="45.75" hidden="1" customHeight="1" x14ac:dyDescent="0.25">
      <c r="A1073" s="419"/>
      <c r="B1073" s="419"/>
      <c r="C1073" s="419"/>
      <c r="D1073" s="419"/>
      <c r="E1073" s="419"/>
    </row>
    <row r="1074" spans="1:251" hidden="1" x14ac:dyDescent="0.25">
      <c r="A1074" s="101"/>
      <c r="B1074" s="101"/>
      <c r="C1074" s="101"/>
      <c r="D1074" s="101"/>
      <c r="E1074" s="101"/>
    </row>
    <row r="1075" spans="1:251" ht="15.75" thickBot="1" x14ac:dyDescent="0.3">
      <c r="A1075" s="135" t="s">
        <v>133</v>
      </c>
      <c r="B1075" s="127"/>
      <c r="C1075" s="130"/>
      <c r="D1075" s="127"/>
      <c r="E1075" s="127"/>
    </row>
    <row r="1076" spans="1:251" ht="20.25" customHeight="1" thickBot="1" x14ac:dyDescent="0.3">
      <c r="A1076" s="396" t="s">
        <v>42</v>
      </c>
      <c r="B1076" s="397"/>
      <c r="C1076" s="397"/>
      <c r="D1076" s="397"/>
      <c r="E1076" s="398"/>
      <c r="F1076" s="396"/>
      <c r="G1076" s="397"/>
      <c r="H1076" s="397"/>
      <c r="I1076" s="397"/>
      <c r="J1076" s="398"/>
      <c r="K1076" s="396"/>
      <c r="L1076" s="397"/>
      <c r="M1076" s="397"/>
      <c r="N1076" s="397"/>
      <c r="O1076" s="398"/>
      <c r="P1076" s="396"/>
      <c r="Q1076" s="397"/>
      <c r="R1076" s="397"/>
      <c r="S1076" s="397"/>
      <c r="T1076" s="398"/>
      <c r="U1076" s="396"/>
      <c r="V1076" s="397"/>
      <c r="W1076" s="397"/>
      <c r="X1076" s="397"/>
      <c r="Y1076" s="398"/>
      <c r="Z1076" s="396"/>
      <c r="AA1076" s="397"/>
      <c r="AB1076" s="397"/>
      <c r="AC1076" s="397"/>
      <c r="AD1076" s="398"/>
      <c r="AE1076" s="396"/>
      <c r="AF1076" s="397"/>
      <c r="AG1076" s="397"/>
      <c r="AH1076" s="397"/>
      <c r="AI1076" s="398"/>
      <c r="AJ1076" s="396"/>
      <c r="AK1076" s="397"/>
      <c r="AL1076" s="397"/>
      <c r="AM1076" s="397"/>
      <c r="AN1076" s="398"/>
      <c r="AO1076" s="396"/>
      <c r="AP1076" s="397"/>
      <c r="AQ1076" s="397"/>
      <c r="AR1076" s="397"/>
      <c r="AS1076" s="398"/>
      <c r="AT1076" s="396"/>
      <c r="AU1076" s="397"/>
      <c r="AV1076" s="397"/>
      <c r="AW1076" s="397"/>
      <c r="AX1076" s="398"/>
      <c r="AY1076" s="396"/>
      <c r="AZ1076" s="397"/>
      <c r="BA1076" s="397"/>
      <c r="BB1076" s="397"/>
      <c r="BC1076" s="398"/>
      <c r="BD1076" s="396"/>
      <c r="BE1076" s="397"/>
      <c r="BF1076" s="397"/>
      <c r="BG1076" s="397"/>
      <c r="BH1076" s="398"/>
      <c r="BI1076" s="396"/>
      <c r="BJ1076" s="397"/>
      <c r="BK1076" s="397"/>
      <c r="BL1076" s="397"/>
      <c r="BM1076" s="398"/>
      <c r="BN1076" s="396"/>
      <c r="BO1076" s="397"/>
      <c r="BP1076" s="397"/>
      <c r="BQ1076" s="397"/>
      <c r="BR1076" s="398"/>
      <c r="BS1076" s="396"/>
      <c r="BT1076" s="397"/>
      <c r="BU1076" s="397"/>
      <c r="BV1076" s="397"/>
      <c r="BW1076" s="398"/>
      <c r="BX1076" s="396"/>
      <c r="BY1076" s="397"/>
      <c r="BZ1076" s="397"/>
      <c r="CA1076" s="397"/>
      <c r="CB1076" s="398"/>
      <c r="CC1076" s="396"/>
      <c r="CD1076" s="397"/>
      <c r="CE1076" s="397"/>
      <c r="CF1076" s="397"/>
      <c r="CG1076" s="398"/>
      <c r="CH1076" s="396"/>
      <c r="CI1076" s="397"/>
      <c r="CJ1076" s="397"/>
      <c r="CK1076" s="397"/>
      <c r="CL1076" s="398"/>
      <c r="CM1076" s="396"/>
      <c r="CN1076" s="397"/>
      <c r="CO1076" s="397"/>
      <c r="CP1076" s="397"/>
      <c r="CQ1076" s="398"/>
      <c r="CR1076" s="396"/>
      <c r="CS1076" s="397"/>
      <c r="CT1076" s="397"/>
      <c r="CU1076" s="397"/>
      <c r="CV1076" s="398"/>
      <c r="CW1076" s="396"/>
      <c r="CX1076" s="397"/>
      <c r="CY1076" s="397"/>
      <c r="CZ1076" s="397"/>
      <c r="DA1076" s="398"/>
      <c r="DB1076" s="396"/>
      <c r="DC1076" s="397"/>
      <c r="DD1076" s="397"/>
      <c r="DE1076" s="397"/>
      <c r="DF1076" s="398"/>
      <c r="DG1076" s="396"/>
      <c r="DH1076" s="397"/>
      <c r="DI1076" s="397"/>
      <c r="DJ1076" s="397"/>
      <c r="DK1076" s="398"/>
      <c r="DL1076" s="396"/>
      <c r="DM1076" s="397"/>
      <c r="DN1076" s="397"/>
      <c r="DO1076" s="397"/>
      <c r="DP1076" s="398"/>
      <c r="DQ1076" s="396"/>
      <c r="DR1076" s="397"/>
      <c r="DS1076" s="397"/>
      <c r="DT1076" s="397"/>
      <c r="DU1076" s="398"/>
      <c r="DV1076" s="396"/>
      <c r="DW1076" s="397"/>
      <c r="DX1076" s="397"/>
      <c r="DY1076" s="397"/>
      <c r="DZ1076" s="398"/>
      <c r="EA1076" s="396"/>
      <c r="EB1076" s="397"/>
      <c r="EC1076" s="397"/>
      <c r="ED1076" s="397"/>
      <c r="EE1076" s="398"/>
      <c r="EF1076" s="396"/>
      <c r="EG1076" s="397"/>
      <c r="EH1076" s="397"/>
      <c r="EI1076" s="397"/>
      <c r="EJ1076" s="398"/>
      <c r="EK1076" s="396"/>
      <c r="EL1076" s="397"/>
      <c r="EM1076" s="397"/>
      <c r="EN1076" s="397"/>
      <c r="EO1076" s="398"/>
      <c r="EP1076" s="396"/>
      <c r="EQ1076" s="397"/>
      <c r="ER1076" s="397"/>
      <c r="ES1076" s="397"/>
      <c r="ET1076" s="398"/>
      <c r="EU1076" s="396"/>
      <c r="EV1076" s="397"/>
      <c r="EW1076" s="397"/>
      <c r="EX1076" s="397"/>
      <c r="EY1076" s="398"/>
      <c r="EZ1076" s="396"/>
      <c r="FA1076" s="397"/>
      <c r="FB1076" s="397"/>
      <c r="FC1076" s="397"/>
      <c r="FD1076" s="398"/>
      <c r="FE1076" s="396"/>
      <c r="FF1076" s="397"/>
      <c r="FG1076" s="397"/>
      <c r="FH1076" s="397"/>
      <c r="FI1076" s="398"/>
      <c r="FJ1076" s="396"/>
      <c r="FK1076" s="397"/>
      <c r="FL1076" s="397"/>
      <c r="FM1076" s="397"/>
      <c r="FN1076" s="398"/>
      <c r="FO1076" s="396"/>
      <c r="FP1076" s="397"/>
      <c r="FQ1076" s="397"/>
      <c r="FR1076" s="397"/>
      <c r="FS1076" s="398"/>
      <c r="FT1076" s="396"/>
      <c r="FU1076" s="397"/>
      <c r="FV1076" s="397"/>
      <c r="FW1076" s="397"/>
      <c r="FX1076" s="398"/>
      <c r="FY1076" s="396"/>
      <c r="FZ1076" s="397"/>
      <c r="GA1076" s="397"/>
      <c r="GB1076" s="397"/>
      <c r="GC1076" s="398"/>
      <c r="GD1076" s="396"/>
      <c r="GE1076" s="397"/>
      <c r="GF1076" s="397"/>
      <c r="GG1076" s="397"/>
      <c r="GH1076" s="398"/>
      <c r="GI1076" s="396"/>
      <c r="GJ1076" s="397"/>
      <c r="GK1076" s="397"/>
      <c r="GL1076" s="397"/>
      <c r="GM1076" s="398"/>
      <c r="GN1076" s="396"/>
      <c r="GO1076" s="397"/>
      <c r="GP1076" s="397"/>
      <c r="GQ1076" s="397"/>
      <c r="GR1076" s="398"/>
      <c r="GS1076" s="396"/>
      <c r="GT1076" s="397"/>
      <c r="GU1076" s="397"/>
      <c r="GV1076" s="397"/>
      <c r="GW1076" s="398"/>
      <c r="GX1076" s="396"/>
      <c r="GY1076" s="397"/>
      <c r="GZ1076" s="397"/>
      <c r="HA1076" s="397"/>
      <c r="HB1076" s="398"/>
      <c r="HC1076" s="396"/>
      <c r="HD1076" s="397"/>
      <c r="HE1076" s="397"/>
      <c r="HF1076" s="397"/>
      <c r="HG1076" s="398"/>
      <c r="HH1076" s="396"/>
      <c r="HI1076" s="397"/>
      <c r="HJ1076" s="397"/>
      <c r="HK1076" s="397"/>
      <c r="HL1076" s="398"/>
      <c r="HM1076" s="396"/>
      <c r="HN1076" s="397"/>
      <c r="HO1076" s="397"/>
      <c r="HP1076" s="397"/>
      <c r="HQ1076" s="398"/>
      <c r="HR1076" s="396"/>
      <c r="HS1076" s="397"/>
      <c r="HT1076" s="397"/>
      <c r="HU1076" s="397"/>
      <c r="HV1076" s="398"/>
      <c r="HW1076" s="396"/>
      <c r="HX1076" s="397"/>
      <c r="HY1076" s="397"/>
      <c r="HZ1076" s="397"/>
      <c r="IA1076" s="398"/>
      <c r="IB1076" s="396"/>
      <c r="IC1076" s="397"/>
      <c r="ID1076" s="397"/>
      <c r="IE1076" s="397"/>
      <c r="IF1076" s="398"/>
      <c r="IG1076" s="396"/>
      <c r="IH1076" s="397"/>
      <c r="II1076" s="397"/>
      <c r="IJ1076" s="397"/>
      <c r="IK1076" s="398"/>
      <c r="IL1076" s="396"/>
      <c r="IM1076" s="397"/>
      <c r="IN1076" s="397"/>
      <c r="IO1076" s="397"/>
      <c r="IP1076" s="398"/>
      <c r="IQ1076" s="134"/>
    </row>
    <row r="1077" spans="1:251" ht="45.75" customHeight="1" x14ac:dyDescent="0.25">
      <c r="A1077" s="9" t="s">
        <v>134</v>
      </c>
      <c r="B1077" s="9" t="s">
        <v>135</v>
      </c>
      <c r="C1077" s="9" t="s">
        <v>136</v>
      </c>
      <c r="D1077" s="9" t="s">
        <v>137</v>
      </c>
      <c r="E1077" s="9" t="s">
        <v>138</v>
      </c>
    </row>
    <row r="1078" spans="1:251" ht="19.5" customHeight="1" x14ac:dyDescent="0.25">
      <c r="A1078" s="10"/>
      <c r="B1078" s="10"/>
      <c r="C1078" s="10" t="s">
        <v>139</v>
      </c>
      <c r="D1078" s="10" t="s">
        <v>140</v>
      </c>
      <c r="E1078" s="10" t="s">
        <v>141</v>
      </c>
    </row>
    <row r="1079" spans="1:251" x14ac:dyDescent="0.25">
      <c r="A1079" s="11" t="str">
        <f>+'[1]CM.06-DEPRECIACION'!$A$9</f>
        <v xml:space="preserve">Computadora </v>
      </c>
      <c r="B1079" s="12" t="str">
        <f>+'[1]CM.06-DEPRECIACION'!$C$9</f>
        <v>Unidad</v>
      </c>
      <c r="C1079" s="13">
        <f t="shared" ref="C1079:C1084" si="41">E1079/D1079</f>
        <v>0.11582052329279287</v>
      </c>
      <c r="D1079" s="14">
        <f>+'[1]CM.06-DEPRECIACION'!$F$9</f>
        <v>432.63475666264787</v>
      </c>
      <c r="E1079" s="15">
        <v>50.10798391131798</v>
      </c>
    </row>
    <row r="1080" spans="1:251" x14ac:dyDescent="0.25">
      <c r="A1080" s="16" t="str">
        <f>+'[1]CM.06-DEPRECIACION'!$A$10</f>
        <v xml:space="preserve">Impresora </v>
      </c>
      <c r="B1080" s="17" t="str">
        <f>+'[1]CM.06-DEPRECIACION'!$C$10</f>
        <v>Unidad</v>
      </c>
      <c r="C1080" s="18">
        <f t="shared" si="41"/>
        <v>4.0130487100892592E-2</v>
      </c>
      <c r="D1080" s="19">
        <f>+'[1]CM.06-DEPRECIACION'!$F$10</f>
        <v>572.1878112864174</v>
      </c>
      <c r="E1080" s="20">
        <v>22.962175580117538</v>
      </c>
    </row>
    <row r="1081" spans="1:251" x14ac:dyDescent="0.25">
      <c r="A1081" s="16" t="str">
        <f>+'[1]CM.06-DEPRECIACION'!$A$11</f>
        <v>Modulo de Trabajo</v>
      </c>
      <c r="B1081" s="17" t="str">
        <f>+'[1]CM.06-DEPRECIACION'!$C$11</f>
        <v>Unidad</v>
      </c>
      <c r="C1081" s="18">
        <f t="shared" si="41"/>
        <v>0</v>
      </c>
      <c r="D1081" s="19">
        <f>+'[1]CM.06-DEPRECIACION'!$F$11</f>
        <v>114.19253400000001</v>
      </c>
      <c r="E1081" s="20">
        <v>0</v>
      </c>
    </row>
    <row r="1082" spans="1:251" x14ac:dyDescent="0.25">
      <c r="A1082" s="16" t="str">
        <f>+'[1]CM.06-DEPRECIACION'!$A$12</f>
        <v xml:space="preserve">Escritorio </v>
      </c>
      <c r="B1082" s="17" t="str">
        <f>+'[1]CM.06-DEPRECIACION'!$C$12</f>
        <v>Unidad</v>
      </c>
      <c r="C1082" s="18">
        <f t="shared" si="41"/>
        <v>5.1953698735928186E-2</v>
      </c>
      <c r="D1082" s="19">
        <f>+'[1]CM.06-DEPRECIACION'!$F$12</f>
        <v>66.359206896551726</v>
      </c>
      <c r="E1082" s="20">
        <v>3.4476062434585764</v>
      </c>
    </row>
    <row r="1083" spans="1:251" x14ac:dyDescent="0.25">
      <c r="A1083" s="16" t="str">
        <f>+'[1]CM.06-DEPRECIACION'!$A$13</f>
        <v>Sillon Giratorio</v>
      </c>
      <c r="B1083" s="17" t="str">
        <f>+'[1]CM.06-DEPRECIACION'!$C$13</f>
        <v>Unidad</v>
      </c>
      <c r="C1083" s="18">
        <f t="shared" si="41"/>
        <v>2.6974255770292828E-4</v>
      </c>
      <c r="D1083" s="19">
        <f>+'[1]CM.06-DEPRECIACION'!$F$13</f>
        <v>52.228571428571435</v>
      </c>
      <c r="E1083" s="20">
        <v>1.4088268442312942E-2</v>
      </c>
    </row>
    <row r="1084" spans="1:251" x14ac:dyDescent="0.25">
      <c r="A1084" s="21" t="str">
        <f>+'[1]CM.06-DEPRECIACION'!$A$14</f>
        <v>Armario</v>
      </c>
      <c r="B1084" s="22" t="str">
        <f>+'[1]CM.06-DEPRECIACION'!$C$14</f>
        <v>Unidad</v>
      </c>
      <c r="C1084" s="23">
        <f t="shared" si="41"/>
        <v>0.1082085929240383</v>
      </c>
      <c r="D1084" s="24">
        <f>+'[2]CM.06-DEPRECIACION'!$F$14</f>
        <v>123.04117647058825</v>
      </c>
      <c r="E1084" s="25">
        <v>13.314112577600644</v>
      </c>
    </row>
    <row r="1085" spans="1:251" x14ac:dyDescent="0.25">
      <c r="A1085" s="26"/>
      <c r="B1085" s="27"/>
      <c r="C1085" s="28" t="s">
        <v>142</v>
      </c>
      <c r="D1085" s="29"/>
      <c r="E1085" s="30">
        <f>+SUM(E1079:E1084)</f>
        <v>89.845966580937045</v>
      </c>
    </row>
    <row r="1086" spans="1:251" x14ac:dyDescent="0.25">
      <c r="A1086" s="26"/>
      <c r="B1086" s="27"/>
      <c r="C1086" s="31" t="s">
        <v>143</v>
      </c>
      <c r="D1086" s="32"/>
      <c r="E1086" s="108">
        <v>15</v>
      </c>
    </row>
    <row r="1087" spans="1:251" x14ac:dyDescent="0.25">
      <c r="A1087" s="26"/>
      <c r="B1087" s="27"/>
      <c r="C1087" s="33" t="s">
        <v>144</v>
      </c>
      <c r="D1087" s="34"/>
      <c r="E1087" s="30">
        <f>+E1085/E1086</f>
        <v>5.9897311053958031</v>
      </c>
    </row>
    <row r="1088" spans="1:251" x14ac:dyDescent="0.25">
      <c r="A1088" s="1"/>
      <c r="B1088" s="1"/>
      <c r="C1088" s="1"/>
      <c r="D1088" s="1"/>
      <c r="E1088" s="1"/>
    </row>
    <row r="1089" spans="1:251" x14ac:dyDescent="0.25">
      <c r="A1089" s="350" t="s">
        <v>145</v>
      </c>
      <c r="B1089" s="350"/>
      <c r="C1089" s="350"/>
      <c r="D1089" s="350"/>
      <c r="E1089" s="350"/>
    </row>
    <row r="1092" spans="1:251" ht="52.5" customHeight="1" x14ac:dyDescent="0.25">
      <c r="A1092" s="351" t="s">
        <v>129</v>
      </c>
      <c r="B1092" s="351"/>
      <c r="C1092" s="351"/>
      <c r="D1092" s="351"/>
      <c r="E1092" s="351"/>
    </row>
    <row r="1093" spans="1:251" x14ac:dyDescent="0.25">
      <c r="A1093" s="1"/>
      <c r="B1093" s="1"/>
      <c r="C1093" s="1"/>
      <c r="D1093" s="1"/>
      <c r="E1093" s="1"/>
    </row>
    <row r="1094" spans="1:251" ht="15.75" x14ac:dyDescent="0.25">
      <c r="A1094" s="357" t="s">
        <v>130</v>
      </c>
      <c r="B1094" s="357"/>
      <c r="C1094" s="357"/>
      <c r="D1094" s="357"/>
      <c r="E1094" s="357"/>
    </row>
    <row r="1095" spans="1:251" ht="15.75" x14ac:dyDescent="0.25">
      <c r="A1095" s="352" t="s">
        <v>131</v>
      </c>
      <c r="B1095" s="352"/>
      <c r="C1095" s="352"/>
      <c r="D1095" s="352"/>
      <c r="E1095" s="352"/>
    </row>
    <row r="1096" spans="1:251" ht="15.75" thickBot="1" x14ac:dyDescent="0.3">
      <c r="A1096" s="4" t="s">
        <v>132</v>
      </c>
      <c r="B1096" s="57"/>
      <c r="C1096" s="5"/>
      <c r="D1096" s="57"/>
      <c r="E1096" s="57"/>
    </row>
    <row r="1097" spans="1:251" ht="67.5" customHeight="1" thickBot="1" x14ac:dyDescent="0.3">
      <c r="A1097" s="396" t="s">
        <v>78</v>
      </c>
      <c r="B1097" s="397"/>
      <c r="C1097" s="397"/>
      <c r="D1097" s="397"/>
      <c r="E1097" s="398"/>
      <c r="F1097" s="396"/>
      <c r="G1097" s="397"/>
      <c r="H1097" s="397"/>
      <c r="I1097" s="397"/>
      <c r="J1097" s="398"/>
      <c r="K1097" s="396"/>
      <c r="L1097" s="397"/>
      <c r="M1097" s="397"/>
      <c r="N1097" s="397"/>
      <c r="O1097" s="398"/>
      <c r="P1097" s="396"/>
      <c r="Q1097" s="397"/>
      <c r="R1097" s="397"/>
      <c r="S1097" s="397"/>
      <c r="T1097" s="398"/>
      <c r="U1097" s="396"/>
      <c r="V1097" s="397"/>
      <c r="W1097" s="397"/>
      <c r="X1097" s="397"/>
      <c r="Y1097" s="398"/>
      <c r="Z1097" s="396"/>
      <c r="AA1097" s="397"/>
      <c r="AB1097" s="397"/>
      <c r="AC1097" s="397"/>
      <c r="AD1097" s="398"/>
      <c r="AE1097" s="396"/>
      <c r="AF1097" s="397"/>
      <c r="AG1097" s="397"/>
      <c r="AH1097" s="397"/>
      <c r="AI1097" s="398"/>
      <c r="AJ1097" s="396"/>
      <c r="AK1097" s="397"/>
      <c r="AL1097" s="397"/>
      <c r="AM1097" s="397"/>
      <c r="AN1097" s="398"/>
      <c r="AO1097" s="396"/>
      <c r="AP1097" s="397"/>
      <c r="AQ1097" s="397"/>
      <c r="AR1097" s="397"/>
      <c r="AS1097" s="398"/>
      <c r="AT1097" s="396"/>
      <c r="AU1097" s="397"/>
      <c r="AV1097" s="397"/>
      <c r="AW1097" s="397"/>
      <c r="AX1097" s="398"/>
      <c r="AY1097" s="396"/>
      <c r="AZ1097" s="397"/>
      <c r="BA1097" s="397"/>
      <c r="BB1097" s="397"/>
      <c r="BC1097" s="398"/>
      <c r="BD1097" s="396"/>
      <c r="BE1097" s="397"/>
      <c r="BF1097" s="397"/>
      <c r="BG1097" s="397"/>
      <c r="BH1097" s="398"/>
      <c r="BI1097" s="396"/>
      <c r="BJ1097" s="397"/>
      <c r="BK1097" s="397"/>
      <c r="BL1097" s="397"/>
      <c r="BM1097" s="398"/>
      <c r="BN1097" s="396"/>
      <c r="BO1097" s="397"/>
      <c r="BP1097" s="397"/>
      <c r="BQ1097" s="397"/>
      <c r="BR1097" s="398"/>
      <c r="BS1097" s="396"/>
      <c r="BT1097" s="397"/>
      <c r="BU1097" s="397"/>
      <c r="BV1097" s="397"/>
      <c r="BW1097" s="398"/>
      <c r="BX1097" s="396"/>
      <c r="BY1097" s="397"/>
      <c r="BZ1097" s="397"/>
      <c r="CA1097" s="397"/>
      <c r="CB1097" s="398"/>
      <c r="CC1097" s="396"/>
      <c r="CD1097" s="397"/>
      <c r="CE1097" s="397"/>
      <c r="CF1097" s="397"/>
      <c r="CG1097" s="398"/>
      <c r="CH1097" s="396"/>
      <c r="CI1097" s="397"/>
      <c r="CJ1097" s="397"/>
      <c r="CK1097" s="397"/>
      <c r="CL1097" s="398"/>
      <c r="CM1097" s="396"/>
      <c r="CN1097" s="397"/>
      <c r="CO1097" s="397"/>
      <c r="CP1097" s="397"/>
      <c r="CQ1097" s="398"/>
      <c r="CR1097" s="396"/>
      <c r="CS1097" s="397"/>
      <c r="CT1097" s="397"/>
      <c r="CU1097" s="397"/>
      <c r="CV1097" s="398"/>
      <c r="CW1097" s="396"/>
      <c r="CX1097" s="397"/>
      <c r="CY1097" s="397"/>
      <c r="CZ1097" s="397"/>
      <c r="DA1097" s="398"/>
      <c r="DB1097" s="396"/>
      <c r="DC1097" s="397"/>
      <c r="DD1097" s="397"/>
      <c r="DE1097" s="397"/>
      <c r="DF1097" s="398"/>
      <c r="DG1097" s="396"/>
      <c r="DH1097" s="397"/>
      <c r="DI1097" s="397"/>
      <c r="DJ1097" s="397"/>
      <c r="DK1097" s="398"/>
      <c r="DL1097" s="396"/>
      <c r="DM1097" s="397"/>
      <c r="DN1097" s="397"/>
      <c r="DO1097" s="397"/>
      <c r="DP1097" s="398"/>
      <c r="DQ1097" s="396"/>
      <c r="DR1097" s="397"/>
      <c r="DS1097" s="397"/>
      <c r="DT1097" s="397"/>
      <c r="DU1097" s="398"/>
      <c r="DV1097" s="396"/>
      <c r="DW1097" s="397"/>
      <c r="DX1097" s="397"/>
      <c r="DY1097" s="397"/>
      <c r="DZ1097" s="398"/>
      <c r="EA1097" s="396"/>
      <c r="EB1097" s="397"/>
      <c r="EC1097" s="397"/>
      <c r="ED1097" s="397"/>
      <c r="EE1097" s="398"/>
      <c r="EF1097" s="396"/>
      <c r="EG1097" s="397"/>
      <c r="EH1097" s="397"/>
      <c r="EI1097" s="397"/>
      <c r="EJ1097" s="398"/>
      <c r="EK1097" s="396"/>
      <c r="EL1097" s="397"/>
      <c r="EM1097" s="397"/>
      <c r="EN1097" s="397"/>
      <c r="EO1097" s="398"/>
      <c r="EP1097" s="396"/>
      <c r="EQ1097" s="397"/>
      <c r="ER1097" s="397"/>
      <c r="ES1097" s="397"/>
      <c r="ET1097" s="398"/>
      <c r="EU1097" s="396"/>
      <c r="EV1097" s="397"/>
      <c r="EW1097" s="397"/>
      <c r="EX1097" s="397"/>
      <c r="EY1097" s="398"/>
      <c r="EZ1097" s="396"/>
      <c r="FA1097" s="397"/>
      <c r="FB1097" s="397"/>
      <c r="FC1097" s="397"/>
      <c r="FD1097" s="398"/>
      <c r="FE1097" s="396"/>
      <c r="FF1097" s="397"/>
      <c r="FG1097" s="397"/>
      <c r="FH1097" s="397"/>
      <c r="FI1097" s="398"/>
      <c r="FJ1097" s="396"/>
      <c r="FK1097" s="397"/>
      <c r="FL1097" s="397"/>
      <c r="FM1097" s="397"/>
      <c r="FN1097" s="398"/>
      <c r="FO1097" s="396"/>
      <c r="FP1097" s="397"/>
      <c r="FQ1097" s="397"/>
      <c r="FR1097" s="397"/>
      <c r="FS1097" s="398"/>
      <c r="FT1097" s="396"/>
      <c r="FU1097" s="397"/>
      <c r="FV1097" s="397"/>
      <c r="FW1097" s="397"/>
      <c r="FX1097" s="398"/>
      <c r="FY1097" s="396"/>
      <c r="FZ1097" s="397"/>
      <c r="GA1097" s="397"/>
      <c r="GB1097" s="397"/>
      <c r="GC1097" s="398"/>
      <c r="GD1097" s="396"/>
      <c r="GE1097" s="397"/>
      <c r="GF1097" s="397"/>
      <c r="GG1097" s="397"/>
      <c r="GH1097" s="398"/>
      <c r="GI1097" s="396"/>
      <c r="GJ1097" s="397"/>
      <c r="GK1097" s="397"/>
      <c r="GL1097" s="397"/>
      <c r="GM1097" s="398"/>
      <c r="GN1097" s="396"/>
      <c r="GO1097" s="397"/>
      <c r="GP1097" s="397"/>
      <c r="GQ1097" s="397"/>
      <c r="GR1097" s="398"/>
      <c r="GS1097" s="396"/>
      <c r="GT1097" s="397"/>
      <c r="GU1097" s="397"/>
      <c r="GV1097" s="397"/>
      <c r="GW1097" s="398"/>
      <c r="GX1097" s="396"/>
      <c r="GY1097" s="397"/>
      <c r="GZ1097" s="397"/>
      <c r="HA1097" s="397"/>
      <c r="HB1097" s="398"/>
      <c r="HC1097" s="396"/>
      <c r="HD1097" s="397"/>
      <c r="HE1097" s="397"/>
      <c r="HF1097" s="397"/>
      <c r="HG1097" s="398"/>
      <c r="HH1097" s="396"/>
      <c r="HI1097" s="397"/>
      <c r="HJ1097" s="397"/>
      <c r="HK1097" s="397"/>
      <c r="HL1097" s="398"/>
      <c r="HM1097" s="396"/>
      <c r="HN1097" s="397"/>
      <c r="HO1097" s="397"/>
      <c r="HP1097" s="397"/>
      <c r="HQ1097" s="398"/>
      <c r="HR1097" s="396"/>
      <c r="HS1097" s="397"/>
      <c r="HT1097" s="397"/>
      <c r="HU1097" s="397"/>
      <c r="HV1097" s="398"/>
      <c r="HW1097" s="396"/>
      <c r="HX1097" s="397"/>
      <c r="HY1097" s="397"/>
      <c r="HZ1097" s="397"/>
      <c r="IA1097" s="398"/>
      <c r="IB1097" s="396"/>
      <c r="IC1097" s="397"/>
      <c r="ID1097" s="397"/>
      <c r="IE1097" s="397"/>
      <c r="IF1097" s="398"/>
      <c r="IG1097" s="396"/>
      <c r="IH1097" s="397"/>
      <c r="II1097" s="397"/>
      <c r="IJ1097" s="397"/>
      <c r="IK1097" s="398"/>
      <c r="IL1097" s="396"/>
      <c r="IM1097" s="397"/>
      <c r="IN1097" s="397"/>
      <c r="IO1097" s="397"/>
      <c r="IP1097" s="398"/>
      <c r="IQ1097" s="134"/>
    </row>
    <row r="1098" spans="1:251" x14ac:dyDescent="0.25">
      <c r="A1098" s="390"/>
      <c r="B1098" s="390"/>
      <c r="C1098" s="390"/>
      <c r="D1098" s="390"/>
      <c r="E1098" s="390"/>
    </row>
    <row r="1099" spans="1:251" ht="33" hidden="1" customHeight="1" x14ac:dyDescent="0.25">
      <c r="A1099" s="419"/>
      <c r="B1099" s="419"/>
      <c r="C1099" s="419"/>
      <c r="D1099" s="419"/>
      <c r="E1099" s="419"/>
    </row>
    <row r="1100" spans="1:251" x14ac:dyDescent="0.25">
      <c r="A1100" s="6"/>
      <c r="B1100" s="58"/>
      <c r="C1100" s="7"/>
      <c r="D1100" s="58"/>
      <c r="E1100" s="58"/>
    </row>
    <row r="1101" spans="1:251" ht="15.75" thickBot="1" x14ac:dyDescent="0.3">
      <c r="A1101" s="135" t="s">
        <v>133</v>
      </c>
      <c r="B1101" s="127"/>
      <c r="C1101" s="130"/>
      <c r="D1101" s="127"/>
      <c r="E1101" s="127"/>
    </row>
    <row r="1102" spans="1:251" ht="20.25" customHeight="1" thickBot="1" x14ac:dyDescent="0.3">
      <c r="A1102" s="396" t="s">
        <v>42</v>
      </c>
      <c r="B1102" s="397"/>
      <c r="C1102" s="397"/>
      <c r="D1102" s="397"/>
      <c r="E1102" s="398"/>
      <c r="F1102" s="396"/>
      <c r="G1102" s="397"/>
      <c r="H1102" s="397"/>
      <c r="I1102" s="397"/>
      <c r="J1102" s="398"/>
      <c r="K1102" s="396"/>
      <c r="L1102" s="397"/>
      <c r="M1102" s="397"/>
      <c r="N1102" s="397"/>
      <c r="O1102" s="398"/>
      <c r="P1102" s="396"/>
      <c r="Q1102" s="397"/>
      <c r="R1102" s="397"/>
      <c r="S1102" s="397"/>
      <c r="T1102" s="398"/>
      <c r="U1102" s="396"/>
      <c r="V1102" s="397"/>
      <c r="W1102" s="397"/>
      <c r="X1102" s="397"/>
      <c r="Y1102" s="398"/>
      <c r="Z1102" s="396"/>
      <c r="AA1102" s="397"/>
      <c r="AB1102" s="397"/>
      <c r="AC1102" s="397"/>
      <c r="AD1102" s="398"/>
      <c r="AE1102" s="396"/>
      <c r="AF1102" s="397"/>
      <c r="AG1102" s="397"/>
      <c r="AH1102" s="397"/>
      <c r="AI1102" s="398"/>
      <c r="AJ1102" s="396"/>
      <c r="AK1102" s="397"/>
      <c r="AL1102" s="397"/>
      <c r="AM1102" s="397"/>
      <c r="AN1102" s="398"/>
      <c r="AO1102" s="396"/>
      <c r="AP1102" s="397"/>
      <c r="AQ1102" s="397"/>
      <c r="AR1102" s="397"/>
      <c r="AS1102" s="398"/>
      <c r="AT1102" s="396"/>
      <c r="AU1102" s="397"/>
      <c r="AV1102" s="397"/>
      <c r="AW1102" s="397"/>
      <c r="AX1102" s="398"/>
      <c r="AY1102" s="396"/>
      <c r="AZ1102" s="397"/>
      <c r="BA1102" s="397"/>
      <c r="BB1102" s="397"/>
      <c r="BC1102" s="398"/>
      <c r="BD1102" s="396"/>
      <c r="BE1102" s="397"/>
      <c r="BF1102" s="397"/>
      <c r="BG1102" s="397"/>
      <c r="BH1102" s="398"/>
      <c r="BI1102" s="396"/>
      <c r="BJ1102" s="397"/>
      <c r="BK1102" s="397"/>
      <c r="BL1102" s="397"/>
      <c r="BM1102" s="398"/>
      <c r="BN1102" s="396"/>
      <c r="BO1102" s="397"/>
      <c r="BP1102" s="397"/>
      <c r="BQ1102" s="397"/>
      <c r="BR1102" s="398"/>
      <c r="BS1102" s="396"/>
      <c r="BT1102" s="397"/>
      <c r="BU1102" s="397"/>
      <c r="BV1102" s="397"/>
      <c r="BW1102" s="398"/>
      <c r="BX1102" s="396"/>
      <c r="BY1102" s="397"/>
      <c r="BZ1102" s="397"/>
      <c r="CA1102" s="397"/>
      <c r="CB1102" s="398"/>
      <c r="CC1102" s="396"/>
      <c r="CD1102" s="397"/>
      <c r="CE1102" s="397"/>
      <c r="CF1102" s="397"/>
      <c r="CG1102" s="398"/>
      <c r="CH1102" s="396"/>
      <c r="CI1102" s="397"/>
      <c r="CJ1102" s="397"/>
      <c r="CK1102" s="397"/>
      <c r="CL1102" s="398"/>
      <c r="CM1102" s="396"/>
      <c r="CN1102" s="397"/>
      <c r="CO1102" s="397"/>
      <c r="CP1102" s="397"/>
      <c r="CQ1102" s="398"/>
      <c r="CR1102" s="396"/>
      <c r="CS1102" s="397"/>
      <c r="CT1102" s="397"/>
      <c r="CU1102" s="397"/>
      <c r="CV1102" s="398"/>
      <c r="CW1102" s="396"/>
      <c r="CX1102" s="397"/>
      <c r="CY1102" s="397"/>
      <c r="CZ1102" s="397"/>
      <c r="DA1102" s="398"/>
      <c r="DB1102" s="396"/>
      <c r="DC1102" s="397"/>
      <c r="DD1102" s="397"/>
      <c r="DE1102" s="397"/>
      <c r="DF1102" s="398"/>
      <c r="DG1102" s="396"/>
      <c r="DH1102" s="397"/>
      <c r="DI1102" s="397"/>
      <c r="DJ1102" s="397"/>
      <c r="DK1102" s="398"/>
      <c r="DL1102" s="396"/>
      <c r="DM1102" s="397"/>
      <c r="DN1102" s="397"/>
      <c r="DO1102" s="397"/>
      <c r="DP1102" s="398"/>
      <c r="DQ1102" s="396"/>
      <c r="DR1102" s="397"/>
      <c r="DS1102" s="397"/>
      <c r="DT1102" s="397"/>
      <c r="DU1102" s="398"/>
      <c r="DV1102" s="396"/>
      <c r="DW1102" s="397"/>
      <c r="DX1102" s="397"/>
      <c r="DY1102" s="397"/>
      <c r="DZ1102" s="398"/>
      <c r="EA1102" s="396"/>
      <c r="EB1102" s="397"/>
      <c r="EC1102" s="397"/>
      <c r="ED1102" s="397"/>
      <c r="EE1102" s="398"/>
      <c r="EF1102" s="396"/>
      <c r="EG1102" s="397"/>
      <c r="EH1102" s="397"/>
      <c r="EI1102" s="397"/>
      <c r="EJ1102" s="398"/>
      <c r="EK1102" s="396"/>
      <c r="EL1102" s="397"/>
      <c r="EM1102" s="397"/>
      <c r="EN1102" s="397"/>
      <c r="EO1102" s="398"/>
      <c r="EP1102" s="396"/>
      <c r="EQ1102" s="397"/>
      <c r="ER1102" s="397"/>
      <c r="ES1102" s="397"/>
      <c r="ET1102" s="398"/>
      <c r="EU1102" s="396"/>
      <c r="EV1102" s="397"/>
      <c r="EW1102" s="397"/>
      <c r="EX1102" s="397"/>
      <c r="EY1102" s="398"/>
      <c r="EZ1102" s="396"/>
      <c r="FA1102" s="397"/>
      <c r="FB1102" s="397"/>
      <c r="FC1102" s="397"/>
      <c r="FD1102" s="398"/>
      <c r="FE1102" s="396"/>
      <c r="FF1102" s="397"/>
      <c r="FG1102" s="397"/>
      <c r="FH1102" s="397"/>
      <c r="FI1102" s="398"/>
      <c r="FJ1102" s="396"/>
      <c r="FK1102" s="397"/>
      <c r="FL1102" s="397"/>
      <c r="FM1102" s="397"/>
      <c r="FN1102" s="398"/>
      <c r="FO1102" s="396"/>
      <c r="FP1102" s="397"/>
      <c r="FQ1102" s="397"/>
      <c r="FR1102" s="397"/>
      <c r="FS1102" s="398"/>
      <c r="FT1102" s="396"/>
      <c r="FU1102" s="397"/>
      <c r="FV1102" s="397"/>
      <c r="FW1102" s="397"/>
      <c r="FX1102" s="398"/>
      <c r="FY1102" s="396"/>
      <c r="FZ1102" s="397"/>
      <c r="GA1102" s="397"/>
      <c r="GB1102" s="397"/>
      <c r="GC1102" s="398"/>
      <c r="GD1102" s="396"/>
      <c r="GE1102" s="397"/>
      <c r="GF1102" s="397"/>
      <c r="GG1102" s="397"/>
      <c r="GH1102" s="398"/>
      <c r="GI1102" s="396"/>
      <c r="GJ1102" s="397"/>
      <c r="GK1102" s="397"/>
      <c r="GL1102" s="397"/>
      <c r="GM1102" s="398"/>
      <c r="GN1102" s="396"/>
      <c r="GO1102" s="397"/>
      <c r="GP1102" s="397"/>
      <c r="GQ1102" s="397"/>
      <c r="GR1102" s="398"/>
      <c r="GS1102" s="396"/>
      <c r="GT1102" s="397"/>
      <c r="GU1102" s="397"/>
      <c r="GV1102" s="397"/>
      <c r="GW1102" s="398"/>
      <c r="GX1102" s="396"/>
      <c r="GY1102" s="397"/>
      <c r="GZ1102" s="397"/>
      <c r="HA1102" s="397"/>
      <c r="HB1102" s="398"/>
      <c r="HC1102" s="396"/>
      <c r="HD1102" s="397"/>
      <c r="HE1102" s="397"/>
      <c r="HF1102" s="397"/>
      <c r="HG1102" s="398"/>
      <c r="HH1102" s="396"/>
      <c r="HI1102" s="397"/>
      <c r="HJ1102" s="397"/>
      <c r="HK1102" s="397"/>
      <c r="HL1102" s="398"/>
      <c r="HM1102" s="396"/>
      <c r="HN1102" s="397"/>
      <c r="HO1102" s="397"/>
      <c r="HP1102" s="397"/>
      <c r="HQ1102" s="398"/>
      <c r="HR1102" s="396"/>
      <c r="HS1102" s="397"/>
      <c r="HT1102" s="397"/>
      <c r="HU1102" s="397"/>
      <c r="HV1102" s="398"/>
      <c r="HW1102" s="396"/>
      <c r="HX1102" s="397"/>
      <c r="HY1102" s="397"/>
      <c r="HZ1102" s="397"/>
      <c r="IA1102" s="398"/>
      <c r="IB1102" s="396"/>
      <c r="IC1102" s="397"/>
      <c r="ID1102" s="397"/>
      <c r="IE1102" s="397"/>
      <c r="IF1102" s="398"/>
      <c r="IG1102" s="396"/>
      <c r="IH1102" s="397"/>
      <c r="II1102" s="397"/>
      <c r="IJ1102" s="397"/>
      <c r="IK1102" s="398"/>
      <c r="IL1102" s="396"/>
      <c r="IM1102" s="397"/>
      <c r="IN1102" s="397"/>
      <c r="IO1102" s="397"/>
      <c r="IP1102" s="398"/>
      <c r="IQ1102" s="134"/>
    </row>
    <row r="1103" spans="1:251" ht="45.75" customHeight="1" x14ac:dyDescent="0.25">
      <c r="A1103" s="9" t="s">
        <v>134</v>
      </c>
      <c r="B1103" s="9" t="s">
        <v>135</v>
      </c>
      <c r="C1103" s="9" t="s">
        <v>136</v>
      </c>
      <c r="D1103" s="9" t="s">
        <v>137</v>
      </c>
      <c r="E1103" s="9" t="s">
        <v>138</v>
      </c>
    </row>
    <row r="1104" spans="1:251" ht="19.5" customHeight="1" x14ac:dyDescent="0.25">
      <c r="A1104" s="10"/>
      <c r="B1104" s="10"/>
      <c r="C1104" s="10" t="s">
        <v>139</v>
      </c>
      <c r="D1104" s="10" t="s">
        <v>140</v>
      </c>
      <c r="E1104" s="10" t="s">
        <v>141</v>
      </c>
    </row>
    <row r="1105" spans="1:5" x14ac:dyDescent="0.25">
      <c r="A1105" s="11" t="str">
        <f>+'[1]CM.06-DEPRECIACION'!$A$9</f>
        <v xml:space="preserve">Computadora </v>
      </c>
      <c r="B1105" s="12" t="str">
        <f>+'[1]CM.06-DEPRECIACION'!$C$9</f>
        <v>Unidad</v>
      </c>
      <c r="C1105" s="13">
        <f t="shared" ref="C1105:C1110" si="42">E1105/D1105</f>
        <v>7.7213682195195268E-2</v>
      </c>
      <c r="D1105" s="14">
        <f>+'[1]CM.06-DEPRECIACION'!$F$9</f>
        <v>432.63475666264787</v>
      </c>
      <c r="E1105" s="15">
        <v>33.40532260754533</v>
      </c>
    </row>
    <row r="1106" spans="1:5" x14ac:dyDescent="0.25">
      <c r="A1106" s="16" t="str">
        <f>+'[1]CM.06-DEPRECIACION'!$A$10</f>
        <v xml:space="preserve">Impresora </v>
      </c>
      <c r="B1106" s="17" t="str">
        <f>+'[1]CM.06-DEPRECIACION'!$C$10</f>
        <v>Unidad</v>
      </c>
      <c r="C1106" s="18">
        <f t="shared" si="42"/>
        <v>2.6753658067261734E-2</v>
      </c>
      <c r="D1106" s="19">
        <f>+'[1]CM.06-DEPRECIACION'!$F$10</f>
        <v>572.1878112864174</v>
      </c>
      <c r="E1106" s="20">
        <v>15.308117053411696</v>
      </c>
    </row>
    <row r="1107" spans="1:5" x14ac:dyDescent="0.25">
      <c r="A1107" s="16" t="str">
        <f>+'[1]CM.06-DEPRECIACION'!$A$11</f>
        <v>Modulo de Trabajo</v>
      </c>
      <c r="B1107" s="17" t="str">
        <f>+'[1]CM.06-DEPRECIACION'!$C$11</f>
        <v>Unidad</v>
      </c>
      <c r="C1107" s="18">
        <f t="shared" si="42"/>
        <v>0</v>
      </c>
      <c r="D1107" s="19">
        <f>+'[1]CM.06-DEPRECIACION'!$F$11</f>
        <v>114.19253400000001</v>
      </c>
      <c r="E1107" s="20">
        <v>0</v>
      </c>
    </row>
    <row r="1108" spans="1:5" x14ac:dyDescent="0.25">
      <c r="A1108" s="16" t="str">
        <f>+'[1]CM.06-DEPRECIACION'!$A$12</f>
        <v xml:space="preserve">Escritorio </v>
      </c>
      <c r="B1108" s="17" t="str">
        <f>+'[1]CM.06-DEPRECIACION'!$C$12</f>
        <v>Unidad</v>
      </c>
      <c r="C1108" s="18">
        <f t="shared" si="42"/>
        <v>3.463579915728545E-2</v>
      </c>
      <c r="D1108" s="19">
        <f>+'[1]CM.06-DEPRECIACION'!$F$12</f>
        <v>66.359206896551726</v>
      </c>
      <c r="E1108" s="20">
        <v>2.298404162305717</v>
      </c>
    </row>
    <row r="1109" spans="1:5" x14ac:dyDescent="0.25">
      <c r="A1109" s="16" t="str">
        <f>+'[1]CM.06-DEPRECIACION'!$A$13</f>
        <v>Sillon Giratorio</v>
      </c>
      <c r="B1109" s="17" t="str">
        <f>+'[1]CM.06-DEPRECIACION'!$C$13</f>
        <v>Unidad</v>
      </c>
      <c r="C1109" s="18">
        <f t="shared" si="42"/>
        <v>1.798283718019522E-4</v>
      </c>
      <c r="D1109" s="19">
        <f>+'[1]CM.06-DEPRECIACION'!$F$13</f>
        <v>52.228571428571435</v>
      </c>
      <c r="E1109" s="20">
        <v>9.3921789615419617E-3</v>
      </c>
    </row>
    <row r="1110" spans="1:5" x14ac:dyDescent="0.25">
      <c r="A1110" s="21" t="str">
        <f>+'[1]CM.06-DEPRECIACION'!$A$14</f>
        <v>Armario</v>
      </c>
      <c r="B1110" s="22" t="str">
        <f>+'[1]CM.06-DEPRECIACION'!$C$14</f>
        <v>Unidad</v>
      </c>
      <c r="C1110" s="23">
        <f t="shared" si="42"/>
        <v>7.2139061949358846E-2</v>
      </c>
      <c r="D1110" s="24">
        <f>+'[2]CM.06-DEPRECIACION'!$F$14</f>
        <v>123.04117647058825</v>
      </c>
      <c r="E1110" s="25">
        <v>8.8760750517337605</v>
      </c>
    </row>
    <row r="1111" spans="1:5" x14ac:dyDescent="0.25">
      <c r="A1111" s="26"/>
      <c r="B1111" s="27"/>
      <c r="C1111" s="28" t="s">
        <v>142</v>
      </c>
      <c r="D1111" s="29"/>
      <c r="E1111" s="30">
        <f>+SUM(E1105:E1110)</f>
        <v>59.897311053958035</v>
      </c>
    </row>
    <row r="1112" spans="1:5" x14ac:dyDescent="0.25">
      <c r="A1112" s="26"/>
      <c r="B1112" s="27"/>
      <c r="C1112" s="31" t="s">
        <v>143</v>
      </c>
      <c r="D1112" s="32"/>
      <c r="E1112" s="108">
        <v>10</v>
      </c>
    </row>
    <row r="1113" spans="1:5" x14ac:dyDescent="0.25">
      <c r="A1113" s="26"/>
      <c r="B1113" s="27"/>
      <c r="C1113" s="33" t="s">
        <v>144</v>
      </c>
      <c r="D1113" s="34"/>
      <c r="E1113" s="30">
        <f>+E1111/E1112</f>
        <v>5.9897311053958031</v>
      </c>
    </row>
    <row r="1114" spans="1:5" x14ac:dyDescent="0.25">
      <c r="A1114" s="1"/>
      <c r="B1114" s="1"/>
      <c r="C1114" s="1"/>
      <c r="D1114" s="1"/>
      <c r="E1114" s="1"/>
    </row>
    <row r="1115" spans="1:5" x14ac:dyDescent="0.25">
      <c r="A1115" s="350" t="s">
        <v>145</v>
      </c>
      <c r="B1115" s="350"/>
      <c r="C1115" s="350"/>
      <c r="D1115" s="350"/>
      <c r="E1115" s="350"/>
    </row>
    <row r="1118" spans="1:5" ht="76.5" customHeight="1" x14ac:dyDescent="0.25">
      <c r="A1118" s="351" t="s">
        <v>129</v>
      </c>
      <c r="B1118" s="351"/>
      <c r="C1118" s="351"/>
      <c r="D1118" s="351"/>
      <c r="E1118" s="351"/>
    </row>
    <row r="1119" spans="1:5" x14ac:dyDescent="0.25">
      <c r="A1119" s="1"/>
      <c r="B1119" s="1"/>
      <c r="C1119" s="1"/>
      <c r="D1119" s="1"/>
      <c r="E1119" s="1"/>
    </row>
    <row r="1120" spans="1:5" ht="15.75" x14ac:dyDescent="0.25">
      <c r="A1120" s="357" t="s">
        <v>130</v>
      </c>
      <c r="B1120" s="357"/>
      <c r="C1120" s="357"/>
      <c r="D1120" s="357"/>
      <c r="E1120" s="357"/>
    </row>
    <row r="1121" spans="1:251" ht="15.75" x14ac:dyDescent="0.25">
      <c r="A1121" s="352" t="s">
        <v>131</v>
      </c>
      <c r="B1121" s="352"/>
      <c r="C1121" s="352"/>
      <c r="D1121" s="352"/>
      <c r="E1121" s="352"/>
    </row>
    <row r="1122" spans="1:251" ht="15.75" thickBot="1" x14ac:dyDescent="0.3">
      <c r="A1122" s="4" t="s">
        <v>132</v>
      </c>
      <c r="B1122" s="57"/>
      <c r="C1122" s="5"/>
      <c r="D1122" s="57"/>
      <c r="E1122" s="57"/>
    </row>
    <row r="1123" spans="1:251" ht="68.25" customHeight="1" thickBot="1" x14ac:dyDescent="0.3">
      <c r="A1123" s="396" t="s">
        <v>79</v>
      </c>
      <c r="B1123" s="397"/>
      <c r="C1123" s="397"/>
      <c r="D1123" s="397"/>
      <c r="E1123" s="398"/>
      <c r="F1123" s="396"/>
      <c r="G1123" s="397"/>
      <c r="H1123" s="397"/>
      <c r="I1123" s="397"/>
      <c r="J1123" s="398"/>
      <c r="K1123" s="396"/>
      <c r="L1123" s="397"/>
      <c r="M1123" s="397"/>
      <c r="N1123" s="397"/>
      <c r="O1123" s="398"/>
      <c r="P1123" s="396"/>
      <c r="Q1123" s="397"/>
      <c r="R1123" s="397"/>
      <c r="S1123" s="397"/>
      <c r="T1123" s="398"/>
      <c r="U1123" s="396"/>
      <c r="V1123" s="397"/>
      <c r="W1123" s="397"/>
      <c r="X1123" s="397"/>
      <c r="Y1123" s="398"/>
      <c r="Z1123" s="396"/>
      <c r="AA1123" s="397"/>
      <c r="AB1123" s="397"/>
      <c r="AC1123" s="397"/>
      <c r="AD1123" s="398"/>
      <c r="AE1123" s="396"/>
      <c r="AF1123" s="397"/>
      <c r="AG1123" s="397"/>
      <c r="AH1123" s="397"/>
      <c r="AI1123" s="398"/>
      <c r="AJ1123" s="396"/>
      <c r="AK1123" s="397"/>
      <c r="AL1123" s="397"/>
      <c r="AM1123" s="397"/>
      <c r="AN1123" s="398"/>
      <c r="AO1123" s="396"/>
      <c r="AP1123" s="397"/>
      <c r="AQ1123" s="397"/>
      <c r="AR1123" s="397"/>
      <c r="AS1123" s="398"/>
      <c r="AT1123" s="396"/>
      <c r="AU1123" s="397"/>
      <c r="AV1123" s="397"/>
      <c r="AW1123" s="397"/>
      <c r="AX1123" s="398"/>
      <c r="AY1123" s="396"/>
      <c r="AZ1123" s="397"/>
      <c r="BA1123" s="397"/>
      <c r="BB1123" s="397"/>
      <c r="BC1123" s="398"/>
      <c r="BD1123" s="396"/>
      <c r="BE1123" s="397"/>
      <c r="BF1123" s="397"/>
      <c r="BG1123" s="397"/>
      <c r="BH1123" s="398"/>
      <c r="BI1123" s="396"/>
      <c r="BJ1123" s="397"/>
      <c r="BK1123" s="397"/>
      <c r="BL1123" s="397"/>
      <c r="BM1123" s="398"/>
      <c r="BN1123" s="396"/>
      <c r="BO1123" s="397"/>
      <c r="BP1123" s="397"/>
      <c r="BQ1123" s="397"/>
      <c r="BR1123" s="398"/>
      <c r="BS1123" s="396"/>
      <c r="BT1123" s="397"/>
      <c r="BU1123" s="397"/>
      <c r="BV1123" s="397"/>
      <c r="BW1123" s="398"/>
      <c r="BX1123" s="396"/>
      <c r="BY1123" s="397"/>
      <c r="BZ1123" s="397"/>
      <c r="CA1123" s="397"/>
      <c r="CB1123" s="398"/>
      <c r="CC1123" s="396"/>
      <c r="CD1123" s="397"/>
      <c r="CE1123" s="397"/>
      <c r="CF1123" s="397"/>
      <c r="CG1123" s="398"/>
      <c r="CH1123" s="396"/>
      <c r="CI1123" s="397"/>
      <c r="CJ1123" s="397"/>
      <c r="CK1123" s="397"/>
      <c r="CL1123" s="398"/>
      <c r="CM1123" s="396"/>
      <c r="CN1123" s="397"/>
      <c r="CO1123" s="397"/>
      <c r="CP1123" s="397"/>
      <c r="CQ1123" s="398"/>
      <c r="CR1123" s="396"/>
      <c r="CS1123" s="397"/>
      <c r="CT1123" s="397"/>
      <c r="CU1123" s="397"/>
      <c r="CV1123" s="398"/>
      <c r="CW1123" s="396"/>
      <c r="CX1123" s="397"/>
      <c r="CY1123" s="397"/>
      <c r="CZ1123" s="397"/>
      <c r="DA1123" s="398"/>
      <c r="DB1123" s="396"/>
      <c r="DC1123" s="397"/>
      <c r="DD1123" s="397"/>
      <c r="DE1123" s="397"/>
      <c r="DF1123" s="398"/>
      <c r="DG1123" s="396"/>
      <c r="DH1123" s="397"/>
      <c r="DI1123" s="397"/>
      <c r="DJ1123" s="397"/>
      <c r="DK1123" s="398"/>
      <c r="DL1123" s="396"/>
      <c r="DM1123" s="397"/>
      <c r="DN1123" s="397"/>
      <c r="DO1123" s="397"/>
      <c r="DP1123" s="398"/>
      <c r="DQ1123" s="396"/>
      <c r="DR1123" s="397"/>
      <c r="DS1123" s="397"/>
      <c r="DT1123" s="397"/>
      <c r="DU1123" s="398"/>
      <c r="DV1123" s="396"/>
      <c r="DW1123" s="397"/>
      <c r="DX1123" s="397"/>
      <c r="DY1123" s="397"/>
      <c r="DZ1123" s="398"/>
      <c r="EA1123" s="396"/>
      <c r="EB1123" s="397"/>
      <c r="EC1123" s="397"/>
      <c r="ED1123" s="397"/>
      <c r="EE1123" s="398"/>
      <c r="EF1123" s="396"/>
      <c r="EG1123" s="397"/>
      <c r="EH1123" s="397"/>
      <c r="EI1123" s="397"/>
      <c r="EJ1123" s="398"/>
      <c r="EK1123" s="396"/>
      <c r="EL1123" s="397"/>
      <c r="EM1123" s="397"/>
      <c r="EN1123" s="397"/>
      <c r="EO1123" s="398"/>
      <c r="EP1123" s="396"/>
      <c r="EQ1123" s="397"/>
      <c r="ER1123" s="397"/>
      <c r="ES1123" s="397"/>
      <c r="ET1123" s="398"/>
      <c r="EU1123" s="396"/>
      <c r="EV1123" s="397"/>
      <c r="EW1123" s="397"/>
      <c r="EX1123" s="397"/>
      <c r="EY1123" s="398"/>
      <c r="EZ1123" s="396"/>
      <c r="FA1123" s="397"/>
      <c r="FB1123" s="397"/>
      <c r="FC1123" s="397"/>
      <c r="FD1123" s="398"/>
      <c r="FE1123" s="396"/>
      <c r="FF1123" s="397"/>
      <c r="FG1123" s="397"/>
      <c r="FH1123" s="397"/>
      <c r="FI1123" s="398"/>
      <c r="FJ1123" s="396"/>
      <c r="FK1123" s="397"/>
      <c r="FL1123" s="397"/>
      <c r="FM1123" s="397"/>
      <c r="FN1123" s="398"/>
      <c r="FO1123" s="396"/>
      <c r="FP1123" s="397"/>
      <c r="FQ1123" s="397"/>
      <c r="FR1123" s="397"/>
      <c r="FS1123" s="398"/>
      <c r="FT1123" s="396"/>
      <c r="FU1123" s="397"/>
      <c r="FV1123" s="397"/>
      <c r="FW1123" s="397"/>
      <c r="FX1123" s="398"/>
      <c r="FY1123" s="396"/>
      <c r="FZ1123" s="397"/>
      <c r="GA1123" s="397"/>
      <c r="GB1123" s="397"/>
      <c r="GC1123" s="398"/>
      <c r="GD1123" s="396"/>
      <c r="GE1123" s="397"/>
      <c r="GF1123" s="397"/>
      <c r="GG1123" s="397"/>
      <c r="GH1123" s="398"/>
      <c r="GI1123" s="396"/>
      <c r="GJ1123" s="397"/>
      <c r="GK1123" s="397"/>
      <c r="GL1123" s="397"/>
      <c r="GM1123" s="398"/>
      <c r="GN1123" s="396"/>
      <c r="GO1123" s="397"/>
      <c r="GP1123" s="397"/>
      <c r="GQ1123" s="397"/>
      <c r="GR1123" s="398"/>
      <c r="GS1123" s="396"/>
      <c r="GT1123" s="397"/>
      <c r="GU1123" s="397"/>
      <c r="GV1123" s="397"/>
      <c r="GW1123" s="398"/>
      <c r="GX1123" s="396"/>
      <c r="GY1123" s="397"/>
      <c r="GZ1123" s="397"/>
      <c r="HA1123" s="397"/>
      <c r="HB1123" s="398"/>
      <c r="HC1123" s="396"/>
      <c r="HD1123" s="397"/>
      <c r="HE1123" s="397"/>
      <c r="HF1123" s="397"/>
      <c r="HG1123" s="398"/>
      <c r="HH1123" s="396"/>
      <c r="HI1123" s="397"/>
      <c r="HJ1123" s="397"/>
      <c r="HK1123" s="397"/>
      <c r="HL1123" s="398"/>
      <c r="HM1123" s="396"/>
      <c r="HN1123" s="397"/>
      <c r="HO1123" s="397"/>
      <c r="HP1123" s="397"/>
      <c r="HQ1123" s="398"/>
      <c r="HR1123" s="396"/>
      <c r="HS1123" s="397"/>
      <c r="HT1123" s="397"/>
      <c r="HU1123" s="397"/>
      <c r="HV1123" s="398"/>
      <c r="HW1123" s="396"/>
      <c r="HX1123" s="397"/>
      <c r="HY1123" s="397"/>
      <c r="HZ1123" s="397"/>
      <c r="IA1123" s="398"/>
      <c r="IB1123" s="396"/>
      <c r="IC1123" s="397"/>
      <c r="ID1123" s="397"/>
      <c r="IE1123" s="397"/>
      <c r="IF1123" s="398"/>
      <c r="IG1123" s="396"/>
      <c r="IH1123" s="397"/>
      <c r="II1123" s="397"/>
      <c r="IJ1123" s="397"/>
      <c r="IK1123" s="398"/>
      <c r="IL1123" s="396"/>
      <c r="IM1123" s="397"/>
      <c r="IN1123" s="397"/>
      <c r="IO1123" s="397"/>
      <c r="IP1123" s="398"/>
      <c r="IQ1123" s="134"/>
    </row>
    <row r="1124" spans="1:251" x14ac:dyDescent="0.25">
      <c r="A1124" s="390"/>
      <c r="B1124" s="390"/>
      <c r="C1124" s="390"/>
      <c r="D1124" s="390"/>
      <c r="E1124" s="390"/>
    </row>
    <row r="1125" spans="1:251" ht="51.75" hidden="1" customHeight="1" x14ac:dyDescent="0.25">
      <c r="A1125" s="419"/>
      <c r="B1125" s="419"/>
      <c r="C1125" s="419"/>
      <c r="D1125" s="419"/>
      <c r="E1125" s="419"/>
    </row>
    <row r="1126" spans="1:251" x14ac:dyDescent="0.25">
      <c r="A1126" s="6"/>
      <c r="B1126" s="58"/>
      <c r="C1126" s="7"/>
      <c r="D1126" s="58"/>
      <c r="E1126" s="58"/>
    </row>
    <row r="1127" spans="1:251" ht="15.75" thickBot="1" x14ac:dyDescent="0.3">
      <c r="A1127" s="135" t="s">
        <v>133</v>
      </c>
      <c r="B1127" s="127"/>
      <c r="C1127" s="130"/>
      <c r="D1127" s="127"/>
      <c r="E1127" s="127"/>
    </row>
    <row r="1128" spans="1:251" ht="20.25" customHeight="1" thickBot="1" x14ac:dyDescent="0.3">
      <c r="A1128" s="396" t="s">
        <v>42</v>
      </c>
      <c r="B1128" s="397"/>
      <c r="C1128" s="397"/>
      <c r="D1128" s="397"/>
      <c r="E1128" s="398"/>
      <c r="F1128" s="396"/>
      <c r="G1128" s="397"/>
      <c r="H1128" s="397"/>
      <c r="I1128" s="397"/>
      <c r="J1128" s="398"/>
      <c r="K1128" s="396"/>
      <c r="L1128" s="397"/>
      <c r="M1128" s="397"/>
      <c r="N1128" s="397"/>
      <c r="O1128" s="398"/>
      <c r="P1128" s="396"/>
      <c r="Q1128" s="397"/>
      <c r="R1128" s="397"/>
      <c r="S1128" s="397"/>
      <c r="T1128" s="398"/>
      <c r="U1128" s="396"/>
      <c r="V1128" s="397"/>
      <c r="W1128" s="397"/>
      <c r="X1128" s="397"/>
      <c r="Y1128" s="398"/>
      <c r="Z1128" s="396"/>
      <c r="AA1128" s="397"/>
      <c r="AB1128" s="397"/>
      <c r="AC1128" s="397"/>
      <c r="AD1128" s="398"/>
      <c r="AE1128" s="396"/>
      <c r="AF1128" s="397"/>
      <c r="AG1128" s="397"/>
      <c r="AH1128" s="397"/>
      <c r="AI1128" s="398"/>
      <c r="AJ1128" s="396"/>
      <c r="AK1128" s="397"/>
      <c r="AL1128" s="397"/>
      <c r="AM1128" s="397"/>
      <c r="AN1128" s="398"/>
      <c r="AO1128" s="396"/>
      <c r="AP1128" s="397"/>
      <c r="AQ1128" s="397"/>
      <c r="AR1128" s="397"/>
      <c r="AS1128" s="398"/>
      <c r="AT1128" s="396"/>
      <c r="AU1128" s="397"/>
      <c r="AV1128" s="397"/>
      <c r="AW1128" s="397"/>
      <c r="AX1128" s="398"/>
      <c r="AY1128" s="396"/>
      <c r="AZ1128" s="397"/>
      <c r="BA1128" s="397"/>
      <c r="BB1128" s="397"/>
      <c r="BC1128" s="398"/>
      <c r="BD1128" s="396"/>
      <c r="BE1128" s="397"/>
      <c r="BF1128" s="397"/>
      <c r="BG1128" s="397"/>
      <c r="BH1128" s="398"/>
      <c r="BI1128" s="396"/>
      <c r="BJ1128" s="397"/>
      <c r="BK1128" s="397"/>
      <c r="BL1128" s="397"/>
      <c r="BM1128" s="398"/>
      <c r="BN1128" s="396"/>
      <c r="BO1128" s="397"/>
      <c r="BP1128" s="397"/>
      <c r="BQ1128" s="397"/>
      <c r="BR1128" s="398"/>
      <c r="BS1128" s="396"/>
      <c r="BT1128" s="397"/>
      <c r="BU1128" s="397"/>
      <c r="BV1128" s="397"/>
      <c r="BW1128" s="398"/>
      <c r="BX1128" s="396"/>
      <c r="BY1128" s="397"/>
      <c r="BZ1128" s="397"/>
      <c r="CA1128" s="397"/>
      <c r="CB1128" s="398"/>
      <c r="CC1128" s="396"/>
      <c r="CD1128" s="397"/>
      <c r="CE1128" s="397"/>
      <c r="CF1128" s="397"/>
      <c r="CG1128" s="398"/>
      <c r="CH1128" s="396"/>
      <c r="CI1128" s="397"/>
      <c r="CJ1128" s="397"/>
      <c r="CK1128" s="397"/>
      <c r="CL1128" s="398"/>
      <c r="CM1128" s="396"/>
      <c r="CN1128" s="397"/>
      <c r="CO1128" s="397"/>
      <c r="CP1128" s="397"/>
      <c r="CQ1128" s="398"/>
      <c r="CR1128" s="396"/>
      <c r="CS1128" s="397"/>
      <c r="CT1128" s="397"/>
      <c r="CU1128" s="397"/>
      <c r="CV1128" s="398"/>
      <c r="CW1128" s="396"/>
      <c r="CX1128" s="397"/>
      <c r="CY1128" s="397"/>
      <c r="CZ1128" s="397"/>
      <c r="DA1128" s="398"/>
      <c r="DB1128" s="396"/>
      <c r="DC1128" s="397"/>
      <c r="DD1128" s="397"/>
      <c r="DE1128" s="397"/>
      <c r="DF1128" s="398"/>
      <c r="DG1128" s="396"/>
      <c r="DH1128" s="397"/>
      <c r="DI1128" s="397"/>
      <c r="DJ1128" s="397"/>
      <c r="DK1128" s="398"/>
      <c r="DL1128" s="396"/>
      <c r="DM1128" s="397"/>
      <c r="DN1128" s="397"/>
      <c r="DO1128" s="397"/>
      <c r="DP1128" s="398"/>
      <c r="DQ1128" s="396"/>
      <c r="DR1128" s="397"/>
      <c r="DS1128" s="397"/>
      <c r="DT1128" s="397"/>
      <c r="DU1128" s="398"/>
      <c r="DV1128" s="396"/>
      <c r="DW1128" s="397"/>
      <c r="DX1128" s="397"/>
      <c r="DY1128" s="397"/>
      <c r="DZ1128" s="398"/>
      <c r="EA1128" s="396"/>
      <c r="EB1128" s="397"/>
      <c r="EC1128" s="397"/>
      <c r="ED1128" s="397"/>
      <c r="EE1128" s="398"/>
      <c r="EF1128" s="396"/>
      <c r="EG1128" s="397"/>
      <c r="EH1128" s="397"/>
      <c r="EI1128" s="397"/>
      <c r="EJ1128" s="398"/>
      <c r="EK1128" s="396"/>
      <c r="EL1128" s="397"/>
      <c r="EM1128" s="397"/>
      <c r="EN1128" s="397"/>
      <c r="EO1128" s="398"/>
      <c r="EP1128" s="396"/>
      <c r="EQ1128" s="397"/>
      <c r="ER1128" s="397"/>
      <c r="ES1128" s="397"/>
      <c r="ET1128" s="398"/>
      <c r="EU1128" s="396"/>
      <c r="EV1128" s="397"/>
      <c r="EW1128" s="397"/>
      <c r="EX1128" s="397"/>
      <c r="EY1128" s="398"/>
      <c r="EZ1128" s="396"/>
      <c r="FA1128" s="397"/>
      <c r="FB1128" s="397"/>
      <c r="FC1128" s="397"/>
      <c r="FD1128" s="398"/>
      <c r="FE1128" s="396"/>
      <c r="FF1128" s="397"/>
      <c r="FG1128" s="397"/>
      <c r="FH1128" s="397"/>
      <c r="FI1128" s="398"/>
      <c r="FJ1128" s="396"/>
      <c r="FK1128" s="397"/>
      <c r="FL1128" s="397"/>
      <c r="FM1128" s="397"/>
      <c r="FN1128" s="398"/>
      <c r="FO1128" s="396"/>
      <c r="FP1128" s="397"/>
      <c r="FQ1128" s="397"/>
      <c r="FR1128" s="397"/>
      <c r="FS1128" s="398"/>
      <c r="FT1128" s="396"/>
      <c r="FU1128" s="397"/>
      <c r="FV1128" s="397"/>
      <c r="FW1128" s="397"/>
      <c r="FX1128" s="398"/>
      <c r="FY1128" s="396"/>
      <c r="FZ1128" s="397"/>
      <c r="GA1128" s="397"/>
      <c r="GB1128" s="397"/>
      <c r="GC1128" s="398"/>
      <c r="GD1128" s="396"/>
      <c r="GE1128" s="397"/>
      <c r="GF1128" s="397"/>
      <c r="GG1128" s="397"/>
      <c r="GH1128" s="398"/>
      <c r="GI1128" s="396"/>
      <c r="GJ1128" s="397"/>
      <c r="GK1128" s="397"/>
      <c r="GL1128" s="397"/>
      <c r="GM1128" s="398"/>
      <c r="GN1128" s="396"/>
      <c r="GO1128" s="397"/>
      <c r="GP1128" s="397"/>
      <c r="GQ1128" s="397"/>
      <c r="GR1128" s="398"/>
      <c r="GS1128" s="396"/>
      <c r="GT1128" s="397"/>
      <c r="GU1128" s="397"/>
      <c r="GV1128" s="397"/>
      <c r="GW1128" s="398"/>
      <c r="GX1128" s="396"/>
      <c r="GY1128" s="397"/>
      <c r="GZ1128" s="397"/>
      <c r="HA1128" s="397"/>
      <c r="HB1128" s="398"/>
      <c r="HC1128" s="396"/>
      <c r="HD1128" s="397"/>
      <c r="HE1128" s="397"/>
      <c r="HF1128" s="397"/>
      <c r="HG1128" s="398"/>
      <c r="HH1128" s="396"/>
      <c r="HI1128" s="397"/>
      <c r="HJ1128" s="397"/>
      <c r="HK1128" s="397"/>
      <c r="HL1128" s="398"/>
      <c r="HM1128" s="396"/>
      <c r="HN1128" s="397"/>
      <c r="HO1128" s="397"/>
      <c r="HP1128" s="397"/>
      <c r="HQ1128" s="398"/>
      <c r="HR1128" s="396"/>
      <c r="HS1128" s="397"/>
      <c r="HT1128" s="397"/>
      <c r="HU1128" s="397"/>
      <c r="HV1128" s="398"/>
      <c r="HW1128" s="396"/>
      <c r="HX1128" s="397"/>
      <c r="HY1128" s="397"/>
      <c r="HZ1128" s="397"/>
      <c r="IA1128" s="398"/>
      <c r="IB1128" s="396"/>
      <c r="IC1128" s="397"/>
      <c r="ID1128" s="397"/>
      <c r="IE1128" s="397"/>
      <c r="IF1128" s="398"/>
      <c r="IG1128" s="396"/>
      <c r="IH1128" s="397"/>
      <c r="II1128" s="397"/>
      <c r="IJ1128" s="397"/>
      <c r="IK1128" s="398"/>
      <c r="IL1128" s="396"/>
      <c r="IM1128" s="397"/>
      <c r="IN1128" s="397"/>
      <c r="IO1128" s="397"/>
      <c r="IP1128" s="398"/>
      <c r="IQ1128" s="134"/>
    </row>
    <row r="1129" spans="1:251" ht="45.75" customHeight="1" x14ac:dyDescent="0.25">
      <c r="A1129" s="9" t="s">
        <v>134</v>
      </c>
      <c r="B1129" s="9" t="s">
        <v>135</v>
      </c>
      <c r="C1129" s="9" t="s">
        <v>136</v>
      </c>
      <c r="D1129" s="9" t="s">
        <v>137</v>
      </c>
      <c r="E1129" s="9" t="s">
        <v>138</v>
      </c>
    </row>
    <row r="1130" spans="1:251" ht="19.5" customHeight="1" x14ac:dyDescent="0.25">
      <c r="A1130" s="10"/>
      <c r="B1130" s="10"/>
      <c r="C1130" s="10" t="s">
        <v>139</v>
      </c>
      <c r="D1130" s="10" t="s">
        <v>140</v>
      </c>
      <c r="E1130" s="10" t="s">
        <v>141</v>
      </c>
    </row>
    <row r="1131" spans="1:251" x14ac:dyDescent="0.25">
      <c r="A1131" s="11" t="str">
        <f>+'[1]CM.06-DEPRECIACION'!$A$9</f>
        <v xml:space="preserve">Computadora </v>
      </c>
      <c r="B1131" s="12" t="str">
        <f>+'[1]CM.06-DEPRECIACION'!$C$9</f>
        <v>Unidad</v>
      </c>
      <c r="C1131" s="13">
        <f t="shared" ref="C1131:C1136" si="43">E1131/D1131</f>
        <v>3.8606841097597634E-2</v>
      </c>
      <c r="D1131" s="14">
        <f>+'[1]CM.06-DEPRECIACION'!$F$9</f>
        <v>432.63475666264787</v>
      </c>
      <c r="E1131" s="15">
        <v>16.702661303772665</v>
      </c>
    </row>
    <row r="1132" spans="1:251" x14ac:dyDescent="0.25">
      <c r="A1132" s="16" t="str">
        <f>+'[1]CM.06-DEPRECIACION'!$A$10</f>
        <v xml:space="preserve">Impresora </v>
      </c>
      <c r="B1132" s="17" t="str">
        <f>+'[1]CM.06-DEPRECIACION'!$C$10</f>
        <v>Unidad</v>
      </c>
      <c r="C1132" s="18">
        <f t="shared" si="43"/>
        <v>1.3376829033630867E-2</v>
      </c>
      <c r="D1132" s="19">
        <f>+'[1]CM.06-DEPRECIACION'!$F$10</f>
        <v>572.1878112864174</v>
      </c>
      <c r="E1132" s="20">
        <v>7.6540585267058479</v>
      </c>
    </row>
    <row r="1133" spans="1:251" x14ac:dyDescent="0.25">
      <c r="A1133" s="16" t="str">
        <f>+'[1]CM.06-DEPRECIACION'!$A$11</f>
        <v>Modulo de Trabajo</v>
      </c>
      <c r="B1133" s="17" t="str">
        <f>+'[1]CM.06-DEPRECIACION'!$C$11</f>
        <v>Unidad</v>
      </c>
      <c r="C1133" s="18">
        <f t="shared" si="43"/>
        <v>0</v>
      </c>
      <c r="D1133" s="19">
        <f>+'[1]CM.06-DEPRECIACION'!$F$11</f>
        <v>114.19253400000001</v>
      </c>
      <c r="E1133" s="20">
        <v>0</v>
      </c>
    </row>
    <row r="1134" spans="1:251" x14ac:dyDescent="0.25">
      <c r="A1134" s="16" t="str">
        <f>+'[1]CM.06-DEPRECIACION'!$A$12</f>
        <v xml:space="preserve">Escritorio </v>
      </c>
      <c r="B1134" s="17" t="str">
        <f>+'[1]CM.06-DEPRECIACION'!$C$12</f>
        <v>Unidad</v>
      </c>
      <c r="C1134" s="18">
        <f t="shared" si="43"/>
        <v>1.7317899578642725E-2</v>
      </c>
      <c r="D1134" s="19">
        <f>+'[1]CM.06-DEPRECIACION'!$F$12</f>
        <v>66.359206896551726</v>
      </c>
      <c r="E1134" s="20">
        <v>1.1492020811528585</v>
      </c>
    </row>
    <row r="1135" spans="1:251" x14ac:dyDescent="0.25">
      <c r="A1135" s="16" t="str">
        <f>+'[1]CM.06-DEPRECIACION'!$A$13</f>
        <v>Sillon Giratorio</v>
      </c>
      <c r="B1135" s="17" t="str">
        <f>+'[1]CM.06-DEPRECIACION'!$C$13</f>
        <v>Unidad</v>
      </c>
      <c r="C1135" s="18">
        <f t="shared" si="43"/>
        <v>8.9914185900976098E-5</v>
      </c>
      <c r="D1135" s="19">
        <f>+'[1]CM.06-DEPRECIACION'!$F$13</f>
        <v>52.228571428571435</v>
      </c>
      <c r="E1135" s="20">
        <v>4.6960894807709808E-3</v>
      </c>
    </row>
    <row r="1136" spans="1:251" x14ac:dyDescent="0.25">
      <c r="A1136" s="21" t="str">
        <f>+'[1]CM.06-DEPRECIACION'!$A$14</f>
        <v>Armario</v>
      </c>
      <c r="B1136" s="22" t="str">
        <f>+'[1]CM.06-DEPRECIACION'!$C$14</f>
        <v>Unidad</v>
      </c>
      <c r="C1136" s="23">
        <f t="shared" si="43"/>
        <v>3.6069530974679423E-2</v>
      </c>
      <c r="D1136" s="24">
        <f>+'[2]CM.06-DEPRECIACION'!$F$14</f>
        <v>123.04117647058825</v>
      </c>
      <c r="E1136" s="25">
        <v>4.4380375258668803</v>
      </c>
    </row>
    <row r="1137" spans="1:251" x14ac:dyDescent="0.25">
      <c r="A1137" s="26"/>
      <c r="B1137" s="27"/>
      <c r="C1137" s="28" t="s">
        <v>142</v>
      </c>
      <c r="D1137" s="29"/>
      <c r="E1137" s="30">
        <f>+SUM(E1131:E1136)</f>
        <v>29.948655526979017</v>
      </c>
    </row>
    <row r="1138" spans="1:251" x14ac:dyDescent="0.25">
      <c r="A1138" s="26"/>
      <c r="B1138" s="27"/>
      <c r="C1138" s="31" t="s">
        <v>143</v>
      </c>
      <c r="D1138" s="32"/>
      <c r="E1138" s="108">
        <v>5</v>
      </c>
    </row>
    <row r="1139" spans="1:251" x14ac:dyDescent="0.25">
      <c r="A1139" s="26"/>
      <c r="B1139" s="27"/>
      <c r="C1139" s="33" t="s">
        <v>144</v>
      </c>
      <c r="D1139" s="34"/>
      <c r="E1139" s="30">
        <f>+E1137/E1138</f>
        <v>5.9897311053958031</v>
      </c>
    </row>
    <row r="1140" spans="1:251" x14ac:dyDescent="0.25">
      <c r="A1140" s="1"/>
      <c r="B1140" s="1"/>
      <c r="C1140" s="1"/>
      <c r="D1140" s="1"/>
      <c r="E1140" s="1"/>
    </row>
    <row r="1141" spans="1:251" x14ac:dyDescent="0.25">
      <c r="A1141" s="350" t="s">
        <v>145</v>
      </c>
      <c r="B1141" s="350"/>
      <c r="C1141" s="350"/>
      <c r="D1141" s="350"/>
      <c r="E1141" s="350"/>
    </row>
    <row r="1144" spans="1:251" ht="62.25" customHeight="1" x14ac:dyDescent="0.25">
      <c r="A1144" s="351" t="s">
        <v>129</v>
      </c>
      <c r="B1144" s="351"/>
      <c r="C1144" s="351"/>
      <c r="D1144" s="351"/>
      <c r="E1144" s="351"/>
    </row>
    <row r="1145" spans="1:251" x14ac:dyDescent="0.25">
      <c r="A1145" s="1"/>
      <c r="B1145" s="1"/>
      <c r="C1145" s="1"/>
      <c r="D1145" s="1"/>
      <c r="E1145" s="1"/>
    </row>
    <row r="1146" spans="1:251" ht="15.75" x14ac:dyDescent="0.25">
      <c r="A1146" s="357" t="s">
        <v>130</v>
      </c>
      <c r="B1146" s="357"/>
      <c r="C1146" s="357"/>
      <c r="D1146" s="357"/>
      <c r="E1146" s="357"/>
    </row>
    <row r="1147" spans="1:251" ht="15.75" x14ac:dyDescent="0.25">
      <c r="A1147" s="352" t="s">
        <v>131</v>
      </c>
      <c r="B1147" s="352"/>
      <c r="C1147" s="352"/>
      <c r="D1147" s="352"/>
      <c r="E1147" s="352"/>
    </row>
    <row r="1148" spans="1:251" ht="23.25" customHeight="1" thickBot="1" x14ac:dyDescent="0.3">
      <c r="A1148" s="4" t="s">
        <v>132</v>
      </c>
      <c r="B1148" s="57"/>
      <c r="C1148" s="5"/>
      <c r="D1148" s="57"/>
      <c r="E1148" s="57"/>
    </row>
    <row r="1149" spans="1:251" ht="63.75" customHeight="1" thickBot="1" x14ac:dyDescent="0.3">
      <c r="A1149" s="396" t="s">
        <v>80</v>
      </c>
      <c r="B1149" s="397"/>
      <c r="C1149" s="397"/>
      <c r="D1149" s="397"/>
      <c r="E1149" s="398"/>
      <c r="F1149" s="396"/>
      <c r="G1149" s="397"/>
      <c r="H1149" s="397"/>
      <c r="I1149" s="397"/>
      <c r="J1149" s="398"/>
      <c r="K1149" s="396"/>
      <c r="L1149" s="397"/>
      <c r="M1149" s="397"/>
      <c r="N1149" s="397"/>
      <c r="O1149" s="398"/>
      <c r="P1149" s="396"/>
      <c r="Q1149" s="397"/>
      <c r="R1149" s="397"/>
      <c r="S1149" s="397"/>
      <c r="T1149" s="398"/>
      <c r="U1149" s="396"/>
      <c r="V1149" s="397"/>
      <c r="W1149" s="397"/>
      <c r="X1149" s="397"/>
      <c r="Y1149" s="398"/>
      <c r="Z1149" s="396"/>
      <c r="AA1149" s="397"/>
      <c r="AB1149" s="397"/>
      <c r="AC1149" s="397"/>
      <c r="AD1149" s="398"/>
      <c r="AE1149" s="396"/>
      <c r="AF1149" s="397"/>
      <c r="AG1149" s="397"/>
      <c r="AH1149" s="397"/>
      <c r="AI1149" s="398"/>
      <c r="AJ1149" s="396"/>
      <c r="AK1149" s="397"/>
      <c r="AL1149" s="397"/>
      <c r="AM1149" s="397"/>
      <c r="AN1149" s="398"/>
      <c r="AO1149" s="396"/>
      <c r="AP1149" s="397"/>
      <c r="AQ1149" s="397"/>
      <c r="AR1149" s="397"/>
      <c r="AS1149" s="398"/>
      <c r="AT1149" s="396"/>
      <c r="AU1149" s="397"/>
      <c r="AV1149" s="397"/>
      <c r="AW1149" s="397"/>
      <c r="AX1149" s="398"/>
      <c r="AY1149" s="396"/>
      <c r="AZ1149" s="397"/>
      <c r="BA1149" s="397"/>
      <c r="BB1149" s="397"/>
      <c r="BC1149" s="398"/>
      <c r="BD1149" s="396"/>
      <c r="BE1149" s="397"/>
      <c r="BF1149" s="397"/>
      <c r="BG1149" s="397"/>
      <c r="BH1149" s="398"/>
      <c r="BI1149" s="396"/>
      <c r="BJ1149" s="397"/>
      <c r="BK1149" s="397"/>
      <c r="BL1149" s="397"/>
      <c r="BM1149" s="398"/>
      <c r="BN1149" s="396"/>
      <c r="BO1149" s="397"/>
      <c r="BP1149" s="397"/>
      <c r="BQ1149" s="397"/>
      <c r="BR1149" s="398"/>
      <c r="BS1149" s="396"/>
      <c r="BT1149" s="397"/>
      <c r="BU1149" s="397"/>
      <c r="BV1149" s="397"/>
      <c r="BW1149" s="398"/>
      <c r="BX1149" s="396"/>
      <c r="BY1149" s="397"/>
      <c r="BZ1149" s="397"/>
      <c r="CA1149" s="397"/>
      <c r="CB1149" s="398"/>
      <c r="CC1149" s="396"/>
      <c r="CD1149" s="397"/>
      <c r="CE1149" s="397"/>
      <c r="CF1149" s="397"/>
      <c r="CG1149" s="398"/>
      <c r="CH1149" s="396"/>
      <c r="CI1149" s="397"/>
      <c r="CJ1149" s="397"/>
      <c r="CK1149" s="397"/>
      <c r="CL1149" s="398"/>
      <c r="CM1149" s="396"/>
      <c r="CN1149" s="397"/>
      <c r="CO1149" s="397"/>
      <c r="CP1149" s="397"/>
      <c r="CQ1149" s="398"/>
      <c r="CR1149" s="396"/>
      <c r="CS1149" s="397"/>
      <c r="CT1149" s="397"/>
      <c r="CU1149" s="397"/>
      <c r="CV1149" s="398"/>
      <c r="CW1149" s="396"/>
      <c r="CX1149" s="397"/>
      <c r="CY1149" s="397"/>
      <c r="CZ1149" s="397"/>
      <c r="DA1149" s="398"/>
      <c r="DB1149" s="396"/>
      <c r="DC1149" s="397"/>
      <c r="DD1149" s="397"/>
      <c r="DE1149" s="397"/>
      <c r="DF1149" s="398"/>
      <c r="DG1149" s="396"/>
      <c r="DH1149" s="397"/>
      <c r="DI1149" s="397"/>
      <c r="DJ1149" s="397"/>
      <c r="DK1149" s="398"/>
      <c r="DL1149" s="396"/>
      <c r="DM1149" s="397"/>
      <c r="DN1149" s="397"/>
      <c r="DO1149" s="397"/>
      <c r="DP1149" s="398"/>
      <c r="DQ1149" s="396"/>
      <c r="DR1149" s="397"/>
      <c r="DS1149" s="397"/>
      <c r="DT1149" s="397"/>
      <c r="DU1149" s="398"/>
      <c r="DV1149" s="396"/>
      <c r="DW1149" s="397"/>
      <c r="DX1149" s="397"/>
      <c r="DY1149" s="397"/>
      <c r="DZ1149" s="398"/>
      <c r="EA1149" s="396"/>
      <c r="EB1149" s="397"/>
      <c r="EC1149" s="397"/>
      <c r="ED1149" s="397"/>
      <c r="EE1149" s="398"/>
      <c r="EF1149" s="396"/>
      <c r="EG1149" s="397"/>
      <c r="EH1149" s="397"/>
      <c r="EI1149" s="397"/>
      <c r="EJ1149" s="398"/>
      <c r="EK1149" s="396"/>
      <c r="EL1149" s="397"/>
      <c r="EM1149" s="397"/>
      <c r="EN1149" s="397"/>
      <c r="EO1149" s="398"/>
      <c r="EP1149" s="396"/>
      <c r="EQ1149" s="397"/>
      <c r="ER1149" s="397"/>
      <c r="ES1149" s="397"/>
      <c r="ET1149" s="398"/>
      <c r="EU1149" s="396"/>
      <c r="EV1149" s="397"/>
      <c r="EW1149" s="397"/>
      <c r="EX1149" s="397"/>
      <c r="EY1149" s="398"/>
      <c r="EZ1149" s="396"/>
      <c r="FA1149" s="397"/>
      <c r="FB1149" s="397"/>
      <c r="FC1149" s="397"/>
      <c r="FD1149" s="398"/>
      <c r="FE1149" s="396"/>
      <c r="FF1149" s="397"/>
      <c r="FG1149" s="397"/>
      <c r="FH1149" s="397"/>
      <c r="FI1149" s="398"/>
      <c r="FJ1149" s="396"/>
      <c r="FK1149" s="397"/>
      <c r="FL1149" s="397"/>
      <c r="FM1149" s="397"/>
      <c r="FN1149" s="398"/>
      <c r="FO1149" s="396"/>
      <c r="FP1149" s="397"/>
      <c r="FQ1149" s="397"/>
      <c r="FR1149" s="397"/>
      <c r="FS1149" s="398"/>
      <c r="FT1149" s="396"/>
      <c r="FU1149" s="397"/>
      <c r="FV1149" s="397"/>
      <c r="FW1149" s="397"/>
      <c r="FX1149" s="398"/>
      <c r="FY1149" s="396"/>
      <c r="FZ1149" s="397"/>
      <c r="GA1149" s="397"/>
      <c r="GB1149" s="397"/>
      <c r="GC1149" s="398"/>
      <c r="GD1149" s="396"/>
      <c r="GE1149" s="397"/>
      <c r="GF1149" s="397"/>
      <c r="GG1149" s="397"/>
      <c r="GH1149" s="398"/>
      <c r="GI1149" s="396"/>
      <c r="GJ1149" s="397"/>
      <c r="GK1149" s="397"/>
      <c r="GL1149" s="397"/>
      <c r="GM1149" s="398"/>
      <c r="GN1149" s="396"/>
      <c r="GO1149" s="397"/>
      <c r="GP1149" s="397"/>
      <c r="GQ1149" s="397"/>
      <c r="GR1149" s="398"/>
      <c r="GS1149" s="396"/>
      <c r="GT1149" s="397"/>
      <c r="GU1149" s="397"/>
      <c r="GV1149" s="397"/>
      <c r="GW1149" s="398"/>
      <c r="GX1149" s="396"/>
      <c r="GY1149" s="397"/>
      <c r="GZ1149" s="397"/>
      <c r="HA1149" s="397"/>
      <c r="HB1149" s="398"/>
      <c r="HC1149" s="396"/>
      <c r="HD1149" s="397"/>
      <c r="HE1149" s="397"/>
      <c r="HF1149" s="397"/>
      <c r="HG1149" s="398"/>
      <c r="HH1149" s="396"/>
      <c r="HI1149" s="397"/>
      <c r="HJ1149" s="397"/>
      <c r="HK1149" s="397"/>
      <c r="HL1149" s="398"/>
      <c r="HM1149" s="396"/>
      <c r="HN1149" s="397"/>
      <c r="HO1149" s="397"/>
      <c r="HP1149" s="397"/>
      <c r="HQ1149" s="398"/>
      <c r="HR1149" s="396"/>
      <c r="HS1149" s="397"/>
      <c r="HT1149" s="397"/>
      <c r="HU1149" s="397"/>
      <c r="HV1149" s="398"/>
      <c r="HW1149" s="396"/>
      <c r="HX1149" s="397"/>
      <c r="HY1149" s="397"/>
      <c r="HZ1149" s="397"/>
      <c r="IA1149" s="398"/>
      <c r="IB1149" s="396"/>
      <c r="IC1149" s="397"/>
      <c r="ID1149" s="397"/>
      <c r="IE1149" s="397"/>
      <c r="IF1149" s="398"/>
      <c r="IG1149" s="396"/>
      <c r="IH1149" s="397"/>
      <c r="II1149" s="397"/>
      <c r="IJ1149" s="397"/>
      <c r="IK1149" s="398"/>
      <c r="IL1149" s="396"/>
      <c r="IM1149" s="397"/>
      <c r="IN1149" s="397"/>
      <c r="IO1149" s="397"/>
      <c r="IP1149" s="398"/>
      <c r="IQ1149" s="134"/>
    </row>
    <row r="1150" spans="1:251" x14ac:dyDescent="0.25">
      <c r="A1150" s="390"/>
      <c r="B1150" s="390"/>
      <c r="C1150" s="390"/>
      <c r="D1150" s="390"/>
      <c r="E1150" s="390"/>
    </row>
    <row r="1151" spans="1:251" ht="40.5" hidden="1" customHeight="1" x14ac:dyDescent="0.25">
      <c r="A1151" s="419"/>
      <c r="B1151" s="419"/>
      <c r="C1151" s="419"/>
      <c r="D1151" s="419"/>
      <c r="E1151" s="419"/>
    </row>
    <row r="1152" spans="1:251" x14ac:dyDescent="0.25">
      <c r="A1152" s="101"/>
      <c r="B1152" s="101"/>
      <c r="C1152" s="101"/>
      <c r="D1152" s="101"/>
      <c r="E1152" s="101"/>
    </row>
    <row r="1153" spans="1:251" ht="15.75" thickBot="1" x14ac:dyDescent="0.3">
      <c r="A1153" s="135" t="s">
        <v>133</v>
      </c>
      <c r="B1153" s="127"/>
      <c r="C1153" s="130"/>
      <c r="D1153" s="127"/>
      <c r="E1153" s="127"/>
    </row>
    <row r="1154" spans="1:251" ht="20.25" customHeight="1" thickBot="1" x14ac:dyDescent="0.3">
      <c r="A1154" s="396" t="s">
        <v>42</v>
      </c>
      <c r="B1154" s="397"/>
      <c r="C1154" s="397"/>
      <c r="D1154" s="397"/>
      <c r="E1154" s="398"/>
      <c r="F1154" s="396"/>
      <c r="G1154" s="397"/>
      <c r="H1154" s="397"/>
      <c r="I1154" s="397"/>
      <c r="J1154" s="398"/>
      <c r="K1154" s="396"/>
      <c r="L1154" s="397"/>
      <c r="M1154" s="397"/>
      <c r="N1154" s="397"/>
      <c r="O1154" s="398"/>
      <c r="P1154" s="396"/>
      <c r="Q1154" s="397"/>
      <c r="R1154" s="397"/>
      <c r="S1154" s="397"/>
      <c r="T1154" s="398"/>
      <c r="U1154" s="396"/>
      <c r="V1154" s="397"/>
      <c r="W1154" s="397"/>
      <c r="X1154" s="397"/>
      <c r="Y1154" s="398"/>
      <c r="Z1154" s="396"/>
      <c r="AA1154" s="397"/>
      <c r="AB1154" s="397"/>
      <c r="AC1154" s="397"/>
      <c r="AD1154" s="398"/>
      <c r="AE1154" s="396"/>
      <c r="AF1154" s="397"/>
      <c r="AG1154" s="397"/>
      <c r="AH1154" s="397"/>
      <c r="AI1154" s="398"/>
      <c r="AJ1154" s="396"/>
      <c r="AK1154" s="397"/>
      <c r="AL1154" s="397"/>
      <c r="AM1154" s="397"/>
      <c r="AN1154" s="398"/>
      <c r="AO1154" s="396"/>
      <c r="AP1154" s="397"/>
      <c r="AQ1154" s="397"/>
      <c r="AR1154" s="397"/>
      <c r="AS1154" s="398"/>
      <c r="AT1154" s="396"/>
      <c r="AU1154" s="397"/>
      <c r="AV1154" s="397"/>
      <c r="AW1154" s="397"/>
      <c r="AX1154" s="398"/>
      <c r="AY1154" s="396"/>
      <c r="AZ1154" s="397"/>
      <c r="BA1154" s="397"/>
      <c r="BB1154" s="397"/>
      <c r="BC1154" s="398"/>
      <c r="BD1154" s="396"/>
      <c r="BE1154" s="397"/>
      <c r="BF1154" s="397"/>
      <c r="BG1154" s="397"/>
      <c r="BH1154" s="398"/>
      <c r="BI1154" s="396"/>
      <c r="BJ1154" s="397"/>
      <c r="BK1154" s="397"/>
      <c r="BL1154" s="397"/>
      <c r="BM1154" s="398"/>
      <c r="BN1154" s="396"/>
      <c r="BO1154" s="397"/>
      <c r="BP1154" s="397"/>
      <c r="BQ1154" s="397"/>
      <c r="BR1154" s="398"/>
      <c r="BS1154" s="396"/>
      <c r="BT1154" s="397"/>
      <c r="BU1154" s="397"/>
      <c r="BV1154" s="397"/>
      <c r="BW1154" s="398"/>
      <c r="BX1154" s="396"/>
      <c r="BY1154" s="397"/>
      <c r="BZ1154" s="397"/>
      <c r="CA1154" s="397"/>
      <c r="CB1154" s="398"/>
      <c r="CC1154" s="396"/>
      <c r="CD1154" s="397"/>
      <c r="CE1154" s="397"/>
      <c r="CF1154" s="397"/>
      <c r="CG1154" s="398"/>
      <c r="CH1154" s="396"/>
      <c r="CI1154" s="397"/>
      <c r="CJ1154" s="397"/>
      <c r="CK1154" s="397"/>
      <c r="CL1154" s="398"/>
      <c r="CM1154" s="396"/>
      <c r="CN1154" s="397"/>
      <c r="CO1154" s="397"/>
      <c r="CP1154" s="397"/>
      <c r="CQ1154" s="398"/>
      <c r="CR1154" s="396"/>
      <c r="CS1154" s="397"/>
      <c r="CT1154" s="397"/>
      <c r="CU1154" s="397"/>
      <c r="CV1154" s="398"/>
      <c r="CW1154" s="396"/>
      <c r="CX1154" s="397"/>
      <c r="CY1154" s="397"/>
      <c r="CZ1154" s="397"/>
      <c r="DA1154" s="398"/>
      <c r="DB1154" s="396"/>
      <c r="DC1154" s="397"/>
      <c r="DD1154" s="397"/>
      <c r="DE1154" s="397"/>
      <c r="DF1154" s="398"/>
      <c r="DG1154" s="396"/>
      <c r="DH1154" s="397"/>
      <c r="DI1154" s="397"/>
      <c r="DJ1154" s="397"/>
      <c r="DK1154" s="398"/>
      <c r="DL1154" s="396"/>
      <c r="DM1154" s="397"/>
      <c r="DN1154" s="397"/>
      <c r="DO1154" s="397"/>
      <c r="DP1154" s="398"/>
      <c r="DQ1154" s="396"/>
      <c r="DR1154" s="397"/>
      <c r="DS1154" s="397"/>
      <c r="DT1154" s="397"/>
      <c r="DU1154" s="398"/>
      <c r="DV1154" s="396"/>
      <c r="DW1154" s="397"/>
      <c r="DX1154" s="397"/>
      <c r="DY1154" s="397"/>
      <c r="DZ1154" s="398"/>
      <c r="EA1154" s="396"/>
      <c r="EB1154" s="397"/>
      <c r="EC1154" s="397"/>
      <c r="ED1154" s="397"/>
      <c r="EE1154" s="398"/>
      <c r="EF1154" s="396"/>
      <c r="EG1154" s="397"/>
      <c r="EH1154" s="397"/>
      <c r="EI1154" s="397"/>
      <c r="EJ1154" s="398"/>
      <c r="EK1154" s="396"/>
      <c r="EL1154" s="397"/>
      <c r="EM1154" s="397"/>
      <c r="EN1154" s="397"/>
      <c r="EO1154" s="398"/>
      <c r="EP1154" s="396"/>
      <c r="EQ1154" s="397"/>
      <c r="ER1154" s="397"/>
      <c r="ES1154" s="397"/>
      <c r="ET1154" s="398"/>
      <c r="EU1154" s="396"/>
      <c r="EV1154" s="397"/>
      <c r="EW1154" s="397"/>
      <c r="EX1154" s="397"/>
      <c r="EY1154" s="398"/>
      <c r="EZ1154" s="396"/>
      <c r="FA1154" s="397"/>
      <c r="FB1154" s="397"/>
      <c r="FC1154" s="397"/>
      <c r="FD1154" s="398"/>
      <c r="FE1154" s="396"/>
      <c r="FF1154" s="397"/>
      <c r="FG1154" s="397"/>
      <c r="FH1154" s="397"/>
      <c r="FI1154" s="398"/>
      <c r="FJ1154" s="396"/>
      <c r="FK1154" s="397"/>
      <c r="FL1154" s="397"/>
      <c r="FM1154" s="397"/>
      <c r="FN1154" s="398"/>
      <c r="FO1154" s="396"/>
      <c r="FP1154" s="397"/>
      <c r="FQ1154" s="397"/>
      <c r="FR1154" s="397"/>
      <c r="FS1154" s="398"/>
      <c r="FT1154" s="396"/>
      <c r="FU1154" s="397"/>
      <c r="FV1154" s="397"/>
      <c r="FW1154" s="397"/>
      <c r="FX1154" s="398"/>
      <c r="FY1154" s="396"/>
      <c r="FZ1154" s="397"/>
      <c r="GA1154" s="397"/>
      <c r="GB1154" s="397"/>
      <c r="GC1154" s="398"/>
      <c r="GD1154" s="396"/>
      <c r="GE1154" s="397"/>
      <c r="GF1154" s="397"/>
      <c r="GG1154" s="397"/>
      <c r="GH1154" s="398"/>
      <c r="GI1154" s="396"/>
      <c r="GJ1154" s="397"/>
      <c r="GK1154" s="397"/>
      <c r="GL1154" s="397"/>
      <c r="GM1154" s="398"/>
      <c r="GN1154" s="396"/>
      <c r="GO1154" s="397"/>
      <c r="GP1154" s="397"/>
      <c r="GQ1154" s="397"/>
      <c r="GR1154" s="398"/>
      <c r="GS1154" s="396"/>
      <c r="GT1154" s="397"/>
      <c r="GU1154" s="397"/>
      <c r="GV1154" s="397"/>
      <c r="GW1154" s="398"/>
      <c r="GX1154" s="396"/>
      <c r="GY1154" s="397"/>
      <c r="GZ1154" s="397"/>
      <c r="HA1154" s="397"/>
      <c r="HB1154" s="398"/>
      <c r="HC1154" s="396"/>
      <c r="HD1154" s="397"/>
      <c r="HE1154" s="397"/>
      <c r="HF1154" s="397"/>
      <c r="HG1154" s="398"/>
      <c r="HH1154" s="396"/>
      <c r="HI1154" s="397"/>
      <c r="HJ1154" s="397"/>
      <c r="HK1154" s="397"/>
      <c r="HL1154" s="398"/>
      <c r="HM1154" s="396"/>
      <c r="HN1154" s="397"/>
      <c r="HO1154" s="397"/>
      <c r="HP1154" s="397"/>
      <c r="HQ1154" s="398"/>
      <c r="HR1154" s="396"/>
      <c r="HS1154" s="397"/>
      <c r="HT1154" s="397"/>
      <c r="HU1154" s="397"/>
      <c r="HV1154" s="398"/>
      <c r="HW1154" s="396"/>
      <c r="HX1154" s="397"/>
      <c r="HY1154" s="397"/>
      <c r="HZ1154" s="397"/>
      <c r="IA1154" s="398"/>
      <c r="IB1154" s="396"/>
      <c r="IC1154" s="397"/>
      <c r="ID1154" s="397"/>
      <c r="IE1154" s="397"/>
      <c r="IF1154" s="398"/>
      <c r="IG1154" s="396"/>
      <c r="IH1154" s="397"/>
      <c r="II1154" s="397"/>
      <c r="IJ1154" s="397"/>
      <c r="IK1154" s="398"/>
      <c r="IL1154" s="396"/>
      <c r="IM1154" s="397"/>
      <c r="IN1154" s="397"/>
      <c r="IO1154" s="397"/>
      <c r="IP1154" s="398"/>
      <c r="IQ1154" s="134"/>
    </row>
    <row r="1155" spans="1:251" ht="45.75" customHeight="1" x14ac:dyDescent="0.25">
      <c r="A1155" s="9" t="s">
        <v>134</v>
      </c>
      <c r="B1155" s="9" t="s">
        <v>135</v>
      </c>
      <c r="C1155" s="9" t="s">
        <v>136</v>
      </c>
      <c r="D1155" s="9" t="s">
        <v>137</v>
      </c>
      <c r="E1155" s="9" t="s">
        <v>138</v>
      </c>
    </row>
    <row r="1156" spans="1:251" ht="19.5" customHeight="1" x14ac:dyDescent="0.25">
      <c r="A1156" s="10"/>
      <c r="B1156" s="10"/>
      <c r="C1156" s="10" t="s">
        <v>139</v>
      </c>
      <c r="D1156" s="10" t="s">
        <v>140</v>
      </c>
      <c r="E1156" s="10" t="s">
        <v>141</v>
      </c>
    </row>
    <row r="1157" spans="1:251" x14ac:dyDescent="0.25">
      <c r="A1157" s="11" t="str">
        <f>+'[1]CM.06-DEPRECIACION'!$A$9</f>
        <v xml:space="preserve">Computadora </v>
      </c>
      <c r="B1157" s="12" t="str">
        <f>+'[1]CM.06-DEPRECIACION'!$C$9</f>
        <v>Unidad</v>
      </c>
      <c r="C1157" s="13">
        <f t="shared" ref="C1157:C1162" si="44">E1157/D1157</f>
        <v>2.3164104658558587E-2</v>
      </c>
      <c r="D1157" s="14">
        <f>+'[1]CM.06-DEPRECIACION'!$F$9</f>
        <v>432.63475666264787</v>
      </c>
      <c r="E1157" s="15">
        <v>10.021596782263602</v>
      </c>
    </row>
    <row r="1158" spans="1:251" x14ac:dyDescent="0.25">
      <c r="A1158" s="16" t="str">
        <f>+'[1]CM.06-DEPRECIACION'!$A$10</f>
        <v xml:space="preserve">Impresora </v>
      </c>
      <c r="B1158" s="17" t="str">
        <f>+'[1]CM.06-DEPRECIACION'!$C$10</f>
        <v>Unidad</v>
      </c>
      <c r="C1158" s="18">
        <f t="shared" si="44"/>
        <v>8.0260974201785181E-3</v>
      </c>
      <c r="D1158" s="19">
        <f>+'[1]CM.06-DEPRECIACION'!$F$10</f>
        <v>572.1878112864174</v>
      </c>
      <c r="E1158" s="20">
        <v>4.5924351160235073</v>
      </c>
    </row>
    <row r="1159" spans="1:251" x14ac:dyDescent="0.25">
      <c r="A1159" s="16" t="str">
        <f>+'[1]CM.06-DEPRECIACION'!$A$11</f>
        <v>Modulo de Trabajo</v>
      </c>
      <c r="B1159" s="17" t="str">
        <f>+'[1]CM.06-DEPRECIACION'!$C$11</f>
        <v>Unidad</v>
      </c>
      <c r="C1159" s="18">
        <f t="shared" si="44"/>
        <v>0</v>
      </c>
      <c r="D1159" s="19">
        <f>+'[1]CM.06-DEPRECIACION'!$F$11</f>
        <v>114.19253400000001</v>
      </c>
      <c r="E1159" s="20">
        <v>0</v>
      </c>
    </row>
    <row r="1160" spans="1:251" x14ac:dyDescent="0.25">
      <c r="A1160" s="16" t="str">
        <f>+'[1]CM.06-DEPRECIACION'!$A$12</f>
        <v xml:space="preserve">Escritorio </v>
      </c>
      <c r="B1160" s="17" t="str">
        <f>+'[1]CM.06-DEPRECIACION'!$C$12</f>
        <v>Unidad</v>
      </c>
      <c r="C1160" s="18">
        <f t="shared" si="44"/>
        <v>1.0390739747185634E-2</v>
      </c>
      <c r="D1160" s="19">
        <f>+'[1]CM.06-DEPRECIACION'!$F$12</f>
        <v>66.359206896551726</v>
      </c>
      <c r="E1160" s="20">
        <v>0.68952124869171505</v>
      </c>
    </row>
    <row r="1161" spans="1:251" x14ac:dyDescent="0.25">
      <c r="A1161" s="16" t="str">
        <f>+'[1]CM.06-DEPRECIACION'!$A$13</f>
        <v>Sillon Giratorio</v>
      </c>
      <c r="B1161" s="17" t="str">
        <f>+'[1]CM.06-DEPRECIACION'!$C$13</f>
        <v>Unidad</v>
      </c>
      <c r="C1161" s="18">
        <f t="shared" si="44"/>
        <v>5.394851154058566E-5</v>
      </c>
      <c r="D1161" s="19">
        <f>+'[1]CM.06-DEPRECIACION'!$F$13</f>
        <v>52.228571428571435</v>
      </c>
      <c r="E1161" s="20">
        <v>2.8176536884625884E-3</v>
      </c>
    </row>
    <row r="1162" spans="1:251" x14ac:dyDescent="0.25">
      <c r="A1162" s="21" t="str">
        <f>+'[1]CM.06-DEPRECIACION'!$A$14</f>
        <v>Armario</v>
      </c>
      <c r="B1162" s="22" t="str">
        <f>+'[1]CM.06-DEPRECIACION'!$C$14</f>
        <v>Unidad</v>
      </c>
      <c r="C1162" s="23">
        <f t="shared" si="44"/>
        <v>2.1641718584807658E-2</v>
      </c>
      <c r="D1162" s="24">
        <f>+'[2]CM.06-DEPRECIACION'!$F$14</f>
        <v>123.04117647058825</v>
      </c>
      <c r="E1162" s="25">
        <v>2.6628225155201286</v>
      </c>
    </row>
    <row r="1163" spans="1:251" x14ac:dyDescent="0.25">
      <c r="A1163" s="26"/>
      <c r="B1163" s="27"/>
      <c r="C1163" s="28" t="s">
        <v>142</v>
      </c>
      <c r="D1163" s="29"/>
      <c r="E1163" s="30">
        <f>+SUM(E1157:E1162)</f>
        <v>17.969193316187415</v>
      </c>
    </row>
    <row r="1164" spans="1:251" x14ac:dyDescent="0.25">
      <c r="A1164" s="26"/>
      <c r="B1164" s="27"/>
      <c r="C1164" s="31" t="s">
        <v>143</v>
      </c>
      <c r="D1164" s="32"/>
      <c r="E1164" s="108">
        <v>3</v>
      </c>
    </row>
    <row r="1165" spans="1:251" x14ac:dyDescent="0.25">
      <c r="A1165" s="26"/>
      <c r="B1165" s="27"/>
      <c r="C1165" s="33" t="s">
        <v>144</v>
      </c>
      <c r="D1165" s="34"/>
      <c r="E1165" s="30">
        <f>+E1163/E1164</f>
        <v>5.9897311053958049</v>
      </c>
    </row>
    <row r="1166" spans="1:251" x14ac:dyDescent="0.25">
      <c r="A1166" s="1"/>
      <c r="B1166" s="1"/>
      <c r="C1166" s="1"/>
      <c r="D1166" s="1"/>
      <c r="E1166" s="1"/>
    </row>
    <row r="1167" spans="1:251" x14ac:dyDescent="0.25">
      <c r="A1167" s="350" t="s">
        <v>145</v>
      </c>
      <c r="B1167" s="350"/>
      <c r="C1167" s="350"/>
      <c r="D1167" s="350"/>
      <c r="E1167" s="350"/>
    </row>
    <row r="1170" spans="1:251" ht="61.5" customHeight="1" x14ac:dyDescent="0.25">
      <c r="A1170" s="351" t="s">
        <v>129</v>
      </c>
      <c r="B1170" s="351"/>
      <c r="C1170" s="351"/>
      <c r="D1170" s="351"/>
      <c r="E1170" s="351"/>
    </row>
    <row r="1171" spans="1:251" x14ac:dyDescent="0.25">
      <c r="A1171" s="1"/>
      <c r="B1171" s="1"/>
      <c r="C1171" s="1"/>
      <c r="D1171" s="1"/>
      <c r="E1171" s="1"/>
    </row>
    <row r="1172" spans="1:251" ht="15.75" x14ac:dyDescent="0.25">
      <c r="A1172" s="357" t="s">
        <v>130</v>
      </c>
      <c r="B1172" s="357"/>
      <c r="C1172" s="357"/>
      <c r="D1172" s="357"/>
      <c r="E1172" s="357"/>
    </row>
    <row r="1173" spans="1:251" ht="15.75" x14ac:dyDescent="0.25">
      <c r="A1173" s="352" t="s">
        <v>131</v>
      </c>
      <c r="B1173" s="352"/>
      <c r="C1173" s="352"/>
      <c r="D1173" s="352"/>
      <c r="E1173" s="352"/>
    </row>
    <row r="1174" spans="1:251" ht="15.75" thickBot="1" x14ac:dyDescent="0.3">
      <c r="A1174" s="4" t="s">
        <v>132</v>
      </c>
      <c r="B1174" s="57"/>
      <c r="C1174" s="5"/>
      <c r="D1174" s="57"/>
      <c r="E1174" s="57"/>
    </row>
    <row r="1175" spans="1:251" ht="54" customHeight="1" thickBot="1" x14ac:dyDescent="0.3">
      <c r="A1175" s="396" t="s">
        <v>81</v>
      </c>
      <c r="B1175" s="397"/>
      <c r="C1175" s="397"/>
      <c r="D1175" s="397"/>
      <c r="E1175" s="398"/>
      <c r="F1175" s="396"/>
      <c r="G1175" s="397"/>
      <c r="H1175" s="397"/>
      <c r="I1175" s="397"/>
      <c r="J1175" s="398"/>
      <c r="K1175" s="396"/>
      <c r="L1175" s="397"/>
      <c r="M1175" s="397"/>
      <c r="N1175" s="397"/>
      <c r="O1175" s="398"/>
      <c r="P1175" s="396"/>
      <c r="Q1175" s="397"/>
      <c r="R1175" s="397"/>
      <c r="S1175" s="397"/>
      <c r="T1175" s="398"/>
      <c r="U1175" s="396"/>
      <c r="V1175" s="397"/>
      <c r="W1175" s="397"/>
      <c r="X1175" s="397"/>
      <c r="Y1175" s="398"/>
      <c r="Z1175" s="396"/>
      <c r="AA1175" s="397"/>
      <c r="AB1175" s="397"/>
      <c r="AC1175" s="397"/>
      <c r="AD1175" s="398"/>
      <c r="AE1175" s="396"/>
      <c r="AF1175" s="397"/>
      <c r="AG1175" s="397"/>
      <c r="AH1175" s="397"/>
      <c r="AI1175" s="398"/>
      <c r="AJ1175" s="396"/>
      <c r="AK1175" s="397"/>
      <c r="AL1175" s="397"/>
      <c r="AM1175" s="397"/>
      <c r="AN1175" s="398"/>
      <c r="AO1175" s="396"/>
      <c r="AP1175" s="397"/>
      <c r="AQ1175" s="397"/>
      <c r="AR1175" s="397"/>
      <c r="AS1175" s="398"/>
      <c r="AT1175" s="396"/>
      <c r="AU1175" s="397"/>
      <c r="AV1175" s="397"/>
      <c r="AW1175" s="397"/>
      <c r="AX1175" s="398"/>
      <c r="AY1175" s="396"/>
      <c r="AZ1175" s="397"/>
      <c r="BA1175" s="397"/>
      <c r="BB1175" s="397"/>
      <c r="BC1175" s="398"/>
      <c r="BD1175" s="396"/>
      <c r="BE1175" s="397"/>
      <c r="BF1175" s="397"/>
      <c r="BG1175" s="397"/>
      <c r="BH1175" s="398"/>
      <c r="BI1175" s="396"/>
      <c r="BJ1175" s="397"/>
      <c r="BK1175" s="397"/>
      <c r="BL1175" s="397"/>
      <c r="BM1175" s="398"/>
      <c r="BN1175" s="396"/>
      <c r="BO1175" s="397"/>
      <c r="BP1175" s="397"/>
      <c r="BQ1175" s="397"/>
      <c r="BR1175" s="398"/>
      <c r="BS1175" s="396"/>
      <c r="BT1175" s="397"/>
      <c r="BU1175" s="397"/>
      <c r="BV1175" s="397"/>
      <c r="BW1175" s="398"/>
      <c r="BX1175" s="396"/>
      <c r="BY1175" s="397"/>
      <c r="BZ1175" s="397"/>
      <c r="CA1175" s="397"/>
      <c r="CB1175" s="398"/>
      <c r="CC1175" s="396"/>
      <c r="CD1175" s="397"/>
      <c r="CE1175" s="397"/>
      <c r="CF1175" s="397"/>
      <c r="CG1175" s="398"/>
      <c r="CH1175" s="396"/>
      <c r="CI1175" s="397"/>
      <c r="CJ1175" s="397"/>
      <c r="CK1175" s="397"/>
      <c r="CL1175" s="398"/>
      <c r="CM1175" s="396"/>
      <c r="CN1175" s="397"/>
      <c r="CO1175" s="397"/>
      <c r="CP1175" s="397"/>
      <c r="CQ1175" s="398"/>
      <c r="CR1175" s="396"/>
      <c r="CS1175" s="397"/>
      <c r="CT1175" s="397"/>
      <c r="CU1175" s="397"/>
      <c r="CV1175" s="398"/>
      <c r="CW1175" s="396"/>
      <c r="CX1175" s="397"/>
      <c r="CY1175" s="397"/>
      <c r="CZ1175" s="397"/>
      <c r="DA1175" s="398"/>
      <c r="DB1175" s="396"/>
      <c r="DC1175" s="397"/>
      <c r="DD1175" s="397"/>
      <c r="DE1175" s="397"/>
      <c r="DF1175" s="398"/>
      <c r="DG1175" s="396"/>
      <c r="DH1175" s="397"/>
      <c r="DI1175" s="397"/>
      <c r="DJ1175" s="397"/>
      <c r="DK1175" s="398"/>
      <c r="DL1175" s="396"/>
      <c r="DM1175" s="397"/>
      <c r="DN1175" s="397"/>
      <c r="DO1175" s="397"/>
      <c r="DP1175" s="398"/>
      <c r="DQ1175" s="396"/>
      <c r="DR1175" s="397"/>
      <c r="DS1175" s="397"/>
      <c r="DT1175" s="397"/>
      <c r="DU1175" s="398"/>
      <c r="DV1175" s="396"/>
      <c r="DW1175" s="397"/>
      <c r="DX1175" s="397"/>
      <c r="DY1175" s="397"/>
      <c r="DZ1175" s="398"/>
      <c r="EA1175" s="396"/>
      <c r="EB1175" s="397"/>
      <c r="EC1175" s="397"/>
      <c r="ED1175" s="397"/>
      <c r="EE1175" s="398"/>
      <c r="EF1175" s="396"/>
      <c r="EG1175" s="397"/>
      <c r="EH1175" s="397"/>
      <c r="EI1175" s="397"/>
      <c r="EJ1175" s="398"/>
      <c r="EK1175" s="396"/>
      <c r="EL1175" s="397"/>
      <c r="EM1175" s="397"/>
      <c r="EN1175" s="397"/>
      <c r="EO1175" s="398"/>
      <c r="EP1175" s="396"/>
      <c r="EQ1175" s="397"/>
      <c r="ER1175" s="397"/>
      <c r="ES1175" s="397"/>
      <c r="ET1175" s="398"/>
      <c r="EU1175" s="396"/>
      <c r="EV1175" s="397"/>
      <c r="EW1175" s="397"/>
      <c r="EX1175" s="397"/>
      <c r="EY1175" s="398"/>
      <c r="EZ1175" s="396"/>
      <c r="FA1175" s="397"/>
      <c r="FB1175" s="397"/>
      <c r="FC1175" s="397"/>
      <c r="FD1175" s="398"/>
      <c r="FE1175" s="396"/>
      <c r="FF1175" s="397"/>
      <c r="FG1175" s="397"/>
      <c r="FH1175" s="397"/>
      <c r="FI1175" s="398"/>
      <c r="FJ1175" s="396"/>
      <c r="FK1175" s="397"/>
      <c r="FL1175" s="397"/>
      <c r="FM1175" s="397"/>
      <c r="FN1175" s="398"/>
      <c r="FO1175" s="396"/>
      <c r="FP1175" s="397"/>
      <c r="FQ1175" s="397"/>
      <c r="FR1175" s="397"/>
      <c r="FS1175" s="398"/>
      <c r="FT1175" s="396"/>
      <c r="FU1175" s="397"/>
      <c r="FV1175" s="397"/>
      <c r="FW1175" s="397"/>
      <c r="FX1175" s="398"/>
      <c r="FY1175" s="396"/>
      <c r="FZ1175" s="397"/>
      <c r="GA1175" s="397"/>
      <c r="GB1175" s="397"/>
      <c r="GC1175" s="398"/>
      <c r="GD1175" s="396"/>
      <c r="GE1175" s="397"/>
      <c r="GF1175" s="397"/>
      <c r="GG1175" s="397"/>
      <c r="GH1175" s="398"/>
      <c r="GI1175" s="396"/>
      <c r="GJ1175" s="397"/>
      <c r="GK1175" s="397"/>
      <c r="GL1175" s="397"/>
      <c r="GM1175" s="398"/>
      <c r="GN1175" s="396"/>
      <c r="GO1175" s="397"/>
      <c r="GP1175" s="397"/>
      <c r="GQ1175" s="397"/>
      <c r="GR1175" s="398"/>
      <c r="GS1175" s="396"/>
      <c r="GT1175" s="397"/>
      <c r="GU1175" s="397"/>
      <c r="GV1175" s="397"/>
      <c r="GW1175" s="398"/>
      <c r="GX1175" s="396"/>
      <c r="GY1175" s="397"/>
      <c r="GZ1175" s="397"/>
      <c r="HA1175" s="397"/>
      <c r="HB1175" s="398"/>
      <c r="HC1175" s="396"/>
      <c r="HD1175" s="397"/>
      <c r="HE1175" s="397"/>
      <c r="HF1175" s="397"/>
      <c r="HG1175" s="398"/>
      <c r="HH1175" s="396"/>
      <c r="HI1175" s="397"/>
      <c r="HJ1175" s="397"/>
      <c r="HK1175" s="397"/>
      <c r="HL1175" s="398"/>
      <c r="HM1175" s="396"/>
      <c r="HN1175" s="397"/>
      <c r="HO1175" s="397"/>
      <c r="HP1175" s="397"/>
      <c r="HQ1175" s="398"/>
      <c r="HR1175" s="396"/>
      <c r="HS1175" s="397"/>
      <c r="HT1175" s="397"/>
      <c r="HU1175" s="397"/>
      <c r="HV1175" s="398"/>
      <c r="HW1175" s="396"/>
      <c r="HX1175" s="397"/>
      <c r="HY1175" s="397"/>
      <c r="HZ1175" s="397"/>
      <c r="IA1175" s="398"/>
      <c r="IB1175" s="396"/>
      <c r="IC1175" s="397"/>
      <c r="ID1175" s="397"/>
      <c r="IE1175" s="397"/>
      <c r="IF1175" s="398"/>
      <c r="IG1175" s="396"/>
      <c r="IH1175" s="397"/>
      <c r="II1175" s="397"/>
      <c r="IJ1175" s="397"/>
      <c r="IK1175" s="398"/>
      <c r="IL1175" s="396"/>
      <c r="IM1175" s="397"/>
      <c r="IN1175" s="397"/>
      <c r="IO1175" s="397"/>
      <c r="IP1175" s="398"/>
      <c r="IQ1175" s="134"/>
    </row>
    <row r="1176" spans="1:251" x14ac:dyDescent="0.25">
      <c r="A1176" s="390"/>
      <c r="B1176" s="390"/>
      <c r="C1176" s="390"/>
      <c r="D1176" s="390"/>
      <c r="E1176" s="390"/>
    </row>
    <row r="1177" spans="1:251" hidden="1" x14ac:dyDescent="0.25">
      <c r="A1177" s="419"/>
      <c r="B1177" s="419"/>
      <c r="C1177" s="419"/>
      <c r="D1177" s="419"/>
      <c r="E1177" s="419"/>
    </row>
    <row r="1178" spans="1:251" x14ac:dyDescent="0.25">
      <c r="A1178" s="101"/>
      <c r="B1178" s="101"/>
      <c r="C1178" s="101"/>
      <c r="D1178" s="101"/>
      <c r="E1178" s="101"/>
    </row>
    <row r="1179" spans="1:251" ht="15.75" thickBot="1" x14ac:dyDescent="0.3">
      <c r="A1179" s="135" t="s">
        <v>133</v>
      </c>
      <c r="B1179" s="127"/>
      <c r="C1179" s="130"/>
      <c r="D1179" s="127"/>
      <c r="E1179" s="127"/>
    </row>
    <row r="1180" spans="1:251" ht="20.25" customHeight="1" thickBot="1" x14ac:dyDescent="0.3">
      <c r="A1180" s="396" t="s">
        <v>42</v>
      </c>
      <c r="B1180" s="397"/>
      <c r="C1180" s="397"/>
      <c r="D1180" s="397"/>
      <c r="E1180" s="398"/>
      <c r="F1180" s="396"/>
      <c r="G1180" s="397"/>
      <c r="H1180" s="397"/>
      <c r="I1180" s="397"/>
      <c r="J1180" s="398"/>
      <c r="K1180" s="396"/>
      <c r="L1180" s="397"/>
      <c r="M1180" s="397"/>
      <c r="N1180" s="397"/>
      <c r="O1180" s="398"/>
      <c r="P1180" s="396"/>
      <c r="Q1180" s="397"/>
      <c r="R1180" s="397"/>
      <c r="S1180" s="397"/>
      <c r="T1180" s="398"/>
      <c r="U1180" s="396"/>
      <c r="V1180" s="397"/>
      <c r="W1180" s="397"/>
      <c r="X1180" s="397"/>
      <c r="Y1180" s="398"/>
      <c r="Z1180" s="396"/>
      <c r="AA1180" s="397"/>
      <c r="AB1180" s="397"/>
      <c r="AC1180" s="397"/>
      <c r="AD1180" s="398"/>
      <c r="AE1180" s="396"/>
      <c r="AF1180" s="397"/>
      <c r="AG1180" s="397"/>
      <c r="AH1180" s="397"/>
      <c r="AI1180" s="398"/>
      <c r="AJ1180" s="396"/>
      <c r="AK1180" s="397"/>
      <c r="AL1180" s="397"/>
      <c r="AM1180" s="397"/>
      <c r="AN1180" s="398"/>
      <c r="AO1180" s="396"/>
      <c r="AP1180" s="397"/>
      <c r="AQ1180" s="397"/>
      <c r="AR1180" s="397"/>
      <c r="AS1180" s="398"/>
      <c r="AT1180" s="396"/>
      <c r="AU1180" s="397"/>
      <c r="AV1180" s="397"/>
      <c r="AW1180" s="397"/>
      <c r="AX1180" s="398"/>
      <c r="AY1180" s="396"/>
      <c r="AZ1180" s="397"/>
      <c r="BA1180" s="397"/>
      <c r="BB1180" s="397"/>
      <c r="BC1180" s="398"/>
      <c r="BD1180" s="396"/>
      <c r="BE1180" s="397"/>
      <c r="BF1180" s="397"/>
      <c r="BG1180" s="397"/>
      <c r="BH1180" s="398"/>
      <c r="BI1180" s="396"/>
      <c r="BJ1180" s="397"/>
      <c r="BK1180" s="397"/>
      <c r="BL1180" s="397"/>
      <c r="BM1180" s="398"/>
      <c r="BN1180" s="396"/>
      <c r="BO1180" s="397"/>
      <c r="BP1180" s="397"/>
      <c r="BQ1180" s="397"/>
      <c r="BR1180" s="398"/>
      <c r="BS1180" s="396"/>
      <c r="BT1180" s="397"/>
      <c r="BU1180" s="397"/>
      <c r="BV1180" s="397"/>
      <c r="BW1180" s="398"/>
      <c r="BX1180" s="396"/>
      <c r="BY1180" s="397"/>
      <c r="BZ1180" s="397"/>
      <c r="CA1180" s="397"/>
      <c r="CB1180" s="398"/>
      <c r="CC1180" s="396"/>
      <c r="CD1180" s="397"/>
      <c r="CE1180" s="397"/>
      <c r="CF1180" s="397"/>
      <c r="CG1180" s="398"/>
      <c r="CH1180" s="396"/>
      <c r="CI1180" s="397"/>
      <c r="CJ1180" s="397"/>
      <c r="CK1180" s="397"/>
      <c r="CL1180" s="398"/>
      <c r="CM1180" s="396"/>
      <c r="CN1180" s="397"/>
      <c r="CO1180" s="397"/>
      <c r="CP1180" s="397"/>
      <c r="CQ1180" s="398"/>
      <c r="CR1180" s="396"/>
      <c r="CS1180" s="397"/>
      <c r="CT1180" s="397"/>
      <c r="CU1180" s="397"/>
      <c r="CV1180" s="398"/>
      <c r="CW1180" s="396"/>
      <c r="CX1180" s="397"/>
      <c r="CY1180" s="397"/>
      <c r="CZ1180" s="397"/>
      <c r="DA1180" s="398"/>
      <c r="DB1180" s="396"/>
      <c r="DC1180" s="397"/>
      <c r="DD1180" s="397"/>
      <c r="DE1180" s="397"/>
      <c r="DF1180" s="398"/>
      <c r="DG1180" s="396"/>
      <c r="DH1180" s="397"/>
      <c r="DI1180" s="397"/>
      <c r="DJ1180" s="397"/>
      <c r="DK1180" s="398"/>
      <c r="DL1180" s="396"/>
      <c r="DM1180" s="397"/>
      <c r="DN1180" s="397"/>
      <c r="DO1180" s="397"/>
      <c r="DP1180" s="398"/>
      <c r="DQ1180" s="396"/>
      <c r="DR1180" s="397"/>
      <c r="DS1180" s="397"/>
      <c r="DT1180" s="397"/>
      <c r="DU1180" s="398"/>
      <c r="DV1180" s="396"/>
      <c r="DW1180" s="397"/>
      <c r="DX1180" s="397"/>
      <c r="DY1180" s="397"/>
      <c r="DZ1180" s="398"/>
      <c r="EA1180" s="396"/>
      <c r="EB1180" s="397"/>
      <c r="EC1180" s="397"/>
      <c r="ED1180" s="397"/>
      <c r="EE1180" s="398"/>
      <c r="EF1180" s="396"/>
      <c r="EG1180" s="397"/>
      <c r="EH1180" s="397"/>
      <c r="EI1180" s="397"/>
      <c r="EJ1180" s="398"/>
      <c r="EK1180" s="396"/>
      <c r="EL1180" s="397"/>
      <c r="EM1180" s="397"/>
      <c r="EN1180" s="397"/>
      <c r="EO1180" s="398"/>
      <c r="EP1180" s="396"/>
      <c r="EQ1180" s="397"/>
      <c r="ER1180" s="397"/>
      <c r="ES1180" s="397"/>
      <c r="ET1180" s="398"/>
      <c r="EU1180" s="396"/>
      <c r="EV1180" s="397"/>
      <c r="EW1180" s="397"/>
      <c r="EX1180" s="397"/>
      <c r="EY1180" s="398"/>
      <c r="EZ1180" s="396"/>
      <c r="FA1180" s="397"/>
      <c r="FB1180" s="397"/>
      <c r="FC1180" s="397"/>
      <c r="FD1180" s="398"/>
      <c r="FE1180" s="396"/>
      <c r="FF1180" s="397"/>
      <c r="FG1180" s="397"/>
      <c r="FH1180" s="397"/>
      <c r="FI1180" s="398"/>
      <c r="FJ1180" s="396"/>
      <c r="FK1180" s="397"/>
      <c r="FL1180" s="397"/>
      <c r="FM1180" s="397"/>
      <c r="FN1180" s="398"/>
      <c r="FO1180" s="396"/>
      <c r="FP1180" s="397"/>
      <c r="FQ1180" s="397"/>
      <c r="FR1180" s="397"/>
      <c r="FS1180" s="398"/>
      <c r="FT1180" s="396"/>
      <c r="FU1180" s="397"/>
      <c r="FV1180" s="397"/>
      <c r="FW1180" s="397"/>
      <c r="FX1180" s="398"/>
      <c r="FY1180" s="396"/>
      <c r="FZ1180" s="397"/>
      <c r="GA1180" s="397"/>
      <c r="GB1180" s="397"/>
      <c r="GC1180" s="398"/>
      <c r="GD1180" s="396"/>
      <c r="GE1180" s="397"/>
      <c r="GF1180" s="397"/>
      <c r="GG1180" s="397"/>
      <c r="GH1180" s="398"/>
      <c r="GI1180" s="396"/>
      <c r="GJ1180" s="397"/>
      <c r="GK1180" s="397"/>
      <c r="GL1180" s="397"/>
      <c r="GM1180" s="398"/>
      <c r="GN1180" s="396"/>
      <c r="GO1180" s="397"/>
      <c r="GP1180" s="397"/>
      <c r="GQ1180" s="397"/>
      <c r="GR1180" s="398"/>
      <c r="GS1180" s="396"/>
      <c r="GT1180" s="397"/>
      <c r="GU1180" s="397"/>
      <c r="GV1180" s="397"/>
      <c r="GW1180" s="398"/>
      <c r="GX1180" s="396"/>
      <c r="GY1180" s="397"/>
      <c r="GZ1180" s="397"/>
      <c r="HA1180" s="397"/>
      <c r="HB1180" s="398"/>
      <c r="HC1180" s="396"/>
      <c r="HD1180" s="397"/>
      <c r="HE1180" s="397"/>
      <c r="HF1180" s="397"/>
      <c r="HG1180" s="398"/>
      <c r="HH1180" s="396"/>
      <c r="HI1180" s="397"/>
      <c r="HJ1180" s="397"/>
      <c r="HK1180" s="397"/>
      <c r="HL1180" s="398"/>
      <c r="HM1180" s="396"/>
      <c r="HN1180" s="397"/>
      <c r="HO1180" s="397"/>
      <c r="HP1180" s="397"/>
      <c r="HQ1180" s="398"/>
      <c r="HR1180" s="396"/>
      <c r="HS1180" s="397"/>
      <c r="HT1180" s="397"/>
      <c r="HU1180" s="397"/>
      <c r="HV1180" s="398"/>
      <c r="HW1180" s="396"/>
      <c r="HX1180" s="397"/>
      <c r="HY1180" s="397"/>
      <c r="HZ1180" s="397"/>
      <c r="IA1180" s="398"/>
      <c r="IB1180" s="396"/>
      <c r="IC1180" s="397"/>
      <c r="ID1180" s="397"/>
      <c r="IE1180" s="397"/>
      <c r="IF1180" s="398"/>
      <c r="IG1180" s="396"/>
      <c r="IH1180" s="397"/>
      <c r="II1180" s="397"/>
      <c r="IJ1180" s="397"/>
      <c r="IK1180" s="398"/>
      <c r="IL1180" s="396"/>
      <c r="IM1180" s="397"/>
      <c r="IN1180" s="397"/>
      <c r="IO1180" s="397"/>
      <c r="IP1180" s="398"/>
      <c r="IQ1180" s="134"/>
    </row>
    <row r="1181" spans="1:251" ht="45.75" customHeight="1" x14ac:dyDescent="0.25">
      <c r="A1181" s="9" t="s">
        <v>134</v>
      </c>
      <c r="B1181" s="9" t="s">
        <v>135</v>
      </c>
      <c r="C1181" s="9" t="s">
        <v>136</v>
      </c>
      <c r="D1181" s="9" t="s">
        <v>137</v>
      </c>
      <c r="E1181" s="9" t="s">
        <v>138</v>
      </c>
    </row>
    <row r="1182" spans="1:251" ht="19.5" customHeight="1" x14ac:dyDescent="0.25">
      <c r="A1182" s="10"/>
      <c r="B1182" s="10"/>
      <c r="C1182" s="10" t="s">
        <v>139</v>
      </c>
      <c r="D1182" s="10" t="s">
        <v>140</v>
      </c>
      <c r="E1182" s="10" t="s">
        <v>141</v>
      </c>
    </row>
    <row r="1183" spans="1:251" x14ac:dyDescent="0.25">
      <c r="A1183" s="11" t="str">
        <f>+'[1]CM.06-DEPRECIACION'!$A$9</f>
        <v xml:space="preserve">Computadora </v>
      </c>
      <c r="B1183" s="12" t="str">
        <f>+'[1]CM.06-DEPRECIACION'!$C$9</f>
        <v>Unidad</v>
      </c>
      <c r="C1183" s="13">
        <f t="shared" ref="C1183:C1188" si="45">E1183/D1183</f>
        <v>0.15442736439039054</v>
      </c>
      <c r="D1183" s="14">
        <f>+'[1]CM.06-DEPRECIACION'!$F$9</f>
        <v>432.63475666264787</v>
      </c>
      <c r="E1183" s="15">
        <v>66.810645215090659</v>
      </c>
    </row>
    <row r="1184" spans="1:251" x14ac:dyDescent="0.25">
      <c r="A1184" s="16" t="str">
        <f>+'[1]CM.06-DEPRECIACION'!$A$10</f>
        <v xml:space="preserve">Impresora </v>
      </c>
      <c r="B1184" s="17" t="str">
        <f>+'[1]CM.06-DEPRECIACION'!$C$10</f>
        <v>Unidad</v>
      </c>
      <c r="C1184" s="18">
        <f t="shared" si="45"/>
        <v>5.3507316134523468E-2</v>
      </c>
      <c r="D1184" s="19">
        <f>+'[1]CM.06-DEPRECIACION'!$F$10</f>
        <v>572.1878112864174</v>
      </c>
      <c r="E1184" s="20">
        <v>30.616234106823391</v>
      </c>
    </row>
    <row r="1185" spans="1:5" x14ac:dyDescent="0.25">
      <c r="A1185" s="16" t="str">
        <f>+'[1]CM.06-DEPRECIACION'!$A$11</f>
        <v>Modulo de Trabajo</v>
      </c>
      <c r="B1185" s="17" t="str">
        <f>+'[1]CM.06-DEPRECIACION'!$C$11</f>
        <v>Unidad</v>
      </c>
      <c r="C1185" s="18">
        <f t="shared" si="45"/>
        <v>0</v>
      </c>
      <c r="D1185" s="19">
        <f>+'[1]CM.06-DEPRECIACION'!$F$11</f>
        <v>114.19253400000001</v>
      </c>
      <c r="E1185" s="20">
        <v>0</v>
      </c>
    </row>
    <row r="1186" spans="1:5" x14ac:dyDescent="0.25">
      <c r="A1186" s="16" t="str">
        <f>+'[1]CM.06-DEPRECIACION'!$A$12</f>
        <v xml:space="preserve">Escritorio </v>
      </c>
      <c r="B1186" s="17" t="str">
        <f>+'[1]CM.06-DEPRECIACION'!$C$12</f>
        <v>Unidad</v>
      </c>
      <c r="C1186" s="18">
        <f t="shared" si="45"/>
        <v>6.9271598314570901E-2</v>
      </c>
      <c r="D1186" s="19">
        <f>+'[1]CM.06-DEPRECIACION'!$F$12</f>
        <v>66.359206896551726</v>
      </c>
      <c r="E1186" s="20">
        <v>4.596808324611434</v>
      </c>
    </row>
    <row r="1187" spans="1:5" x14ac:dyDescent="0.25">
      <c r="A1187" s="16" t="str">
        <f>+'[1]CM.06-DEPRECIACION'!$A$13</f>
        <v>Sillon Giratorio</v>
      </c>
      <c r="B1187" s="17" t="str">
        <f>+'[1]CM.06-DEPRECIACION'!$C$13</f>
        <v>Unidad</v>
      </c>
      <c r="C1187" s="18">
        <f t="shared" si="45"/>
        <v>3.5965674360390439E-4</v>
      </c>
      <c r="D1187" s="19">
        <f>+'[1]CM.06-DEPRECIACION'!$F$13</f>
        <v>52.228571428571435</v>
      </c>
      <c r="E1187" s="20">
        <v>1.8784357923083923E-2</v>
      </c>
    </row>
    <row r="1188" spans="1:5" x14ac:dyDescent="0.25">
      <c r="A1188" s="21" t="str">
        <f>+'[1]CM.06-DEPRECIACION'!$A$14</f>
        <v>Armario</v>
      </c>
      <c r="B1188" s="22" t="str">
        <f>+'[1]CM.06-DEPRECIACION'!$C$14</f>
        <v>Unidad</v>
      </c>
      <c r="C1188" s="23">
        <f t="shared" si="45"/>
        <v>0.14427812389871769</v>
      </c>
      <c r="D1188" s="24">
        <f>+'[2]CM.06-DEPRECIACION'!$F$14</f>
        <v>123.04117647058825</v>
      </c>
      <c r="E1188" s="25">
        <v>17.752150103467521</v>
      </c>
    </row>
    <row r="1189" spans="1:5" x14ac:dyDescent="0.25">
      <c r="A1189" s="26"/>
      <c r="B1189" s="27"/>
      <c r="C1189" s="28" t="s">
        <v>142</v>
      </c>
      <c r="D1189" s="29"/>
      <c r="E1189" s="30">
        <f>+SUM(E1183:E1188)</f>
        <v>119.79462210791607</v>
      </c>
    </row>
    <row r="1190" spans="1:5" x14ac:dyDescent="0.25">
      <c r="A1190" s="26"/>
      <c r="B1190" s="27"/>
      <c r="C1190" s="31" t="s">
        <v>143</v>
      </c>
      <c r="D1190" s="32"/>
      <c r="E1190" s="108">
        <v>20</v>
      </c>
    </row>
    <row r="1191" spans="1:5" x14ac:dyDescent="0.25">
      <c r="A1191" s="26"/>
      <c r="B1191" s="27"/>
      <c r="C1191" s="33" t="s">
        <v>144</v>
      </c>
      <c r="D1191" s="34"/>
      <c r="E1191" s="30">
        <f>+E1189/E1190</f>
        <v>5.9897311053958031</v>
      </c>
    </row>
    <row r="1192" spans="1:5" x14ac:dyDescent="0.25">
      <c r="A1192" s="1"/>
      <c r="B1192" s="1"/>
      <c r="C1192" s="1"/>
      <c r="D1192" s="1"/>
      <c r="E1192" s="1"/>
    </row>
    <row r="1193" spans="1:5" x14ac:dyDescent="0.25">
      <c r="A1193" s="350" t="s">
        <v>145</v>
      </c>
      <c r="B1193" s="350"/>
      <c r="C1193" s="350"/>
      <c r="D1193" s="350"/>
      <c r="E1193" s="350"/>
    </row>
    <row r="1196" spans="1:5" ht="52.5" customHeight="1" x14ac:dyDescent="0.25">
      <c r="A1196" s="351" t="s">
        <v>129</v>
      </c>
      <c r="B1196" s="351"/>
      <c r="C1196" s="351"/>
      <c r="D1196" s="351"/>
      <c r="E1196" s="351"/>
    </row>
    <row r="1197" spans="1:5" x14ac:dyDescent="0.25">
      <c r="A1197" s="1"/>
      <c r="B1197" s="1"/>
      <c r="C1197" s="1"/>
      <c r="D1197" s="1"/>
      <c r="E1197" s="1"/>
    </row>
    <row r="1198" spans="1:5" ht="15.75" x14ac:dyDescent="0.25">
      <c r="A1198" s="357" t="s">
        <v>130</v>
      </c>
      <c r="B1198" s="357"/>
      <c r="C1198" s="357"/>
      <c r="D1198" s="357"/>
      <c r="E1198" s="357"/>
    </row>
    <row r="1199" spans="1:5" ht="15.75" x14ac:dyDescent="0.25">
      <c r="A1199" s="352" t="s">
        <v>131</v>
      </c>
      <c r="B1199" s="352"/>
      <c r="C1199" s="352"/>
      <c r="D1199" s="352"/>
      <c r="E1199" s="352"/>
    </row>
    <row r="1200" spans="1:5" ht="15.75" thickBot="1" x14ac:dyDescent="0.3">
      <c r="A1200" s="4" t="s">
        <v>132</v>
      </c>
      <c r="B1200" s="57"/>
      <c r="C1200" s="5"/>
      <c r="D1200" s="57"/>
      <c r="E1200" s="57"/>
    </row>
    <row r="1201" spans="1:251" ht="50.25" customHeight="1" thickBot="1" x14ac:dyDescent="0.3">
      <c r="A1201" s="396" t="s">
        <v>82</v>
      </c>
      <c r="B1201" s="397"/>
      <c r="C1201" s="397"/>
      <c r="D1201" s="397"/>
      <c r="E1201" s="398"/>
      <c r="F1201" s="396"/>
      <c r="G1201" s="397"/>
      <c r="H1201" s="397"/>
      <c r="I1201" s="397"/>
      <c r="J1201" s="398"/>
      <c r="K1201" s="396"/>
      <c r="L1201" s="397"/>
      <c r="M1201" s="397"/>
      <c r="N1201" s="397"/>
      <c r="O1201" s="398"/>
      <c r="P1201" s="396"/>
      <c r="Q1201" s="397"/>
      <c r="R1201" s="397"/>
      <c r="S1201" s="397"/>
      <c r="T1201" s="398"/>
      <c r="U1201" s="396"/>
      <c r="V1201" s="397"/>
      <c r="W1201" s="397"/>
      <c r="X1201" s="397"/>
      <c r="Y1201" s="398"/>
      <c r="Z1201" s="396"/>
      <c r="AA1201" s="397"/>
      <c r="AB1201" s="397"/>
      <c r="AC1201" s="397"/>
      <c r="AD1201" s="398"/>
      <c r="AE1201" s="396"/>
      <c r="AF1201" s="397"/>
      <c r="AG1201" s="397"/>
      <c r="AH1201" s="397"/>
      <c r="AI1201" s="398"/>
      <c r="AJ1201" s="396"/>
      <c r="AK1201" s="397"/>
      <c r="AL1201" s="397"/>
      <c r="AM1201" s="397"/>
      <c r="AN1201" s="398"/>
      <c r="AO1201" s="396"/>
      <c r="AP1201" s="397"/>
      <c r="AQ1201" s="397"/>
      <c r="AR1201" s="397"/>
      <c r="AS1201" s="398"/>
      <c r="AT1201" s="396"/>
      <c r="AU1201" s="397"/>
      <c r="AV1201" s="397"/>
      <c r="AW1201" s="397"/>
      <c r="AX1201" s="398"/>
      <c r="AY1201" s="396"/>
      <c r="AZ1201" s="397"/>
      <c r="BA1201" s="397"/>
      <c r="BB1201" s="397"/>
      <c r="BC1201" s="398"/>
      <c r="BD1201" s="396"/>
      <c r="BE1201" s="397"/>
      <c r="BF1201" s="397"/>
      <c r="BG1201" s="397"/>
      <c r="BH1201" s="398"/>
      <c r="BI1201" s="396"/>
      <c r="BJ1201" s="397"/>
      <c r="BK1201" s="397"/>
      <c r="BL1201" s="397"/>
      <c r="BM1201" s="398"/>
      <c r="BN1201" s="396"/>
      <c r="BO1201" s="397"/>
      <c r="BP1201" s="397"/>
      <c r="BQ1201" s="397"/>
      <c r="BR1201" s="398"/>
      <c r="BS1201" s="396"/>
      <c r="BT1201" s="397"/>
      <c r="BU1201" s="397"/>
      <c r="BV1201" s="397"/>
      <c r="BW1201" s="398"/>
      <c r="BX1201" s="396"/>
      <c r="BY1201" s="397"/>
      <c r="BZ1201" s="397"/>
      <c r="CA1201" s="397"/>
      <c r="CB1201" s="398"/>
      <c r="CC1201" s="396"/>
      <c r="CD1201" s="397"/>
      <c r="CE1201" s="397"/>
      <c r="CF1201" s="397"/>
      <c r="CG1201" s="398"/>
      <c r="CH1201" s="396"/>
      <c r="CI1201" s="397"/>
      <c r="CJ1201" s="397"/>
      <c r="CK1201" s="397"/>
      <c r="CL1201" s="398"/>
      <c r="CM1201" s="396"/>
      <c r="CN1201" s="397"/>
      <c r="CO1201" s="397"/>
      <c r="CP1201" s="397"/>
      <c r="CQ1201" s="398"/>
      <c r="CR1201" s="396"/>
      <c r="CS1201" s="397"/>
      <c r="CT1201" s="397"/>
      <c r="CU1201" s="397"/>
      <c r="CV1201" s="398"/>
      <c r="CW1201" s="396"/>
      <c r="CX1201" s="397"/>
      <c r="CY1201" s="397"/>
      <c r="CZ1201" s="397"/>
      <c r="DA1201" s="398"/>
      <c r="DB1201" s="396"/>
      <c r="DC1201" s="397"/>
      <c r="DD1201" s="397"/>
      <c r="DE1201" s="397"/>
      <c r="DF1201" s="398"/>
      <c r="DG1201" s="396"/>
      <c r="DH1201" s="397"/>
      <c r="DI1201" s="397"/>
      <c r="DJ1201" s="397"/>
      <c r="DK1201" s="398"/>
      <c r="DL1201" s="396"/>
      <c r="DM1201" s="397"/>
      <c r="DN1201" s="397"/>
      <c r="DO1201" s="397"/>
      <c r="DP1201" s="398"/>
      <c r="DQ1201" s="396"/>
      <c r="DR1201" s="397"/>
      <c r="DS1201" s="397"/>
      <c r="DT1201" s="397"/>
      <c r="DU1201" s="398"/>
      <c r="DV1201" s="396"/>
      <c r="DW1201" s="397"/>
      <c r="DX1201" s="397"/>
      <c r="DY1201" s="397"/>
      <c r="DZ1201" s="398"/>
      <c r="EA1201" s="396"/>
      <c r="EB1201" s="397"/>
      <c r="EC1201" s="397"/>
      <c r="ED1201" s="397"/>
      <c r="EE1201" s="398"/>
      <c r="EF1201" s="396"/>
      <c r="EG1201" s="397"/>
      <c r="EH1201" s="397"/>
      <c r="EI1201" s="397"/>
      <c r="EJ1201" s="398"/>
      <c r="EK1201" s="396"/>
      <c r="EL1201" s="397"/>
      <c r="EM1201" s="397"/>
      <c r="EN1201" s="397"/>
      <c r="EO1201" s="398"/>
      <c r="EP1201" s="396"/>
      <c r="EQ1201" s="397"/>
      <c r="ER1201" s="397"/>
      <c r="ES1201" s="397"/>
      <c r="ET1201" s="398"/>
      <c r="EU1201" s="396"/>
      <c r="EV1201" s="397"/>
      <c r="EW1201" s="397"/>
      <c r="EX1201" s="397"/>
      <c r="EY1201" s="398"/>
      <c r="EZ1201" s="396"/>
      <c r="FA1201" s="397"/>
      <c r="FB1201" s="397"/>
      <c r="FC1201" s="397"/>
      <c r="FD1201" s="398"/>
      <c r="FE1201" s="396"/>
      <c r="FF1201" s="397"/>
      <c r="FG1201" s="397"/>
      <c r="FH1201" s="397"/>
      <c r="FI1201" s="398"/>
      <c r="FJ1201" s="396"/>
      <c r="FK1201" s="397"/>
      <c r="FL1201" s="397"/>
      <c r="FM1201" s="397"/>
      <c r="FN1201" s="398"/>
      <c r="FO1201" s="396"/>
      <c r="FP1201" s="397"/>
      <c r="FQ1201" s="397"/>
      <c r="FR1201" s="397"/>
      <c r="FS1201" s="398"/>
      <c r="FT1201" s="396"/>
      <c r="FU1201" s="397"/>
      <c r="FV1201" s="397"/>
      <c r="FW1201" s="397"/>
      <c r="FX1201" s="398"/>
      <c r="FY1201" s="396"/>
      <c r="FZ1201" s="397"/>
      <c r="GA1201" s="397"/>
      <c r="GB1201" s="397"/>
      <c r="GC1201" s="398"/>
      <c r="GD1201" s="396"/>
      <c r="GE1201" s="397"/>
      <c r="GF1201" s="397"/>
      <c r="GG1201" s="397"/>
      <c r="GH1201" s="398"/>
      <c r="GI1201" s="396"/>
      <c r="GJ1201" s="397"/>
      <c r="GK1201" s="397"/>
      <c r="GL1201" s="397"/>
      <c r="GM1201" s="398"/>
      <c r="GN1201" s="396"/>
      <c r="GO1201" s="397"/>
      <c r="GP1201" s="397"/>
      <c r="GQ1201" s="397"/>
      <c r="GR1201" s="398"/>
      <c r="GS1201" s="396"/>
      <c r="GT1201" s="397"/>
      <c r="GU1201" s="397"/>
      <c r="GV1201" s="397"/>
      <c r="GW1201" s="398"/>
      <c r="GX1201" s="396"/>
      <c r="GY1201" s="397"/>
      <c r="GZ1201" s="397"/>
      <c r="HA1201" s="397"/>
      <c r="HB1201" s="398"/>
      <c r="HC1201" s="396"/>
      <c r="HD1201" s="397"/>
      <c r="HE1201" s="397"/>
      <c r="HF1201" s="397"/>
      <c r="HG1201" s="398"/>
      <c r="HH1201" s="396"/>
      <c r="HI1201" s="397"/>
      <c r="HJ1201" s="397"/>
      <c r="HK1201" s="397"/>
      <c r="HL1201" s="398"/>
      <c r="HM1201" s="396"/>
      <c r="HN1201" s="397"/>
      <c r="HO1201" s="397"/>
      <c r="HP1201" s="397"/>
      <c r="HQ1201" s="398"/>
      <c r="HR1201" s="396"/>
      <c r="HS1201" s="397"/>
      <c r="HT1201" s="397"/>
      <c r="HU1201" s="397"/>
      <c r="HV1201" s="398"/>
      <c r="HW1201" s="396"/>
      <c r="HX1201" s="397"/>
      <c r="HY1201" s="397"/>
      <c r="HZ1201" s="397"/>
      <c r="IA1201" s="398"/>
      <c r="IB1201" s="396"/>
      <c r="IC1201" s="397"/>
      <c r="ID1201" s="397"/>
      <c r="IE1201" s="397"/>
      <c r="IF1201" s="398"/>
      <c r="IG1201" s="396"/>
      <c r="IH1201" s="397"/>
      <c r="II1201" s="397"/>
      <c r="IJ1201" s="397"/>
      <c r="IK1201" s="398"/>
      <c r="IL1201" s="396"/>
      <c r="IM1201" s="397"/>
      <c r="IN1201" s="397"/>
      <c r="IO1201" s="397"/>
      <c r="IP1201" s="398"/>
      <c r="IQ1201" s="134"/>
    </row>
    <row r="1202" spans="1:251" x14ac:dyDescent="0.25">
      <c r="A1202" s="390"/>
      <c r="B1202" s="390"/>
      <c r="C1202" s="390"/>
      <c r="D1202" s="390"/>
      <c r="E1202" s="390"/>
    </row>
    <row r="1203" spans="1:251" ht="21" hidden="1" customHeight="1" x14ac:dyDescent="0.25">
      <c r="A1203" s="419"/>
      <c r="B1203" s="419"/>
      <c r="C1203" s="419"/>
      <c r="D1203" s="419"/>
      <c r="E1203" s="419"/>
    </row>
    <row r="1204" spans="1:251" x14ac:dyDescent="0.25">
      <c r="A1204" s="6"/>
      <c r="B1204" s="58"/>
      <c r="C1204" s="7"/>
      <c r="D1204" s="58"/>
      <c r="E1204" s="58"/>
    </row>
    <row r="1205" spans="1:251" ht="15.75" thickBot="1" x14ac:dyDescent="0.3">
      <c r="A1205" s="135" t="s">
        <v>133</v>
      </c>
      <c r="B1205" s="127"/>
      <c r="C1205" s="130"/>
      <c r="D1205" s="127"/>
      <c r="E1205" s="127"/>
    </row>
    <row r="1206" spans="1:251" ht="20.25" customHeight="1" thickBot="1" x14ac:dyDescent="0.3">
      <c r="A1206" s="396" t="s">
        <v>42</v>
      </c>
      <c r="B1206" s="397"/>
      <c r="C1206" s="397"/>
      <c r="D1206" s="397"/>
      <c r="E1206" s="398"/>
      <c r="F1206" s="396"/>
      <c r="G1206" s="397"/>
      <c r="H1206" s="397"/>
      <c r="I1206" s="397"/>
      <c r="J1206" s="398"/>
      <c r="K1206" s="396"/>
      <c r="L1206" s="397"/>
      <c r="M1206" s="397"/>
      <c r="N1206" s="397"/>
      <c r="O1206" s="398"/>
      <c r="P1206" s="396"/>
      <c r="Q1206" s="397"/>
      <c r="R1206" s="397"/>
      <c r="S1206" s="397"/>
      <c r="T1206" s="398"/>
      <c r="U1206" s="396"/>
      <c r="V1206" s="397"/>
      <c r="W1206" s="397"/>
      <c r="X1206" s="397"/>
      <c r="Y1206" s="398"/>
      <c r="Z1206" s="396"/>
      <c r="AA1206" s="397"/>
      <c r="AB1206" s="397"/>
      <c r="AC1206" s="397"/>
      <c r="AD1206" s="398"/>
      <c r="AE1206" s="396"/>
      <c r="AF1206" s="397"/>
      <c r="AG1206" s="397"/>
      <c r="AH1206" s="397"/>
      <c r="AI1206" s="398"/>
      <c r="AJ1206" s="396"/>
      <c r="AK1206" s="397"/>
      <c r="AL1206" s="397"/>
      <c r="AM1206" s="397"/>
      <c r="AN1206" s="398"/>
      <c r="AO1206" s="396"/>
      <c r="AP1206" s="397"/>
      <c r="AQ1206" s="397"/>
      <c r="AR1206" s="397"/>
      <c r="AS1206" s="398"/>
      <c r="AT1206" s="396"/>
      <c r="AU1206" s="397"/>
      <c r="AV1206" s="397"/>
      <c r="AW1206" s="397"/>
      <c r="AX1206" s="398"/>
      <c r="AY1206" s="396"/>
      <c r="AZ1206" s="397"/>
      <c r="BA1206" s="397"/>
      <c r="BB1206" s="397"/>
      <c r="BC1206" s="398"/>
      <c r="BD1206" s="396"/>
      <c r="BE1206" s="397"/>
      <c r="BF1206" s="397"/>
      <c r="BG1206" s="397"/>
      <c r="BH1206" s="398"/>
      <c r="BI1206" s="396"/>
      <c r="BJ1206" s="397"/>
      <c r="BK1206" s="397"/>
      <c r="BL1206" s="397"/>
      <c r="BM1206" s="398"/>
      <c r="BN1206" s="396"/>
      <c r="BO1206" s="397"/>
      <c r="BP1206" s="397"/>
      <c r="BQ1206" s="397"/>
      <c r="BR1206" s="398"/>
      <c r="BS1206" s="396"/>
      <c r="BT1206" s="397"/>
      <c r="BU1206" s="397"/>
      <c r="BV1206" s="397"/>
      <c r="BW1206" s="398"/>
      <c r="BX1206" s="396"/>
      <c r="BY1206" s="397"/>
      <c r="BZ1206" s="397"/>
      <c r="CA1206" s="397"/>
      <c r="CB1206" s="398"/>
      <c r="CC1206" s="396"/>
      <c r="CD1206" s="397"/>
      <c r="CE1206" s="397"/>
      <c r="CF1206" s="397"/>
      <c r="CG1206" s="398"/>
      <c r="CH1206" s="396"/>
      <c r="CI1206" s="397"/>
      <c r="CJ1206" s="397"/>
      <c r="CK1206" s="397"/>
      <c r="CL1206" s="398"/>
      <c r="CM1206" s="396"/>
      <c r="CN1206" s="397"/>
      <c r="CO1206" s="397"/>
      <c r="CP1206" s="397"/>
      <c r="CQ1206" s="398"/>
      <c r="CR1206" s="396"/>
      <c r="CS1206" s="397"/>
      <c r="CT1206" s="397"/>
      <c r="CU1206" s="397"/>
      <c r="CV1206" s="398"/>
      <c r="CW1206" s="396"/>
      <c r="CX1206" s="397"/>
      <c r="CY1206" s="397"/>
      <c r="CZ1206" s="397"/>
      <c r="DA1206" s="398"/>
      <c r="DB1206" s="396"/>
      <c r="DC1206" s="397"/>
      <c r="DD1206" s="397"/>
      <c r="DE1206" s="397"/>
      <c r="DF1206" s="398"/>
      <c r="DG1206" s="396"/>
      <c r="DH1206" s="397"/>
      <c r="DI1206" s="397"/>
      <c r="DJ1206" s="397"/>
      <c r="DK1206" s="398"/>
      <c r="DL1206" s="396"/>
      <c r="DM1206" s="397"/>
      <c r="DN1206" s="397"/>
      <c r="DO1206" s="397"/>
      <c r="DP1206" s="398"/>
      <c r="DQ1206" s="396"/>
      <c r="DR1206" s="397"/>
      <c r="DS1206" s="397"/>
      <c r="DT1206" s="397"/>
      <c r="DU1206" s="398"/>
      <c r="DV1206" s="396"/>
      <c r="DW1206" s="397"/>
      <c r="DX1206" s="397"/>
      <c r="DY1206" s="397"/>
      <c r="DZ1206" s="398"/>
      <c r="EA1206" s="396"/>
      <c r="EB1206" s="397"/>
      <c r="EC1206" s="397"/>
      <c r="ED1206" s="397"/>
      <c r="EE1206" s="398"/>
      <c r="EF1206" s="396"/>
      <c r="EG1206" s="397"/>
      <c r="EH1206" s="397"/>
      <c r="EI1206" s="397"/>
      <c r="EJ1206" s="398"/>
      <c r="EK1206" s="396"/>
      <c r="EL1206" s="397"/>
      <c r="EM1206" s="397"/>
      <c r="EN1206" s="397"/>
      <c r="EO1206" s="398"/>
      <c r="EP1206" s="396"/>
      <c r="EQ1206" s="397"/>
      <c r="ER1206" s="397"/>
      <c r="ES1206" s="397"/>
      <c r="ET1206" s="398"/>
      <c r="EU1206" s="396"/>
      <c r="EV1206" s="397"/>
      <c r="EW1206" s="397"/>
      <c r="EX1206" s="397"/>
      <c r="EY1206" s="398"/>
      <c r="EZ1206" s="396"/>
      <c r="FA1206" s="397"/>
      <c r="FB1206" s="397"/>
      <c r="FC1206" s="397"/>
      <c r="FD1206" s="398"/>
      <c r="FE1206" s="396"/>
      <c r="FF1206" s="397"/>
      <c r="FG1206" s="397"/>
      <c r="FH1206" s="397"/>
      <c r="FI1206" s="398"/>
      <c r="FJ1206" s="396"/>
      <c r="FK1206" s="397"/>
      <c r="FL1206" s="397"/>
      <c r="FM1206" s="397"/>
      <c r="FN1206" s="398"/>
      <c r="FO1206" s="396"/>
      <c r="FP1206" s="397"/>
      <c r="FQ1206" s="397"/>
      <c r="FR1206" s="397"/>
      <c r="FS1206" s="398"/>
      <c r="FT1206" s="396"/>
      <c r="FU1206" s="397"/>
      <c r="FV1206" s="397"/>
      <c r="FW1206" s="397"/>
      <c r="FX1206" s="398"/>
      <c r="FY1206" s="396"/>
      <c r="FZ1206" s="397"/>
      <c r="GA1206" s="397"/>
      <c r="GB1206" s="397"/>
      <c r="GC1206" s="398"/>
      <c r="GD1206" s="396"/>
      <c r="GE1206" s="397"/>
      <c r="GF1206" s="397"/>
      <c r="GG1206" s="397"/>
      <c r="GH1206" s="398"/>
      <c r="GI1206" s="396"/>
      <c r="GJ1206" s="397"/>
      <c r="GK1206" s="397"/>
      <c r="GL1206" s="397"/>
      <c r="GM1206" s="398"/>
      <c r="GN1206" s="396"/>
      <c r="GO1206" s="397"/>
      <c r="GP1206" s="397"/>
      <c r="GQ1206" s="397"/>
      <c r="GR1206" s="398"/>
      <c r="GS1206" s="396"/>
      <c r="GT1206" s="397"/>
      <c r="GU1206" s="397"/>
      <c r="GV1206" s="397"/>
      <c r="GW1206" s="398"/>
      <c r="GX1206" s="396"/>
      <c r="GY1206" s="397"/>
      <c r="GZ1206" s="397"/>
      <c r="HA1206" s="397"/>
      <c r="HB1206" s="398"/>
      <c r="HC1206" s="396"/>
      <c r="HD1206" s="397"/>
      <c r="HE1206" s="397"/>
      <c r="HF1206" s="397"/>
      <c r="HG1206" s="398"/>
      <c r="HH1206" s="396"/>
      <c r="HI1206" s="397"/>
      <c r="HJ1206" s="397"/>
      <c r="HK1206" s="397"/>
      <c r="HL1206" s="398"/>
      <c r="HM1206" s="396"/>
      <c r="HN1206" s="397"/>
      <c r="HO1206" s="397"/>
      <c r="HP1206" s="397"/>
      <c r="HQ1206" s="398"/>
      <c r="HR1206" s="396"/>
      <c r="HS1206" s="397"/>
      <c r="HT1206" s="397"/>
      <c r="HU1206" s="397"/>
      <c r="HV1206" s="398"/>
      <c r="HW1206" s="396"/>
      <c r="HX1206" s="397"/>
      <c r="HY1206" s="397"/>
      <c r="HZ1206" s="397"/>
      <c r="IA1206" s="398"/>
      <c r="IB1206" s="396"/>
      <c r="IC1206" s="397"/>
      <c r="ID1206" s="397"/>
      <c r="IE1206" s="397"/>
      <c r="IF1206" s="398"/>
      <c r="IG1206" s="396"/>
      <c r="IH1206" s="397"/>
      <c r="II1206" s="397"/>
      <c r="IJ1206" s="397"/>
      <c r="IK1206" s="398"/>
      <c r="IL1206" s="396"/>
      <c r="IM1206" s="397"/>
      <c r="IN1206" s="397"/>
      <c r="IO1206" s="397"/>
      <c r="IP1206" s="398"/>
      <c r="IQ1206" s="134"/>
    </row>
    <row r="1207" spans="1:251" ht="45.75" customHeight="1" x14ac:dyDescent="0.25">
      <c r="A1207" s="9" t="s">
        <v>134</v>
      </c>
      <c r="B1207" s="9" t="s">
        <v>135</v>
      </c>
      <c r="C1207" s="9" t="s">
        <v>136</v>
      </c>
      <c r="D1207" s="9" t="s">
        <v>137</v>
      </c>
      <c r="E1207" s="9" t="s">
        <v>138</v>
      </c>
    </row>
    <row r="1208" spans="1:251" ht="19.5" customHeight="1" x14ac:dyDescent="0.25">
      <c r="A1208" s="10"/>
      <c r="B1208" s="10"/>
      <c r="C1208" s="10" t="s">
        <v>139</v>
      </c>
      <c r="D1208" s="10" t="s">
        <v>140</v>
      </c>
      <c r="E1208" s="10" t="s">
        <v>141</v>
      </c>
    </row>
    <row r="1209" spans="1:251" x14ac:dyDescent="0.25">
      <c r="A1209" s="11" t="str">
        <f>+'[1]CM.06-DEPRECIACION'!$A$9</f>
        <v xml:space="preserve">Computadora </v>
      </c>
      <c r="B1209" s="12" t="str">
        <f>+'[1]CM.06-DEPRECIACION'!$C$9</f>
        <v>Unidad</v>
      </c>
      <c r="C1209" s="13">
        <f t="shared" ref="C1209:C1214" si="46">E1209/D1209</f>
        <v>0.11582052329279287</v>
      </c>
      <c r="D1209" s="14">
        <f>+'[1]CM.06-DEPRECIACION'!$F$9</f>
        <v>432.63475666264787</v>
      </c>
      <c r="E1209" s="15">
        <v>50.10798391131798</v>
      </c>
    </row>
    <row r="1210" spans="1:251" x14ac:dyDescent="0.25">
      <c r="A1210" s="16" t="str">
        <f>+'[1]CM.06-DEPRECIACION'!$A$10</f>
        <v xml:space="preserve">Impresora </v>
      </c>
      <c r="B1210" s="17" t="str">
        <f>+'[1]CM.06-DEPRECIACION'!$C$10</f>
        <v>Unidad</v>
      </c>
      <c r="C1210" s="18">
        <f t="shared" si="46"/>
        <v>4.0130487100892592E-2</v>
      </c>
      <c r="D1210" s="19">
        <f>+'[1]CM.06-DEPRECIACION'!$F$10</f>
        <v>572.1878112864174</v>
      </c>
      <c r="E1210" s="20">
        <v>22.962175580117538</v>
      </c>
    </row>
    <row r="1211" spans="1:251" x14ac:dyDescent="0.25">
      <c r="A1211" s="16" t="str">
        <f>+'[1]CM.06-DEPRECIACION'!$A$11</f>
        <v>Modulo de Trabajo</v>
      </c>
      <c r="B1211" s="17" t="str">
        <f>+'[1]CM.06-DEPRECIACION'!$C$11</f>
        <v>Unidad</v>
      </c>
      <c r="C1211" s="18">
        <f t="shared" si="46"/>
        <v>0</v>
      </c>
      <c r="D1211" s="19">
        <f>+'[1]CM.06-DEPRECIACION'!$F$11</f>
        <v>114.19253400000001</v>
      </c>
      <c r="E1211" s="20">
        <v>0</v>
      </c>
    </row>
    <row r="1212" spans="1:251" x14ac:dyDescent="0.25">
      <c r="A1212" s="16" t="str">
        <f>+'[1]CM.06-DEPRECIACION'!$A$12</f>
        <v xml:space="preserve">Escritorio </v>
      </c>
      <c r="B1212" s="17" t="str">
        <f>+'[1]CM.06-DEPRECIACION'!$C$12</f>
        <v>Unidad</v>
      </c>
      <c r="C1212" s="18">
        <f t="shared" si="46"/>
        <v>5.1953698735928186E-2</v>
      </c>
      <c r="D1212" s="19">
        <f>+'[1]CM.06-DEPRECIACION'!$F$12</f>
        <v>66.359206896551726</v>
      </c>
      <c r="E1212" s="20">
        <v>3.4476062434585764</v>
      </c>
    </row>
    <row r="1213" spans="1:251" x14ac:dyDescent="0.25">
      <c r="A1213" s="16" t="str">
        <f>+'[1]CM.06-DEPRECIACION'!$A$13</f>
        <v>Sillon Giratorio</v>
      </c>
      <c r="B1213" s="17" t="str">
        <f>+'[1]CM.06-DEPRECIACION'!$C$13</f>
        <v>Unidad</v>
      </c>
      <c r="C1213" s="18">
        <f t="shared" si="46"/>
        <v>2.6974255770292828E-4</v>
      </c>
      <c r="D1213" s="19">
        <f>+'[1]CM.06-DEPRECIACION'!$F$13</f>
        <v>52.228571428571435</v>
      </c>
      <c r="E1213" s="20">
        <v>1.4088268442312942E-2</v>
      </c>
    </row>
    <row r="1214" spans="1:251" x14ac:dyDescent="0.25">
      <c r="A1214" s="21" t="str">
        <f>+'[1]CM.06-DEPRECIACION'!$A$14</f>
        <v>Armario</v>
      </c>
      <c r="B1214" s="22" t="str">
        <f>+'[1]CM.06-DEPRECIACION'!$C$14</f>
        <v>Unidad</v>
      </c>
      <c r="C1214" s="23">
        <f t="shared" si="46"/>
        <v>0.1082085929240383</v>
      </c>
      <c r="D1214" s="24">
        <f>+'[2]CM.06-DEPRECIACION'!$F$14</f>
        <v>123.04117647058825</v>
      </c>
      <c r="E1214" s="25">
        <v>13.314112577600644</v>
      </c>
    </row>
    <row r="1215" spans="1:251" x14ac:dyDescent="0.25">
      <c r="A1215" s="26"/>
      <c r="B1215" s="27"/>
      <c r="C1215" s="28" t="s">
        <v>142</v>
      </c>
      <c r="D1215" s="29"/>
      <c r="E1215" s="30">
        <f>+SUM(E1209:E1214)</f>
        <v>89.845966580937045</v>
      </c>
    </row>
    <row r="1216" spans="1:251" x14ac:dyDescent="0.25">
      <c r="A1216" s="26"/>
      <c r="B1216" s="27"/>
      <c r="C1216" s="31" t="s">
        <v>143</v>
      </c>
      <c r="D1216" s="32"/>
      <c r="E1216" s="108">
        <v>15</v>
      </c>
    </row>
    <row r="1217" spans="1:251" x14ac:dyDescent="0.25">
      <c r="A1217" s="26"/>
      <c r="B1217" s="27"/>
      <c r="C1217" s="33" t="s">
        <v>144</v>
      </c>
      <c r="D1217" s="34"/>
      <c r="E1217" s="30">
        <f>+E1215/E1216</f>
        <v>5.9897311053958031</v>
      </c>
    </row>
    <row r="1218" spans="1:251" x14ac:dyDescent="0.25">
      <c r="A1218" s="1"/>
      <c r="B1218" s="1"/>
      <c r="C1218" s="1"/>
      <c r="D1218" s="1"/>
      <c r="E1218" s="1"/>
    </row>
    <row r="1219" spans="1:251" x14ac:dyDescent="0.25">
      <c r="A1219" s="350" t="s">
        <v>145</v>
      </c>
      <c r="B1219" s="350"/>
      <c r="C1219" s="350"/>
      <c r="D1219" s="350"/>
      <c r="E1219" s="350"/>
    </row>
    <row r="1222" spans="1:251" ht="53.25" customHeight="1" x14ac:dyDescent="0.25">
      <c r="A1222" s="351" t="s">
        <v>129</v>
      </c>
      <c r="B1222" s="351"/>
      <c r="C1222" s="351"/>
      <c r="D1222" s="351"/>
      <c r="E1222" s="351"/>
    </row>
    <row r="1223" spans="1:251" x14ac:dyDescent="0.25">
      <c r="A1223" s="1"/>
      <c r="B1223" s="1"/>
      <c r="C1223" s="1"/>
      <c r="D1223" s="1"/>
      <c r="E1223" s="1"/>
    </row>
    <row r="1224" spans="1:251" ht="15.75" x14ac:dyDescent="0.25">
      <c r="A1224" s="357" t="s">
        <v>130</v>
      </c>
      <c r="B1224" s="357"/>
      <c r="C1224" s="357"/>
      <c r="D1224" s="357"/>
      <c r="E1224" s="357"/>
    </row>
    <row r="1225" spans="1:251" ht="15.75" x14ac:dyDescent="0.25">
      <c r="A1225" s="352" t="s">
        <v>131</v>
      </c>
      <c r="B1225" s="352"/>
      <c r="C1225" s="352"/>
      <c r="D1225" s="352"/>
      <c r="E1225" s="352"/>
    </row>
    <row r="1226" spans="1:251" ht="15.75" thickBot="1" x14ac:dyDescent="0.3">
      <c r="A1226" s="4" t="s">
        <v>132</v>
      </c>
      <c r="B1226" s="57"/>
      <c r="C1226" s="5"/>
      <c r="D1226" s="57"/>
      <c r="E1226" s="57"/>
    </row>
    <row r="1227" spans="1:251" ht="62.25" customHeight="1" thickBot="1" x14ac:dyDescent="0.3">
      <c r="A1227" s="396" t="s">
        <v>83</v>
      </c>
      <c r="B1227" s="397"/>
      <c r="C1227" s="397"/>
      <c r="D1227" s="397"/>
      <c r="E1227" s="398"/>
      <c r="F1227" s="396"/>
      <c r="G1227" s="397"/>
      <c r="H1227" s="397"/>
      <c r="I1227" s="397"/>
      <c r="J1227" s="398"/>
      <c r="K1227" s="396"/>
      <c r="L1227" s="397"/>
      <c r="M1227" s="397"/>
      <c r="N1227" s="397"/>
      <c r="O1227" s="398"/>
      <c r="P1227" s="396"/>
      <c r="Q1227" s="397"/>
      <c r="R1227" s="397"/>
      <c r="S1227" s="397"/>
      <c r="T1227" s="398"/>
      <c r="U1227" s="396"/>
      <c r="V1227" s="397"/>
      <c r="W1227" s="397"/>
      <c r="X1227" s="397"/>
      <c r="Y1227" s="398"/>
      <c r="Z1227" s="396"/>
      <c r="AA1227" s="397"/>
      <c r="AB1227" s="397"/>
      <c r="AC1227" s="397"/>
      <c r="AD1227" s="398"/>
      <c r="AE1227" s="396"/>
      <c r="AF1227" s="397"/>
      <c r="AG1227" s="397"/>
      <c r="AH1227" s="397"/>
      <c r="AI1227" s="398"/>
      <c r="AJ1227" s="396"/>
      <c r="AK1227" s="397"/>
      <c r="AL1227" s="397"/>
      <c r="AM1227" s="397"/>
      <c r="AN1227" s="398"/>
      <c r="AO1227" s="396"/>
      <c r="AP1227" s="397"/>
      <c r="AQ1227" s="397"/>
      <c r="AR1227" s="397"/>
      <c r="AS1227" s="398"/>
      <c r="AT1227" s="396"/>
      <c r="AU1227" s="397"/>
      <c r="AV1227" s="397"/>
      <c r="AW1227" s="397"/>
      <c r="AX1227" s="398"/>
      <c r="AY1227" s="396"/>
      <c r="AZ1227" s="397"/>
      <c r="BA1227" s="397"/>
      <c r="BB1227" s="397"/>
      <c r="BC1227" s="398"/>
      <c r="BD1227" s="396"/>
      <c r="BE1227" s="397"/>
      <c r="BF1227" s="397"/>
      <c r="BG1227" s="397"/>
      <c r="BH1227" s="398"/>
      <c r="BI1227" s="396"/>
      <c r="BJ1227" s="397"/>
      <c r="BK1227" s="397"/>
      <c r="BL1227" s="397"/>
      <c r="BM1227" s="398"/>
      <c r="BN1227" s="396"/>
      <c r="BO1227" s="397"/>
      <c r="BP1227" s="397"/>
      <c r="BQ1227" s="397"/>
      <c r="BR1227" s="398"/>
      <c r="BS1227" s="396"/>
      <c r="BT1227" s="397"/>
      <c r="BU1227" s="397"/>
      <c r="BV1227" s="397"/>
      <c r="BW1227" s="398"/>
      <c r="BX1227" s="396"/>
      <c r="BY1227" s="397"/>
      <c r="BZ1227" s="397"/>
      <c r="CA1227" s="397"/>
      <c r="CB1227" s="398"/>
      <c r="CC1227" s="396"/>
      <c r="CD1227" s="397"/>
      <c r="CE1227" s="397"/>
      <c r="CF1227" s="397"/>
      <c r="CG1227" s="398"/>
      <c r="CH1227" s="396"/>
      <c r="CI1227" s="397"/>
      <c r="CJ1227" s="397"/>
      <c r="CK1227" s="397"/>
      <c r="CL1227" s="398"/>
      <c r="CM1227" s="396"/>
      <c r="CN1227" s="397"/>
      <c r="CO1227" s="397"/>
      <c r="CP1227" s="397"/>
      <c r="CQ1227" s="398"/>
      <c r="CR1227" s="396"/>
      <c r="CS1227" s="397"/>
      <c r="CT1227" s="397"/>
      <c r="CU1227" s="397"/>
      <c r="CV1227" s="398"/>
      <c r="CW1227" s="396"/>
      <c r="CX1227" s="397"/>
      <c r="CY1227" s="397"/>
      <c r="CZ1227" s="397"/>
      <c r="DA1227" s="398"/>
      <c r="DB1227" s="396"/>
      <c r="DC1227" s="397"/>
      <c r="DD1227" s="397"/>
      <c r="DE1227" s="397"/>
      <c r="DF1227" s="398"/>
      <c r="DG1227" s="396"/>
      <c r="DH1227" s="397"/>
      <c r="DI1227" s="397"/>
      <c r="DJ1227" s="397"/>
      <c r="DK1227" s="398"/>
      <c r="DL1227" s="396"/>
      <c r="DM1227" s="397"/>
      <c r="DN1227" s="397"/>
      <c r="DO1227" s="397"/>
      <c r="DP1227" s="398"/>
      <c r="DQ1227" s="396"/>
      <c r="DR1227" s="397"/>
      <c r="DS1227" s="397"/>
      <c r="DT1227" s="397"/>
      <c r="DU1227" s="398"/>
      <c r="DV1227" s="396"/>
      <c r="DW1227" s="397"/>
      <c r="DX1227" s="397"/>
      <c r="DY1227" s="397"/>
      <c r="DZ1227" s="398"/>
      <c r="EA1227" s="396"/>
      <c r="EB1227" s="397"/>
      <c r="EC1227" s="397"/>
      <c r="ED1227" s="397"/>
      <c r="EE1227" s="398"/>
      <c r="EF1227" s="396"/>
      <c r="EG1227" s="397"/>
      <c r="EH1227" s="397"/>
      <c r="EI1227" s="397"/>
      <c r="EJ1227" s="398"/>
      <c r="EK1227" s="396"/>
      <c r="EL1227" s="397"/>
      <c r="EM1227" s="397"/>
      <c r="EN1227" s="397"/>
      <c r="EO1227" s="398"/>
      <c r="EP1227" s="396"/>
      <c r="EQ1227" s="397"/>
      <c r="ER1227" s="397"/>
      <c r="ES1227" s="397"/>
      <c r="ET1227" s="398"/>
      <c r="EU1227" s="396"/>
      <c r="EV1227" s="397"/>
      <c r="EW1227" s="397"/>
      <c r="EX1227" s="397"/>
      <c r="EY1227" s="398"/>
      <c r="EZ1227" s="396"/>
      <c r="FA1227" s="397"/>
      <c r="FB1227" s="397"/>
      <c r="FC1227" s="397"/>
      <c r="FD1227" s="398"/>
      <c r="FE1227" s="396"/>
      <c r="FF1227" s="397"/>
      <c r="FG1227" s="397"/>
      <c r="FH1227" s="397"/>
      <c r="FI1227" s="398"/>
      <c r="FJ1227" s="396"/>
      <c r="FK1227" s="397"/>
      <c r="FL1227" s="397"/>
      <c r="FM1227" s="397"/>
      <c r="FN1227" s="398"/>
      <c r="FO1227" s="396"/>
      <c r="FP1227" s="397"/>
      <c r="FQ1227" s="397"/>
      <c r="FR1227" s="397"/>
      <c r="FS1227" s="398"/>
      <c r="FT1227" s="396"/>
      <c r="FU1227" s="397"/>
      <c r="FV1227" s="397"/>
      <c r="FW1227" s="397"/>
      <c r="FX1227" s="398"/>
      <c r="FY1227" s="396"/>
      <c r="FZ1227" s="397"/>
      <c r="GA1227" s="397"/>
      <c r="GB1227" s="397"/>
      <c r="GC1227" s="398"/>
      <c r="GD1227" s="396"/>
      <c r="GE1227" s="397"/>
      <c r="GF1227" s="397"/>
      <c r="GG1227" s="397"/>
      <c r="GH1227" s="398"/>
      <c r="GI1227" s="396"/>
      <c r="GJ1227" s="397"/>
      <c r="GK1227" s="397"/>
      <c r="GL1227" s="397"/>
      <c r="GM1227" s="398"/>
      <c r="GN1227" s="396"/>
      <c r="GO1227" s="397"/>
      <c r="GP1227" s="397"/>
      <c r="GQ1227" s="397"/>
      <c r="GR1227" s="398"/>
      <c r="GS1227" s="396"/>
      <c r="GT1227" s="397"/>
      <c r="GU1227" s="397"/>
      <c r="GV1227" s="397"/>
      <c r="GW1227" s="398"/>
      <c r="GX1227" s="396"/>
      <c r="GY1227" s="397"/>
      <c r="GZ1227" s="397"/>
      <c r="HA1227" s="397"/>
      <c r="HB1227" s="398"/>
      <c r="HC1227" s="396"/>
      <c r="HD1227" s="397"/>
      <c r="HE1227" s="397"/>
      <c r="HF1227" s="397"/>
      <c r="HG1227" s="398"/>
      <c r="HH1227" s="396"/>
      <c r="HI1227" s="397"/>
      <c r="HJ1227" s="397"/>
      <c r="HK1227" s="397"/>
      <c r="HL1227" s="398"/>
      <c r="HM1227" s="396"/>
      <c r="HN1227" s="397"/>
      <c r="HO1227" s="397"/>
      <c r="HP1227" s="397"/>
      <c r="HQ1227" s="398"/>
      <c r="HR1227" s="396"/>
      <c r="HS1227" s="397"/>
      <c r="HT1227" s="397"/>
      <c r="HU1227" s="397"/>
      <c r="HV1227" s="398"/>
      <c r="HW1227" s="396"/>
      <c r="HX1227" s="397"/>
      <c r="HY1227" s="397"/>
      <c r="HZ1227" s="397"/>
      <c r="IA1227" s="398"/>
      <c r="IB1227" s="396"/>
      <c r="IC1227" s="397"/>
      <c r="ID1227" s="397"/>
      <c r="IE1227" s="397"/>
      <c r="IF1227" s="398"/>
      <c r="IG1227" s="396"/>
      <c r="IH1227" s="397"/>
      <c r="II1227" s="397"/>
      <c r="IJ1227" s="397"/>
      <c r="IK1227" s="398"/>
      <c r="IL1227" s="396"/>
      <c r="IM1227" s="397"/>
      <c r="IN1227" s="397"/>
      <c r="IO1227" s="397"/>
      <c r="IP1227" s="398"/>
      <c r="IQ1227" s="134"/>
    </row>
    <row r="1228" spans="1:251" hidden="1" x14ac:dyDescent="0.25">
      <c r="A1228" s="429"/>
      <c r="B1228" s="390"/>
      <c r="C1228" s="390"/>
      <c r="D1228" s="390"/>
      <c r="E1228" s="390"/>
    </row>
    <row r="1229" spans="1:251" x14ac:dyDescent="0.25">
      <c r="A1229" s="419"/>
      <c r="B1229" s="419"/>
      <c r="C1229" s="419"/>
      <c r="D1229" s="419"/>
      <c r="E1229" s="419"/>
    </row>
    <row r="1230" spans="1:251" x14ac:dyDescent="0.25">
      <c r="A1230" s="6"/>
      <c r="B1230" s="58"/>
      <c r="C1230" s="7"/>
      <c r="D1230" s="58"/>
      <c r="E1230" s="58"/>
    </row>
    <row r="1231" spans="1:251" ht="15.75" thickBot="1" x14ac:dyDescent="0.3">
      <c r="A1231" s="4" t="s">
        <v>133</v>
      </c>
      <c r="B1231" s="57"/>
      <c r="C1231" s="7"/>
      <c r="D1231" s="58"/>
      <c r="E1231" s="58"/>
    </row>
    <row r="1232" spans="1:251" ht="20.25" customHeight="1" thickBot="1" x14ac:dyDescent="0.3">
      <c r="A1232" s="396" t="s">
        <v>42</v>
      </c>
      <c r="B1232" s="397"/>
      <c r="C1232" s="397"/>
      <c r="D1232" s="397"/>
      <c r="E1232" s="398"/>
      <c r="F1232" s="396"/>
      <c r="G1232" s="397"/>
      <c r="H1232" s="397"/>
      <c r="I1232" s="397"/>
      <c r="J1232" s="398"/>
      <c r="K1232" s="396"/>
      <c r="L1232" s="397"/>
      <c r="M1232" s="397"/>
      <c r="N1232" s="397"/>
      <c r="O1232" s="398"/>
      <c r="P1232" s="396"/>
      <c r="Q1232" s="397"/>
      <c r="R1232" s="397"/>
      <c r="S1232" s="397"/>
      <c r="T1232" s="398"/>
      <c r="U1232" s="396"/>
      <c r="V1232" s="397"/>
      <c r="W1232" s="397"/>
      <c r="X1232" s="397"/>
      <c r="Y1232" s="398"/>
      <c r="Z1232" s="396"/>
      <c r="AA1232" s="397"/>
      <c r="AB1232" s="397"/>
      <c r="AC1232" s="397"/>
      <c r="AD1232" s="398"/>
      <c r="AE1232" s="396"/>
      <c r="AF1232" s="397"/>
      <c r="AG1232" s="397"/>
      <c r="AH1232" s="397"/>
      <c r="AI1232" s="398"/>
      <c r="AJ1232" s="396"/>
      <c r="AK1232" s="397"/>
      <c r="AL1232" s="397"/>
      <c r="AM1232" s="397"/>
      <c r="AN1232" s="398"/>
      <c r="AO1232" s="396"/>
      <c r="AP1232" s="397"/>
      <c r="AQ1232" s="397"/>
      <c r="AR1232" s="397"/>
      <c r="AS1232" s="398"/>
      <c r="AT1232" s="396"/>
      <c r="AU1232" s="397"/>
      <c r="AV1232" s="397"/>
      <c r="AW1232" s="397"/>
      <c r="AX1232" s="398"/>
      <c r="AY1232" s="396"/>
      <c r="AZ1232" s="397"/>
      <c r="BA1232" s="397"/>
      <c r="BB1232" s="397"/>
      <c r="BC1232" s="398"/>
      <c r="BD1232" s="396"/>
      <c r="BE1232" s="397"/>
      <c r="BF1232" s="397"/>
      <c r="BG1232" s="397"/>
      <c r="BH1232" s="398"/>
      <c r="BI1232" s="396"/>
      <c r="BJ1232" s="397"/>
      <c r="BK1232" s="397"/>
      <c r="BL1232" s="397"/>
      <c r="BM1232" s="398"/>
      <c r="BN1232" s="396"/>
      <c r="BO1232" s="397"/>
      <c r="BP1232" s="397"/>
      <c r="BQ1232" s="397"/>
      <c r="BR1232" s="398"/>
      <c r="BS1232" s="396"/>
      <c r="BT1232" s="397"/>
      <c r="BU1232" s="397"/>
      <c r="BV1232" s="397"/>
      <c r="BW1232" s="398"/>
      <c r="BX1232" s="396"/>
      <c r="BY1232" s="397"/>
      <c r="BZ1232" s="397"/>
      <c r="CA1232" s="397"/>
      <c r="CB1232" s="398"/>
      <c r="CC1232" s="396"/>
      <c r="CD1232" s="397"/>
      <c r="CE1232" s="397"/>
      <c r="CF1232" s="397"/>
      <c r="CG1232" s="398"/>
      <c r="CH1232" s="396"/>
      <c r="CI1232" s="397"/>
      <c r="CJ1232" s="397"/>
      <c r="CK1232" s="397"/>
      <c r="CL1232" s="398"/>
      <c r="CM1232" s="396"/>
      <c r="CN1232" s="397"/>
      <c r="CO1232" s="397"/>
      <c r="CP1232" s="397"/>
      <c r="CQ1232" s="398"/>
      <c r="CR1232" s="396"/>
      <c r="CS1232" s="397"/>
      <c r="CT1232" s="397"/>
      <c r="CU1232" s="397"/>
      <c r="CV1232" s="398"/>
      <c r="CW1232" s="396"/>
      <c r="CX1232" s="397"/>
      <c r="CY1232" s="397"/>
      <c r="CZ1232" s="397"/>
      <c r="DA1232" s="398"/>
      <c r="DB1232" s="396"/>
      <c r="DC1232" s="397"/>
      <c r="DD1232" s="397"/>
      <c r="DE1232" s="397"/>
      <c r="DF1232" s="398"/>
      <c r="DG1232" s="396"/>
      <c r="DH1232" s="397"/>
      <c r="DI1232" s="397"/>
      <c r="DJ1232" s="397"/>
      <c r="DK1232" s="398"/>
      <c r="DL1232" s="396"/>
      <c r="DM1232" s="397"/>
      <c r="DN1232" s="397"/>
      <c r="DO1232" s="397"/>
      <c r="DP1232" s="398"/>
      <c r="DQ1232" s="396"/>
      <c r="DR1232" s="397"/>
      <c r="DS1232" s="397"/>
      <c r="DT1232" s="397"/>
      <c r="DU1232" s="398"/>
      <c r="DV1232" s="396"/>
      <c r="DW1232" s="397"/>
      <c r="DX1232" s="397"/>
      <c r="DY1232" s="397"/>
      <c r="DZ1232" s="398"/>
      <c r="EA1232" s="396"/>
      <c r="EB1232" s="397"/>
      <c r="EC1232" s="397"/>
      <c r="ED1232" s="397"/>
      <c r="EE1232" s="398"/>
      <c r="EF1232" s="396"/>
      <c r="EG1232" s="397"/>
      <c r="EH1232" s="397"/>
      <c r="EI1232" s="397"/>
      <c r="EJ1232" s="398"/>
      <c r="EK1232" s="396"/>
      <c r="EL1232" s="397"/>
      <c r="EM1232" s="397"/>
      <c r="EN1232" s="397"/>
      <c r="EO1232" s="398"/>
      <c r="EP1232" s="396"/>
      <c r="EQ1232" s="397"/>
      <c r="ER1232" s="397"/>
      <c r="ES1232" s="397"/>
      <c r="ET1232" s="398"/>
      <c r="EU1232" s="396"/>
      <c r="EV1232" s="397"/>
      <c r="EW1232" s="397"/>
      <c r="EX1232" s="397"/>
      <c r="EY1232" s="398"/>
      <c r="EZ1232" s="396"/>
      <c r="FA1232" s="397"/>
      <c r="FB1232" s="397"/>
      <c r="FC1232" s="397"/>
      <c r="FD1232" s="398"/>
      <c r="FE1232" s="396"/>
      <c r="FF1232" s="397"/>
      <c r="FG1232" s="397"/>
      <c r="FH1232" s="397"/>
      <c r="FI1232" s="398"/>
      <c r="FJ1232" s="396"/>
      <c r="FK1232" s="397"/>
      <c r="FL1232" s="397"/>
      <c r="FM1232" s="397"/>
      <c r="FN1232" s="398"/>
      <c r="FO1232" s="396"/>
      <c r="FP1232" s="397"/>
      <c r="FQ1232" s="397"/>
      <c r="FR1232" s="397"/>
      <c r="FS1232" s="398"/>
      <c r="FT1232" s="396"/>
      <c r="FU1232" s="397"/>
      <c r="FV1232" s="397"/>
      <c r="FW1232" s="397"/>
      <c r="FX1232" s="398"/>
      <c r="FY1232" s="396"/>
      <c r="FZ1232" s="397"/>
      <c r="GA1232" s="397"/>
      <c r="GB1232" s="397"/>
      <c r="GC1232" s="398"/>
      <c r="GD1232" s="396"/>
      <c r="GE1232" s="397"/>
      <c r="GF1232" s="397"/>
      <c r="GG1232" s="397"/>
      <c r="GH1232" s="398"/>
      <c r="GI1232" s="396"/>
      <c r="GJ1232" s="397"/>
      <c r="GK1232" s="397"/>
      <c r="GL1232" s="397"/>
      <c r="GM1232" s="398"/>
      <c r="GN1232" s="396"/>
      <c r="GO1232" s="397"/>
      <c r="GP1232" s="397"/>
      <c r="GQ1232" s="397"/>
      <c r="GR1232" s="398"/>
      <c r="GS1232" s="396"/>
      <c r="GT1232" s="397"/>
      <c r="GU1232" s="397"/>
      <c r="GV1232" s="397"/>
      <c r="GW1232" s="398"/>
      <c r="GX1232" s="396"/>
      <c r="GY1232" s="397"/>
      <c r="GZ1232" s="397"/>
      <c r="HA1232" s="397"/>
      <c r="HB1232" s="398"/>
      <c r="HC1232" s="396"/>
      <c r="HD1232" s="397"/>
      <c r="HE1232" s="397"/>
      <c r="HF1232" s="397"/>
      <c r="HG1232" s="398"/>
      <c r="HH1232" s="396"/>
      <c r="HI1232" s="397"/>
      <c r="HJ1232" s="397"/>
      <c r="HK1232" s="397"/>
      <c r="HL1232" s="398"/>
      <c r="HM1232" s="396"/>
      <c r="HN1232" s="397"/>
      <c r="HO1232" s="397"/>
      <c r="HP1232" s="397"/>
      <c r="HQ1232" s="398"/>
      <c r="HR1232" s="396"/>
      <c r="HS1232" s="397"/>
      <c r="HT1232" s="397"/>
      <c r="HU1232" s="397"/>
      <c r="HV1232" s="398"/>
      <c r="HW1232" s="396"/>
      <c r="HX1232" s="397"/>
      <c r="HY1232" s="397"/>
      <c r="HZ1232" s="397"/>
      <c r="IA1232" s="398"/>
      <c r="IB1232" s="396"/>
      <c r="IC1232" s="397"/>
      <c r="ID1232" s="397"/>
      <c r="IE1232" s="397"/>
      <c r="IF1232" s="398"/>
      <c r="IG1232" s="396"/>
      <c r="IH1232" s="397"/>
      <c r="II1232" s="397"/>
      <c r="IJ1232" s="397"/>
      <c r="IK1232" s="398"/>
      <c r="IL1232" s="396"/>
      <c r="IM1232" s="397"/>
      <c r="IN1232" s="397"/>
      <c r="IO1232" s="397"/>
      <c r="IP1232" s="398"/>
      <c r="IQ1232" s="134"/>
    </row>
    <row r="1233" spans="1:5" ht="45.75" customHeight="1" x14ac:dyDescent="0.25">
      <c r="A1233" s="9" t="s">
        <v>134</v>
      </c>
      <c r="B1233" s="9" t="s">
        <v>135</v>
      </c>
      <c r="C1233" s="9" t="s">
        <v>136</v>
      </c>
      <c r="D1233" s="9" t="s">
        <v>137</v>
      </c>
      <c r="E1233" s="9" t="s">
        <v>138</v>
      </c>
    </row>
    <row r="1234" spans="1:5" ht="19.5" customHeight="1" x14ac:dyDescent="0.25">
      <c r="A1234" s="10"/>
      <c r="B1234" s="10"/>
      <c r="C1234" s="10" t="s">
        <v>139</v>
      </c>
      <c r="D1234" s="10" t="s">
        <v>140</v>
      </c>
      <c r="E1234" s="10" t="s">
        <v>141</v>
      </c>
    </row>
    <row r="1235" spans="1:5" x14ac:dyDescent="0.25">
      <c r="A1235" s="11" t="str">
        <f>+'[1]CM.06-DEPRECIACION'!$A$9</f>
        <v xml:space="preserve">Computadora </v>
      </c>
      <c r="B1235" s="12" t="str">
        <f>+'[1]CM.06-DEPRECIACION'!$C$9</f>
        <v>Unidad</v>
      </c>
      <c r="C1235" s="13">
        <f t="shared" ref="C1235:C1240" si="47">E1235/D1235</f>
        <v>7.7213682195195268E-2</v>
      </c>
      <c r="D1235" s="14">
        <f>+'[1]CM.06-DEPRECIACION'!$F$9</f>
        <v>432.63475666264787</v>
      </c>
      <c r="E1235" s="15">
        <v>33.40532260754533</v>
      </c>
    </row>
    <row r="1236" spans="1:5" x14ac:dyDescent="0.25">
      <c r="A1236" s="16" t="str">
        <f>+'[1]CM.06-DEPRECIACION'!$A$10</f>
        <v xml:space="preserve">Impresora </v>
      </c>
      <c r="B1236" s="17" t="str">
        <f>+'[1]CM.06-DEPRECIACION'!$C$10</f>
        <v>Unidad</v>
      </c>
      <c r="C1236" s="18">
        <f t="shared" si="47"/>
        <v>2.6753658067261734E-2</v>
      </c>
      <c r="D1236" s="19">
        <f>+'[1]CM.06-DEPRECIACION'!$F$10</f>
        <v>572.1878112864174</v>
      </c>
      <c r="E1236" s="20">
        <v>15.308117053411696</v>
      </c>
    </row>
    <row r="1237" spans="1:5" x14ac:dyDescent="0.25">
      <c r="A1237" s="16" t="str">
        <f>+'[1]CM.06-DEPRECIACION'!$A$11</f>
        <v>Modulo de Trabajo</v>
      </c>
      <c r="B1237" s="17" t="str">
        <f>+'[1]CM.06-DEPRECIACION'!$C$11</f>
        <v>Unidad</v>
      </c>
      <c r="C1237" s="18">
        <f t="shared" si="47"/>
        <v>0</v>
      </c>
      <c r="D1237" s="19">
        <f>+'[1]CM.06-DEPRECIACION'!$F$11</f>
        <v>114.19253400000001</v>
      </c>
      <c r="E1237" s="20">
        <v>0</v>
      </c>
    </row>
    <row r="1238" spans="1:5" x14ac:dyDescent="0.25">
      <c r="A1238" s="16" t="str">
        <f>+'[1]CM.06-DEPRECIACION'!$A$12</f>
        <v xml:space="preserve">Escritorio </v>
      </c>
      <c r="B1238" s="17" t="str">
        <f>+'[1]CM.06-DEPRECIACION'!$C$12</f>
        <v>Unidad</v>
      </c>
      <c r="C1238" s="18">
        <f t="shared" si="47"/>
        <v>3.463579915728545E-2</v>
      </c>
      <c r="D1238" s="19">
        <f>+'[1]CM.06-DEPRECIACION'!$F$12</f>
        <v>66.359206896551726</v>
      </c>
      <c r="E1238" s="20">
        <v>2.298404162305717</v>
      </c>
    </row>
    <row r="1239" spans="1:5" x14ac:dyDescent="0.25">
      <c r="A1239" s="16" t="str">
        <f>+'[1]CM.06-DEPRECIACION'!$A$13</f>
        <v>Sillon Giratorio</v>
      </c>
      <c r="B1239" s="17" t="str">
        <f>+'[1]CM.06-DEPRECIACION'!$C$13</f>
        <v>Unidad</v>
      </c>
      <c r="C1239" s="18">
        <f t="shared" si="47"/>
        <v>1.798283718019522E-4</v>
      </c>
      <c r="D1239" s="19">
        <f>+'[1]CM.06-DEPRECIACION'!$F$13</f>
        <v>52.228571428571435</v>
      </c>
      <c r="E1239" s="20">
        <v>9.3921789615419617E-3</v>
      </c>
    </row>
    <row r="1240" spans="1:5" x14ac:dyDescent="0.25">
      <c r="A1240" s="21" t="str">
        <f>+'[1]CM.06-DEPRECIACION'!$A$14</f>
        <v>Armario</v>
      </c>
      <c r="B1240" s="22" t="str">
        <f>+'[1]CM.06-DEPRECIACION'!$C$14</f>
        <v>Unidad</v>
      </c>
      <c r="C1240" s="23">
        <f t="shared" si="47"/>
        <v>7.2139061949358846E-2</v>
      </c>
      <c r="D1240" s="24">
        <f>+'[2]CM.06-DEPRECIACION'!$F$14</f>
        <v>123.04117647058825</v>
      </c>
      <c r="E1240" s="25">
        <v>8.8760750517337605</v>
      </c>
    </row>
    <row r="1241" spans="1:5" x14ac:dyDescent="0.25">
      <c r="A1241" s="26"/>
      <c r="B1241" s="27"/>
      <c r="C1241" s="28" t="s">
        <v>142</v>
      </c>
      <c r="D1241" s="29"/>
      <c r="E1241" s="30">
        <f>+SUM(E1235:E1240)</f>
        <v>59.897311053958035</v>
      </c>
    </row>
    <row r="1242" spans="1:5" x14ac:dyDescent="0.25">
      <c r="A1242" s="26"/>
      <c r="B1242" s="27"/>
      <c r="C1242" s="31" t="s">
        <v>143</v>
      </c>
      <c r="D1242" s="32"/>
      <c r="E1242" s="108">
        <v>10</v>
      </c>
    </row>
    <row r="1243" spans="1:5" x14ac:dyDescent="0.25">
      <c r="A1243" s="26"/>
      <c r="B1243" s="27"/>
      <c r="C1243" s="33" t="s">
        <v>144</v>
      </c>
      <c r="D1243" s="34"/>
      <c r="E1243" s="30">
        <f>+E1241/E1242</f>
        <v>5.9897311053958031</v>
      </c>
    </row>
    <row r="1244" spans="1:5" x14ac:dyDescent="0.25">
      <c r="A1244" s="1"/>
      <c r="B1244" s="1"/>
      <c r="C1244" s="1"/>
      <c r="D1244" s="1"/>
      <c r="E1244" s="1"/>
    </row>
    <row r="1245" spans="1:5" x14ac:dyDescent="0.25">
      <c r="A1245" s="350" t="s">
        <v>145</v>
      </c>
      <c r="B1245" s="350"/>
      <c r="C1245" s="350"/>
      <c r="D1245" s="350"/>
      <c r="E1245" s="350"/>
    </row>
    <row r="1248" spans="1:5" ht="49.5" customHeight="1" x14ac:dyDescent="0.25">
      <c r="A1248" s="351" t="s">
        <v>129</v>
      </c>
      <c r="B1248" s="351"/>
      <c r="C1248" s="351"/>
      <c r="D1248" s="351"/>
      <c r="E1248" s="351"/>
    </row>
    <row r="1249" spans="1:251" x14ac:dyDescent="0.25">
      <c r="A1249" s="1"/>
      <c r="B1249" s="1"/>
      <c r="C1249" s="1"/>
      <c r="D1249" s="1"/>
      <c r="E1249" s="1"/>
    </row>
    <row r="1250" spans="1:251" ht="15.75" x14ac:dyDescent="0.25">
      <c r="A1250" s="357" t="s">
        <v>130</v>
      </c>
      <c r="B1250" s="357"/>
      <c r="C1250" s="357"/>
      <c r="D1250" s="357"/>
      <c r="E1250" s="357"/>
    </row>
    <row r="1251" spans="1:251" ht="15.75" x14ac:dyDescent="0.25">
      <c r="A1251" s="352" t="s">
        <v>131</v>
      </c>
      <c r="B1251" s="352"/>
      <c r="C1251" s="352"/>
      <c r="D1251" s="352"/>
      <c r="E1251" s="352"/>
    </row>
    <row r="1252" spans="1:251" ht="15.75" thickBot="1" x14ac:dyDescent="0.3">
      <c r="A1252" s="4" t="s">
        <v>132</v>
      </c>
      <c r="B1252" s="57"/>
      <c r="C1252" s="5"/>
      <c r="D1252" s="57"/>
      <c r="E1252" s="57"/>
    </row>
    <row r="1253" spans="1:251" ht="60" customHeight="1" thickBot="1" x14ac:dyDescent="0.3">
      <c r="A1253" s="396" t="s">
        <v>84</v>
      </c>
      <c r="B1253" s="397"/>
      <c r="C1253" s="397"/>
      <c r="D1253" s="397"/>
      <c r="E1253" s="398"/>
      <c r="F1253" s="396"/>
      <c r="G1253" s="397"/>
      <c r="H1253" s="397"/>
      <c r="I1253" s="397"/>
      <c r="J1253" s="398"/>
      <c r="K1253" s="396"/>
      <c r="L1253" s="397"/>
      <c r="M1253" s="397"/>
      <c r="N1253" s="397"/>
      <c r="O1253" s="398"/>
      <c r="P1253" s="396"/>
      <c r="Q1253" s="397"/>
      <c r="R1253" s="397"/>
      <c r="S1253" s="397"/>
      <c r="T1253" s="398"/>
      <c r="U1253" s="396"/>
      <c r="V1253" s="397"/>
      <c r="W1253" s="397"/>
      <c r="X1253" s="397"/>
      <c r="Y1253" s="398"/>
      <c r="Z1253" s="396"/>
      <c r="AA1253" s="397"/>
      <c r="AB1253" s="397"/>
      <c r="AC1253" s="397"/>
      <c r="AD1253" s="398"/>
      <c r="AE1253" s="396"/>
      <c r="AF1253" s="397"/>
      <c r="AG1253" s="397"/>
      <c r="AH1253" s="397"/>
      <c r="AI1253" s="398"/>
      <c r="AJ1253" s="396"/>
      <c r="AK1253" s="397"/>
      <c r="AL1253" s="397"/>
      <c r="AM1253" s="397"/>
      <c r="AN1253" s="398"/>
      <c r="AO1253" s="396"/>
      <c r="AP1253" s="397"/>
      <c r="AQ1253" s="397"/>
      <c r="AR1253" s="397"/>
      <c r="AS1253" s="398"/>
      <c r="AT1253" s="396"/>
      <c r="AU1253" s="397"/>
      <c r="AV1253" s="397"/>
      <c r="AW1253" s="397"/>
      <c r="AX1253" s="398"/>
      <c r="AY1253" s="396"/>
      <c r="AZ1253" s="397"/>
      <c r="BA1253" s="397"/>
      <c r="BB1253" s="397"/>
      <c r="BC1253" s="398"/>
      <c r="BD1253" s="396"/>
      <c r="BE1253" s="397"/>
      <c r="BF1253" s="397"/>
      <c r="BG1253" s="397"/>
      <c r="BH1253" s="398"/>
      <c r="BI1253" s="396"/>
      <c r="BJ1253" s="397"/>
      <c r="BK1253" s="397"/>
      <c r="BL1253" s="397"/>
      <c r="BM1253" s="398"/>
      <c r="BN1253" s="396"/>
      <c r="BO1253" s="397"/>
      <c r="BP1253" s="397"/>
      <c r="BQ1253" s="397"/>
      <c r="BR1253" s="398"/>
      <c r="BS1253" s="396"/>
      <c r="BT1253" s="397"/>
      <c r="BU1253" s="397"/>
      <c r="BV1253" s="397"/>
      <c r="BW1253" s="398"/>
      <c r="BX1253" s="396"/>
      <c r="BY1253" s="397"/>
      <c r="BZ1253" s="397"/>
      <c r="CA1253" s="397"/>
      <c r="CB1253" s="398"/>
      <c r="CC1253" s="396"/>
      <c r="CD1253" s="397"/>
      <c r="CE1253" s="397"/>
      <c r="CF1253" s="397"/>
      <c r="CG1253" s="398"/>
      <c r="CH1253" s="396"/>
      <c r="CI1253" s="397"/>
      <c r="CJ1253" s="397"/>
      <c r="CK1253" s="397"/>
      <c r="CL1253" s="398"/>
      <c r="CM1253" s="396"/>
      <c r="CN1253" s="397"/>
      <c r="CO1253" s="397"/>
      <c r="CP1253" s="397"/>
      <c r="CQ1253" s="398"/>
      <c r="CR1253" s="396"/>
      <c r="CS1253" s="397"/>
      <c r="CT1253" s="397"/>
      <c r="CU1253" s="397"/>
      <c r="CV1253" s="398"/>
      <c r="CW1253" s="396"/>
      <c r="CX1253" s="397"/>
      <c r="CY1253" s="397"/>
      <c r="CZ1253" s="397"/>
      <c r="DA1253" s="398"/>
      <c r="DB1253" s="396"/>
      <c r="DC1253" s="397"/>
      <c r="DD1253" s="397"/>
      <c r="DE1253" s="397"/>
      <c r="DF1253" s="398"/>
      <c r="DG1253" s="396"/>
      <c r="DH1253" s="397"/>
      <c r="DI1253" s="397"/>
      <c r="DJ1253" s="397"/>
      <c r="DK1253" s="398"/>
      <c r="DL1253" s="396"/>
      <c r="DM1253" s="397"/>
      <c r="DN1253" s="397"/>
      <c r="DO1253" s="397"/>
      <c r="DP1253" s="398"/>
      <c r="DQ1253" s="396"/>
      <c r="DR1253" s="397"/>
      <c r="DS1253" s="397"/>
      <c r="DT1253" s="397"/>
      <c r="DU1253" s="398"/>
      <c r="DV1253" s="396"/>
      <c r="DW1253" s="397"/>
      <c r="DX1253" s="397"/>
      <c r="DY1253" s="397"/>
      <c r="DZ1253" s="398"/>
      <c r="EA1253" s="396"/>
      <c r="EB1253" s="397"/>
      <c r="EC1253" s="397"/>
      <c r="ED1253" s="397"/>
      <c r="EE1253" s="398"/>
      <c r="EF1253" s="396"/>
      <c r="EG1253" s="397"/>
      <c r="EH1253" s="397"/>
      <c r="EI1253" s="397"/>
      <c r="EJ1253" s="398"/>
      <c r="EK1253" s="396"/>
      <c r="EL1253" s="397"/>
      <c r="EM1253" s="397"/>
      <c r="EN1253" s="397"/>
      <c r="EO1253" s="398"/>
      <c r="EP1253" s="396"/>
      <c r="EQ1253" s="397"/>
      <c r="ER1253" s="397"/>
      <c r="ES1253" s="397"/>
      <c r="ET1253" s="398"/>
      <c r="EU1253" s="396"/>
      <c r="EV1253" s="397"/>
      <c r="EW1253" s="397"/>
      <c r="EX1253" s="397"/>
      <c r="EY1253" s="398"/>
      <c r="EZ1253" s="396"/>
      <c r="FA1253" s="397"/>
      <c r="FB1253" s="397"/>
      <c r="FC1253" s="397"/>
      <c r="FD1253" s="398"/>
      <c r="FE1253" s="396"/>
      <c r="FF1253" s="397"/>
      <c r="FG1253" s="397"/>
      <c r="FH1253" s="397"/>
      <c r="FI1253" s="398"/>
      <c r="FJ1253" s="396"/>
      <c r="FK1253" s="397"/>
      <c r="FL1253" s="397"/>
      <c r="FM1253" s="397"/>
      <c r="FN1253" s="398"/>
      <c r="FO1253" s="396"/>
      <c r="FP1253" s="397"/>
      <c r="FQ1253" s="397"/>
      <c r="FR1253" s="397"/>
      <c r="FS1253" s="398"/>
      <c r="FT1253" s="396"/>
      <c r="FU1253" s="397"/>
      <c r="FV1253" s="397"/>
      <c r="FW1253" s="397"/>
      <c r="FX1253" s="398"/>
      <c r="FY1253" s="396"/>
      <c r="FZ1253" s="397"/>
      <c r="GA1253" s="397"/>
      <c r="GB1253" s="397"/>
      <c r="GC1253" s="398"/>
      <c r="GD1253" s="396"/>
      <c r="GE1253" s="397"/>
      <c r="GF1253" s="397"/>
      <c r="GG1253" s="397"/>
      <c r="GH1253" s="398"/>
      <c r="GI1253" s="396"/>
      <c r="GJ1253" s="397"/>
      <c r="GK1253" s="397"/>
      <c r="GL1253" s="397"/>
      <c r="GM1253" s="398"/>
      <c r="GN1253" s="396"/>
      <c r="GO1253" s="397"/>
      <c r="GP1253" s="397"/>
      <c r="GQ1253" s="397"/>
      <c r="GR1253" s="398"/>
      <c r="GS1253" s="396"/>
      <c r="GT1253" s="397"/>
      <c r="GU1253" s="397"/>
      <c r="GV1253" s="397"/>
      <c r="GW1253" s="398"/>
      <c r="GX1253" s="396"/>
      <c r="GY1253" s="397"/>
      <c r="GZ1253" s="397"/>
      <c r="HA1253" s="397"/>
      <c r="HB1253" s="398"/>
      <c r="HC1253" s="396"/>
      <c r="HD1253" s="397"/>
      <c r="HE1253" s="397"/>
      <c r="HF1253" s="397"/>
      <c r="HG1253" s="398"/>
      <c r="HH1253" s="396"/>
      <c r="HI1253" s="397"/>
      <c r="HJ1253" s="397"/>
      <c r="HK1253" s="397"/>
      <c r="HL1253" s="398"/>
      <c r="HM1253" s="396"/>
      <c r="HN1253" s="397"/>
      <c r="HO1253" s="397"/>
      <c r="HP1253" s="397"/>
      <c r="HQ1253" s="398"/>
      <c r="HR1253" s="396"/>
      <c r="HS1253" s="397"/>
      <c r="HT1253" s="397"/>
      <c r="HU1253" s="397"/>
      <c r="HV1253" s="398"/>
      <c r="HW1253" s="396"/>
      <c r="HX1253" s="397"/>
      <c r="HY1253" s="397"/>
      <c r="HZ1253" s="397"/>
      <c r="IA1253" s="398"/>
      <c r="IB1253" s="396"/>
      <c r="IC1253" s="397"/>
      <c r="ID1253" s="397"/>
      <c r="IE1253" s="397"/>
      <c r="IF1253" s="398"/>
      <c r="IG1253" s="396"/>
      <c r="IH1253" s="397"/>
      <c r="II1253" s="397"/>
      <c r="IJ1253" s="397"/>
      <c r="IK1253" s="398"/>
      <c r="IL1253" s="396"/>
      <c r="IM1253" s="397"/>
      <c r="IN1253" s="397"/>
      <c r="IO1253" s="397"/>
      <c r="IP1253" s="398"/>
      <c r="IQ1253" s="134"/>
    </row>
    <row r="1254" spans="1:251" x14ac:dyDescent="0.25">
      <c r="A1254" s="390"/>
      <c r="B1254" s="390"/>
      <c r="C1254" s="390"/>
      <c r="D1254" s="390"/>
      <c r="E1254" s="390"/>
    </row>
    <row r="1255" spans="1:251" ht="33" hidden="1" customHeight="1" x14ac:dyDescent="0.25">
      <c r="A1255" s="419"/>
      <c r="B1255" s="419"/>
      <c r="C1255" s="419"/>
      <c r="D1255" s="419"/>
      <c r="E1255" s="419"/>
    </row>
    <row r="1256" spans="1:251" x14ac:dyDescent="0.25">
      <c r="A1256" s="6"/>
      <c r="B1256" s="58"/>
      <c r="C1256" s="7"/>
      <c r="D1256" s="58"/>
      <c r="E1256" s="58"/>
    </row>
    <row r="1257" spans="1:251" ht="15.75" thickBot="1" x14ac:dyDescent="0.3">
      <c r="A1257" s="135" t="s">
        <v>133</v>
      </c>
      <c r="B1257" s="127"/>
      <c r="C1257" s="130"/>
      <c r="D1257" s="127"/>
      <c r="E1257" s="127"/>
    </row>
    <row r="1258" spans="1:251" ht="20.25" customHeight="1" thickBot="1" x14ac:dyDescent="0.3">
      <c r="A1258" s="396" t="s">
        <v>42</v>
      </c>
      <c r="B1258" s="397"/>
      <c r="C1258" s="397"/>
      <c r="D1258" s="397"/>
      <c r="E1258" s="398"/>
      <c r="F1258" s="396"/>
      <c r="G1258" s="397"/>
      <c r="H1258" s="397"/>
      <c r="I1258" s="397"/>
      <c r="J1258" s="398"/>
      <c r="K1258" s="396"/>
      <c r="L1258" s="397"/>
      <c r="M1258" s="397"/>
      <c r="N1258" s="397"/>
      <c r="O1258" s="398"/>
      <c r="P1258" s="396"/>
      <c r="Q1258" s="397"/>
      <c r="R1258" s="397"/>
      <c r="S1258" s="397"/>
      <c r="T1258" s="398"/>
      <c r="U1258" s="396"/>
      <c r="V1258" s="397"/>
      <c r="W1258" s="397"/>
      <c r="X1258" s="397"/>
      <c r="Y1258" s="398"/>
      <c r="Z1258" s="396"/>
      <c r="AA1258" s="397"/>
      <c r="AB1258" s="397"/>
      <c r="AC1258" s="397"/>
      <c r="AD1258" s="398"/>
      <c r="AE1258" s="396"/>
      <c r="AF1258" s="397"/>
      <c r="AG1258" s="397"/>
      <c r="AH1258" s="397"/>
      <c r="AI1258" s="398"/>
      <c r="AJ1258" s="396"/>
      <c r="AK1258" s="397"/>
      <c r="AL1258" s="397"/>
      <c r="AM1258" s="397"/>
      <c r="AN1258" s="398"/>
      <c r="AO1258" s="396"/>
      <c r="AP1258" s="397"/>
      <c r="AQ1258" s="397"/>
      <c r="AR1258" s="397"/>
      <c r="AS1258" s="398"/>
      <c r="AT1258" s="396"/>
      <c r="AU1258" s="397"/>
      <c r="AV1258" s="397"/>
      <c r="AW1258" s="397"/>
      <c r="AX1258" s="398"/>
      <c r="AY1258" s="396"/>
      <c r="AZ1258" s="397"/>
      <c r="BA1258" s="397"/>
      <c r="BB1258" s="397"/>
      <c r="BC1258" s="398"/>
      <c r="BD1258" s="396"/>
      <c r="BE1258" s="397"/>
      <c r="BF1258" s="397"/>
      <c r="BG1258" s="397"/>
      <c r="BH1258" s="398"/>
      <c r="BI1258" s="396"/>
      <c r="BJ1258" s="397"/>
      <c r="BK1258" s="397"/>
      <c r="BL1258" s="397"/>
      <c r="BM1258" s="398"/>
      <c r="BN1258" s="396"/>
      <c r="BO1258" s="397"/>
      <c r="BP1258" s="397"/>
      <c r="BQ1258" s="397"/>
      <c r="BR1258" s="398"/>
      <c r="BS1258" s="396"/>
      <c r="BT1258" s="397"/>
      <c r="BU1258" s="397"/>
      <c r="BV1258" s="397"/>
      <c r="BW1258" s="398"/>
      <c r="BX1258" s="396"/>
      <c r="BY1258" s="397"/>
      <c r="BZ1258" s="397"/>
      <c r="CA1258" s="397"/>
      <c r="CB1258" s="398"/>
      <c r="CC1258" s="396"/>
      <c r="CD1258" s="397"/>
      <c r="CE1258" s="397"/>
      <c r="CF1258" s="397"/>
      <c r="CG1258" s="398"/>
      <c r="CH1258" s="396"/>
      <c r="CI1258" s="397"/>
      <c r="CJ1258" s="397"/>
      <c r="CK1258" s="397"/>
      <c r="CL1258" s="398"/>
      <c r="CM1258" s="396"/>
      <c r="CN1258" s="397"/>
      <c r="CO1258" s="397"/>
      <c r="CP1258" s="397"/>
      <c r="CQ1258" s="398"/>
      <c r="CR1258" s="396"/>
      <c r="CS1258" s="397"/>
      <c r="CT1258" s="397"/>
      <c r="CU1258" s="397"/>
      <c r="CV1258" s="398"/>
      <c r="CW1258" s="396"/>
      <c r="CX1258" s="397"/>
      <c r="CY1258" s="397"/>
      <c r="CZ1258" s="397"/>
      <c r="DA1258" s="398"/>
      <c r="DB1258" s="396"/>
      <c r="DC1258" s="397"/>
      <c r="DD1258" s="397"/>
      <c r="DE1258" s="397"/>
      <c r="DF1258" s="398"/>
      <c r="DG1258" s="396"/>
      <c r="DH1258" s="397"/>
      <c r="DI1258" s="397"/>
      <c r="DJ1258" s="397"/>
      <c r="DK1258" s="398"/>
      <c r="DL1258" s="396"/>
      <c r="DM1258" s="397"/>
      <c r="DN1258" s="397"/>
      <c r="DO1258" s="397"/>
      <c r="DP1258" s="398"/>
      <c r="DQ1258" s="396"/>
      <c r="DR1258" s="397"/>
      <c r="DS1258" s="397"/>
      <c r="DT1258" s="397"/>
      <c r="DU1258" s="398"/>
      <c r="DV1258" s="396"/>
      <c r="DW1258" s="397"/>
      <c r="DX1258" s="397"/>
      <c r="DY1258" s="397"/>
      <c r="DZ1258" s="398"/>
      <c r="EA1258" s="396"/>
      <c r="EB1258" s="397"/>
      <c r="EC1258" s="397"/>
      <c r="ED1258" s="397"/>
      <c r="EE1258" s="398"/>
      <c r="EF1258" s="396"/>
      <c r="EG1258" s="397"/>
      <c r="EH1258" s="397"/>
      <c r="EI1258" s="397"/>
      <c r="EJ1258" s="398"/>
      <c r="EK1258" s="396"/>
      <c r="EL1258" s="397"/>
      <c r="EM1258" s="397"/>
      <c r="EN1258" s="397"/>
      <c r="EO1258" s="398"/>
      <c r="EP1258" s="396"/>
      <c r="EQ1258" s="397"/>
      <c r="ER1258" s="397"/>
      <c r="ES1258" s="397"/>
      <c r="ET1258" s="398"/>
      <c r="EU1258" s="396"/>
      <c r="EV1258" s="397"/>
      <c r="EW1258" s="397"/>
      <c r="EX1258" s="397"/>
      <c r="EY1258" s="398"/>
      <c r="EZ1258" s="396"/>
      <c r="FA1258" s="397"/>
      <c r="FB1258" s="397"/>
      <c r="FC1258" s="397"/>
      <c r="FD1258" s="398"/>
      <c r="FE1258" s="396"/>
      <c r="FF1258" s="397"/>
      <c r="FG1258" s="397"/>
      <c r="FH1258" s="397"/>
      <c r="FI1258" s="398"/>
      <c r="FJ1258" s="396"/>
      <c r="FK1258" s="397"/>
      <c r="FL1258" s="397"/>
      <c r="FM1258" s="397"/>
      <c r="FN1258" s="398"/>
      <c r="FO1258" s="396"/>
      <c r="FP1258" s="397"/>
      <c r="FQ1258" s="397"/>
      <c r="FR1258" s="397"/>
      <c r="FS1258" s="398"/>
      <c r="FT1258" s="396"/>
      <c r="FU1258" s="397"/>
      <c r="FV1258" s="397"/>
      <c r="FW1258" s="397"/>
      <c r="FX1258" s="398"/>
      <c r="FY1258" s="396"/>
      <c r="FZ1258" s="397"/>
      <c r="GA1258" s="397"/>
      <c r="GB1258" s="397"/>
      <c r="GC1258" s="398"/>
      <c r="GD1258" s="396"/>
      <c r="GE1258" s="397"/>
      <c r="GF1258" s="397"/>
      <c r="GG1258" s="397"/>
      <c r="GH1258" s="398"/>
      <c r="GI1258" s="396"/>
      <c r="GJ1258" s="397"/>
      <c r="GK1258" s="397"/>
      <c r="GL1258" s="397"/>
      <c r="GM1258" s="398"/>
      <c r="GN1258" s="396"/>
      <c r="GO1258" s="397"/>
      <c r="GP1258" s="397"/>
      <c r="GQ1258" s="397"/>
      <c r="GR1258" s="398"/>
      <c r="GS1258" s="396"/>
      <c r="GT1258" s="397"/>
      <c r="GU1258" s="397"/>
      <c r="GV1258" s="397"/>
      <c r="GW1258" s="398"/>
      <c r="GX1258" s="396"/>
      <c r="GY1258" s="397"/>
      <c r="GZ1258" s="397"/>
      <c r="HA1258" s="397"/>
      <c r="HB1258" s="398"/>
      <c r="HC1258" s="396"/>
      <c r="HD1258" s="397"/>
      <c r="HE1258" s="397"/>
      <c r="HF1258" s="397"/>
      <c r="HG1258" s="398"/>
      <c r="HH1258" s="396"/>
      <c r="HI1258" s="397"/>
      <c r="HJ1258" s="397"/>
      <c r="HK1258" s="397"/>
      <c r="HL1258" s="398"/>
      <c r="HM1258" s="396"/>
      <c r="HN1258" s="397"/>
      <c r="HO1258" s="397"/>
      <c r="HP1258" s="397"/>
      <c r="HQ1258" s="398"/>
      <c r="HR1258" s="396"/>
      <c r="HS1258" s="397"/>
      <c r="HT1258" s="397"/>
      <c r="HU1258" s="397"/>
      <c r="HV1258" s="398"/>
      <c r="HW1258" s="396"/>
      <c r="HX1258" s="397"/>
      <c r="HY1258" s="397"/>
      <c r="HZ1258" s="397"/>
      <c r="IA1258" s="398"/>
      <c r="IB1258" s="396"/>
      <c r="IC1258" s="397"/>
      <c r="ID1258" s="397"/>
      <c r="IE1258" s="397"/>
      <c r="IF1258" s="398"/>
      <c r="IG1258" s="396"/>
      <c r="IH1258" s="397"/>
      <c r="II1258" s="397"/>
      <c r="IJ1258" s="397"/>
      <c r="IK1258" s="398"/>
      <c r="IL1258" s="396"/>
      <c r="IM1258" s="397"/>
      <c r="IN1258" s="397"/>
      <c r="IO1258" s="397"/>
      <c r="IP1258" s="398"/>
      <c r="IQ1258" s="134"/>
    </row>
    <row r="1259" spans="1:251" ht="45.75" customHeight="1" x14ac:dyDescent="0.25">
      <c r="A1259" s="9" t="s">
        <v>134</v>
      </c>
      <c r="B1259" s="9" t="s">
        <v>135</v>
      </c>
      <c r="C1259" s="9" t="s">
        <v>136</v>
      </c>
      <c r="D1259" s="9" t="s">
        <v>137</v>
      </c>
      <c r="E1259" s="9" t="s">
        <v>138</v>
      </c>
    </row>
    <row r="1260" spans="1:251" ht="19.5" customHeight="1" x14ac:dyDescent="0.25">
      <c r="A1260" s="10"/>
      <c r="B1260" s="10"/>
      <c r="C1260" s="10" t="s">
        <v>139</v>
      </c>
      <c r="D1260" s="10" t="s">
        <v>140</v>
      </c>
      <c r="E1260" s="10" t="s">
        <v>141</v>
      </c>
    </row>
    <row r="1261" spans="1:251" x14ac:dyDescent="0.25">
      <c r="A1261" s="11" t="str">
        <f>+'[1]CM.06-DEPRECIACION'!$A$9</f>
        <v xml:space="preserve">Computadora </v>
      </c>
      <c r="B1261" s="12" t="str">
        <f>+'[1]CM.06-DEPRECIACION'!$C$9</f>
        <v>Unidad</v>
      </c>
      <c r="C1261" s="13">
        <f t="shared" ref="C1261:C1266" si="48">E1261/D1261</f>
        <v>3.8606841097597634E-2</v>
      </c>
      <c r="D1261" s="14">
        <f>+'[1]CM.06-DEPRECIACION'!$F$9</f>
        <v>432.63475666264787</v>
      </c>
      <c r="E1261" s="15">
        <v>16.702661303772665</v>
      </c>
    </row>
    <row r="1262" spans="1:251" x14ac:dyDescent="0.25">
      <c r="A1262" s="16" t="str">
        <f>+'[1]CM.06-DEPRECIACION'!$A$10</f>
        <v xml:space="preserve">Impresora </v>
      </c>
      <c r="B1262" s="17" t="str">
        <f>+'[1]CM.06-DEPRECIACION'!$C$10</f>
        <v>Unidad</v>
      </c>
      <c r="C1262" s="18">
        <f t="shared" si="48"/>
        <v>1.3376829033630867E-2</v>
      </c>
      <c r="D1262" s="19">
        <f>+'[1]CM.06-DEPRECIACION'!$F$10</f>
        <v>572.1878112864174</v>
      </c>
      <c r="E1262" s="20">
        <v>7.6540585267058479</v>
      </c>
    </row>
    <row r="1263" spans="1:251" x14ac:dyDescent="0.25">
      <c r="A1263" s="16" t="str">
        <f>+'[1]CM.06-DEPRECIACION'!$A$11</f>
        <v>Modulo de Trabajo</v>
      </c>
      <c r="B1263" s="17" t="str">
        <f>+'[1]CM.06-DEPRECIACION'!$C$11</f>
        <v>Unidad</v>
      </c>
      <c r="C1263" s="18">
        <f t="shared" si="48"/>
        <v>0</v>
      </c>
      <c r="D1263" s="19">
        <f>+'[1]CM.06-DEPRECIACION'!$F$11</f>
        <v>114.19253400000001</v>
      </c>
      <c r="E1263" s="20">
        <v>0</v>
      </c>
    </row>
    <row r="1264" spans="1:251" x14ac:dyDescent="0.25">
      <c r="A1264" s="16" t="str">
        <f>+'[1]CM.06-DEPRECIACION'!$A$12</f>
        <v xml:space="preserve">Escritorio </v>
      </c>
      <c r="B1264" s="17" t="str">
        <f>+'[1]CM.06-DEPRECIACION'!$C$12</f>
        <v>Unidad</v>
      </c>
      <c r="C1264" s="18">
        <f t="shared" si="48"/>
        <v>1.7317899578642725E-2</v>
      </c>
      <c r="D1264" s="19">
        <f>+'[1]CM.06-DEPRECIACION'!$F$12</f>
        <v>66.359206896551726</v>
      </c>
      <c r="E1264" s="20">
        <v>1.1492020811528585</v>
      </c>
    </row>
    <row r="1265" spans="1:251" x14ac:dyDescent="0.25">
      <c r="A1265" s="16" t="str">
        <f>+'[1]CM.06-DEPRECIACION'!$A$13</f>
        <v>Sillon Giratorio</v>
      </c>
      <c r="B1265" s="17" t="str">
        <f>+'[1]CM.06-DEPRECIACION'!$C$13</f>
        <v>Unidad</v>
      </c>
      <c r="C1265" s="18">
        <f t="shared" si="48"/>
        <v>8.9914185900976098E-5</v>
      </c>
      <c r="D1265" s="19">
        <f>+'[1]CM.06-DEPRECIACION'!$F$13</f>
        <v>52.228571428571435</v>
      </c>
      <c r="E1265" s="20">
        <v>4.6960894807709808E-3</v>
      </c>
    </row>
    <row r="1266" spans="1:251" x14ac:dyDescent="0.25">
      <c r="A1266" s="21" t="str">
        <f>+'[1]CM.06-DEPRECIACION'!$A$14</f>
        <v>Armario</v>
      </c>
      <c r="B1266" s="22" t="str">
        <f>+'[1]CM.06-DEPRECIACION'!$C$14</f>
        <v>Unidad</v>
      </c>
      <c r="C1266" s="23">
        <f t="shared" si="48"/>
        <v>3.6069530974679423E-2</v>
      </c>
      <c r="D1266" s="24">
        <f>+'[2]CM.06-DEPRECIACION'!$F$14</f>
        <v>123.04117647058825</v>
      </c>
      <c r="E1266" s="25">
        <v>4.4380375258668803</v>
      </c>
    </row>
    <row r="1267" spans="1:251" x14ac:dyDescent="0.25">
      <c r="A1267" s="26"/>
      <c r="B1267" s="27"/>
      <c r="C1267" s="28" t="s">
        <v>142</v>
      </c>
      <c r="D1267" s="29"/>
      <c r="E1267" s="30">
        <f>+SUM(E1261:E1266)</f>
        <v>29.948655526979017</v>
      </c>
    </row>
    <row r="1268" spans="1:251" x14ac:dyDescent="0.25">
      <c r="A1268" s="26"/>
      <c r="B1268" s="27"/>
      <c r="C1268" s="31" t="s">
        <v>143</v>
      </c>
      <c r="D1268" s="32"/>
      <c r="E1268" s="108">
        <v>5</v>
      </c>
    </row>
    <row r="1269" spans="1:251" x14ac:dyDescent="0.25">
      <c r="A1269" s="26"/>
      <c r="B1269" s="27"/>
      <c r="C1269" s="33" t="s">
        <v>144</v>
      </c>
      <c r="D1269" s="34"/>
      <c r="E1269" s="30">
        <f>+E1267/E1268</f>
        <v>5.9897311053958031</v>
      </c>
    </row>
    <row r="1270" spans="1:251" x14ac:dyDescent="0.25">
      <c r="A1270" s="1"/>
      <c r="B1270" s="1"/>
      <c r="C1270" s="1"/>
      <c r="D1270" s="1"/>
      <c r="E1270" s="1"/>
    </row>
    <row r="1271" spans="1:251" x14ac:dyDescent="0.25">
      <c r="A1271" s="350" t="s">
        <v>145</v>
      </c>
      <c r="B1271" s="350"/>
      <c r="C1271" s="350"/>
      <c r="D1271" s="350"/>
      <c r="E1271" s="350"/>
    </row>
    <row r="1274" spans="1:251" ht="51" customHeight="1" x14ac:dyDescent="0.25">
      <c r="A1274" s="351" t="s">
        <v>129</v>
      </c>
      <c r="B1274" s="351"/>
      <c r="C1274" s="351"/>
      <c r="D1274" s="351"/>
      <c r="E1274" s="351"/>
    </row>
    <row r="1275" spans="1:251" x14ac:dyDescent="0.25">
      <c r="A1275" s="1"/>
      <c r="B1275" s="1"/>
      <c r="C1275" s="1"/>
      <c r="D1275" s="1"/>
      <c r="E1275" s="1"/>
    </row>
    <row r="1276" spans="1:251" ht="15.75" x14ac:dyDescent="0.25">
      <c r="A1276" s="357" t="s">
        <v>130</v>
      </c>
      <c r="B1276" s="357"/>
      <c r="C1276" s="357"/>
      <c r="D1276" s="357"/>
      <c r="E1276" s="357"/>
    </row>
    <row r="1277" spans="1:251" ht="15.75" x14ac:dyDescent="0.25">
      <c r="A1277" s="352" t="s">
        <v>131</v>
      </c>
      <c r="B1277" s="352"/>
      <c r="C1277" s="352"/>
      <c r="D1277" s="352"/>
      <c r="E1277" s="352"/>
    </row>
    <row r="1278" spans="1:251" ht="15.75" thickBot="1" x14ac:dyDescent="0.3">
      <c r="A1278" s="4" t="s">
        <v>132</v>
      </c>
      <c r="B1278" s="57"/>
      <c r="C1278" s="5"/>
      <c r="D1278" s="57"/>
      <c r="E1278" s="57"/>
    </row>
    <row r="1279" spans="1:251" ht="52.5" customHeight="1" thickBot="1" x14ac:dyDescent="0.3">
      <c r="A1279" s="396" t="s">
        <v>85</v>
      </c>
      <c r="B1279" s="397"/>
      <c r="C1279" s="397"/>
      <c r="D1279" s="397"/>
      <c r="E1279" s="398"/>
      <c r="F1279" s="396"/>
      <c r="G1279" s="397"/>
      <c r="H1279" s="397"/>
      <c r="I1279" s="397"/>
      <c r="J1279" s="398"/>
      <c r="K1279" s="396"/>
      <c r="L1279" s="397"/>
      <c r="M1279" s="397"/>
      <c r="N1279" s="397"/>
      <c r="O1279" s="398"/>
      <c r="P1279" s="396"/>
      <c r="Q1279" s="397"/>
      <c r="R1279" s="397"/>
      <c r="S1279" s="397"/>
      <c r="T1279" s="398"/>
      <c r="U1279" s="396"/>
      <c r="V1279" s="397"/>
      <c r="W1279" s="397"/>
      <c r="X1279" s="397"/>
      <c r="Y1279" s="398"/>
      <c r="Z1279" s="396"/>
      <c r="AA1279" s="397"/>
      <c r="AB1279" s="397"/>
      <c r="AC1279" s="397"/>
      <c r="AD1279" s="398"/>
      <c r="AE1279" s="396"/>
      <c r="AF1279" s="397"/>
      <c r="AG1279" s="397"/>
      <c r="AH1279" s="397"/>
      <c r="AI1279" s="398"/>
      <c r="AJ1279" s="396"/>
      <c r="AK1279" s="397"/>
      <c r="AL1279" s="397"/>
      <c r="AM1279" s="397"/>
      <c r="AN1279" s="398"/>
      <c r="AO1279" s="396"/>
      <c r="AP1279" s="397"/>
      <c r="AQ1279" s="397"/>
      <c r="AR1279" s="397"/>
      <c r="AS1279" s="398"/>
      <c r="AT1279" s="396"/>
      <c r="AU1279" s="397"/>
      <c r="AV1279" s="397"/>
      <c r="AW1279" s="397"/>
      <c r="AX1279" s="398"/>
      <c r="AY1279" s="396"/>
      <c r="AZ1279" s="397"/>
      <c r="BA1279" s="397"/>
      <c r="BB1279" s="397"/>
      <c r="BC1279" s="398"/>
      <c r="BD1279" s="396"/>
      <c r="BE1279" s="397"/>
      <c r="BF1279" s="397"/>
      <c r="BG1279" s="397"/>
      <c r="BH1279" s="398"/>
      <c r="BI1279" s="396"/>
      <c r="BJ1279" s="397"/>
      <c r="BK1279" s="397"/>
      <c r="BL1279" s="397"/>
      <c r="BM1279" s="398"/>
      <c r="BN1279" s="396"/>
      <c r="BO1279" s="397"/>
      <c r="BP1279" s="397"/>
      <c r="BQ1279" s="397"/>
      <c r="BR1279" s="398"/>
      <c r="BS1279" s="396"/>
      <c r="BT1279" s="397"/>
      <c r="BU1279" s="397"/>
      <c r="BV1279" s="397"/>
      <c r="BW1279" s="398"/>
      <c r="BX1279" s="396"/>
      <c r="BY1279" s="397"/>
      <c r="BZ1279" s="397"/>
      <c r="CA1279" s="397"/>
      <c r="CB1279" s="398"/>
      <c r="CC1279" s="396"/>
      <c r="CD1279" s="397"/>
      <c r="CE1279" s="397"/>
      <c r="CF1279" s="397"/>
      <c r="CG1279" s="398"/>
      <c r="CH1279" s="396"/>
      <c r="CI1279" s="397"/>
      <c r="CJ1279" s="397"/>
      <c r="CK1279" s="397"/>
      <c r="CL1279" s="398"/>
      <c r="CM1279" s="396"/>
      <c r="CN1279" s="397"/>
      <c r="CO1279" s="397"/>
      <c r="CP1279" s="397"/>
      <c r="CQ1279" s="398"/>
      <c r="CR1279" s="396"/>
      <c r="CS1279" s="397"/>
      <c r="CT1279" s="397"/>
      <c r="CU1279" s="397"/>
      <c r="CV1279" s="398"/>
      <c r="CW1279" s="396"/>
      <c r="CX1279" s="397"/>
      <c r="CY1279" s="397"/>
      <c r="CZ1279" s="397"/>
      <c r="DA1279" s="398"/>
      <c r="DB1279" s="396"/>
      <c r="DC1279" s="397"/>
      <c r="DD1279" s="397"/>
      <c r="DE1279" s="397"/>
      <c r="DF1279" s="398"/>
      <c r="DG1279" s="396"/>
      <c r="DH1279" s="397"/>
      <c r="DI1279" s="397"/>
      <c r="DJ1279" s="397"/>
      <c r="DK1279" s="398"/>
      <c r="DL1279" s="396"/>
      <c r="DM1279" s="397"/>
      <c r="DN1279" s="397"/>
      <c r="DO1279" s="397"/>
      <c r="DP1279" s="398"/>
      <c r="DQ1279" s="396"/>
      <c r="DR1279" s="397"/>
      <c r="DS1279" s="397"/>
      <c r="DT1279" s="397"/>
      <c r="DU1279" s="398"/>
      <c r="DV1279" s="396"/>
      <c r="DW1279" s="397"/>
      <c r="DX1279" s="397"/>
      <c r="DY1279" s="397"/>
      <c r="DZ1279" s="398"/>
      <c r="EA1279" s="396"/>
      <c r="EB1279" s="397"/>
      <c r="EC1279" s="397"/>
      <c r="ED1279" s="397"/>
      <c r="EE1279" s="398"/>
      <c r="EF1279" s="396"/>
      <c r="EG1279" s="397"/>
      <c r="EH1279" s="397"/>
      <c r="EI1279" s="397"/>
      <c r="EJ1279" s="398"/>
      <c r="EK1279" s="396"/>
      <c r="EL1279" s="397"/>
      <c r="EM1279" s="397"/>
      <c r="EN1279" s="397"/>
      <c r="EO1279" s="398"/>
      <c r="EP1279" s="396"/>
      <c r="EQ1279" s="397"/>
      <c r="ER1279" s="397"/>
      <c r="ES1279" s="397"/>
      <c r="ET1279" s="398"/>
      <c r="EU1279" s="396"/>
      <c r="EV1279" s="397"/>
      <c r="EW1279" s="397"/>
      <c r="EX1279" s="397"/>
      <c r="EY1279" s="398"/>
      <c r="EZ1279" s="396"/>
      <c r="FA1279" s="397"/>
      <c r="FB1279" s="397"/>
      <c r="FC1279" s="397"/>
      <c r="FD1279" s="398"/>
      <c r="FE1279" s="396"/>
      <c r="FF1279" s="397"/>
      <c r="FG1279" s="397"/>
      <c r="FH1279" s="397"/>
      <c r="FI1279" s="398"/>
      <c r="FJ1279" s="396"/>
      <c r="FK1279" s="397"/>
      <c r="FL1279" s="397"/>
      <c r="FM1279" s="397"/>
      <c r="FN1279" s="398"/>
      <c r="FO1279" s="396"/>
      <c r="FP1279" s="397"/>
      <c r="FQ1279" s="397"/>
      <c r="FR1279" s="397"/>
      <c r="FS1279" s="398"/>
      <c r="FT1279" s="396"/>
      <c r="FU1279" s="397"/>
      <c r="FV1279" s="397"/>
      <c r="FW1279" s="397"/>
      <c r="FX1279" s="398"/>
      <c r="FY1279" s="396"/>
      <c r="FZ1279" s="397"/>
      <c r="GA1279" s="397"/>
      <c r="GB1279" s="397"/>
      <c r="GC1279" s="398"/>
      <c r="GD1279" s="396"/>
      <c r="GE1279" s="397"/>
      <c r="GF1279" s="397"/>
      <c r="GG1279" s="397"/>
      <c r="GH1279" s="398"/>
      <c r="GI1279" s="396"/>
      <c r="GJ1279" s="397"/>
      <c r="GK1279" s="397"/>
      <c r="GL1279" s="397"/>
      <c r="GM1279" s="398"/>
      <c r="GN1279" s="396"/>
      <c r="GO1279" s="397"/>
      <c r="GP1279" s="397"/>
      <c r="GQ1279" s="397"/>
      <c r="GR1279" s="398"/>
      <c r="GS1279" s="396"/>
      <c r="GT1279" s="397"/>
      <c r="GU1279" s="397"/>
      <c r="GV1279" s="397"/>
      <c r="GW1279" s="398"/>
      <c r="GX1279" s="396"/>
      <c r="GY1279" s="397"/>
      <c r="GZ1279" s="397"/>
      <c r="HA1279" s="397"/>
      <c r="HB1279" s="398"/>
      <c r="HC1279" s="396"/>
      <c r="HD1279" s="397"/>
      <c r="HE1279" s="397"/>
      <c r="HF1279" s="397"/>
      <c r="HG1279" s="398"/>
      <c r="HH1279" s="396"/>
      <c r="HI1279" s="397"/>
      <c r="HJ1279" s="397"/>
      <c r="HK1279" s="397"/>
      <c r="HL1279" s="398"/>
      <c r="HM1279" s="396"/>
      <c r="HN1279" s="397"/>
      <c r="HO1279" s="397"/>
      <c r="HP1279" s="397"/>
      <c r="HQ1279" s="398"/>
      <c r="HR1279" s="396"/>
      <c r="HS1279" s="397"/>
      <c r="HT1279" s="397"/>
      <c r="HU1279" s="397"/>
      <c r="HV1279" s="398"/>
      <c r="HW1279" s="396"/>
      <c r="HX1279" s="397"/>
      <c r="HY1279" s="397"/>
      <c r="HZ1279" s="397"/>
      <c r="IA1279" s="398"/>
      <c r="IB1279" s="396"/>
      <c r="IC1279" s="397"/>
      <c r="ID1279" s="397"/>
      <c r="IE1279" s="397"/>
      <c r="IF1279" s="398"/>
      <c r="IG1279" s="396"/>
      <c r="IH1279" s="397"/>
      <c r="II1279" s="397"/>
      <c r="IJ1279" s="397"/>
      <c r="IK1279" s="398"/>
      <c r="IL1279" s="396"/>
      <c r="IM1279" s="397"/>
      <c r="IN1279" s="397"/>
      <c r="IO1279" s="397"/>
      <c r="IP1279" s="398"/>
      <c r="IQ1279" s="134"/>
    </row>
    <row r="1280" spans="1:251" x14ac:dyDescent="0.25">
      <c r="A1280" s="390"/>
      <c r="B1280" s="390"/>
      <c r="C1280" s="390"/>
      <c r="D1280" s="390"/>
      <c r="E1280" s="390"/>
    </row>
    <row r="1281" spans="1:251" ht="18" hidden="1" customHeight="1" x14ac:dyDescent="0.25">
      <c r="A1281" s="419"/>
      <c r="B1281" s="419"/>
      <c r="C1281" s="419"/>
      <c r="D1281" s="419"/>
      <c r="E1281" s="419"/>
    </row>
    <row r="1282" spans="1:251" x14ac:dyDescent="0.25">
      <c r="A1282" s="6"/>
      <c r="B1282" s="58"/>
      <c r="C1282" s="7"/>
      <c r="D1282" s="58"/>
      <c r="E1282" s="58"/>
    </row>
    <row r="1283" spans="1:251" ht="15.75" thickBot="1" x14ac:dyDescent="0.3">
      <c r="A1283" s="135" t="s">
        <v>133</v>
      </c>
      <c r="B1283" s="127"/>
      <c r="C1283" s="130"/>
      <c r="D1283" s="127"/>
      <c r="E1283" s="127"/>
    </row>
    <row r="1284" spans="1:251" ht="20.25" customHeight="1" thickBot="1" x14ac:dyDescent="0.3">
      <c r="A1284" s="396" t="s">
        <v>42</v>
      </c>
      <c r="B1284" s="397"/>
      <c r="C1284" s="397"/>
      <c r="D1284" s="397"/>
      <c r="E1284" s="398"/>
      <c r="F1284" s="396"/>
      <c r="G1284" s="397"/>
      <c r="H1284" s="397"/>
      <c r="I1284" s="397"/>
      <c r="J1284" s="398"/>
      <c r="K1284" s="396"/>
      <c r="L1284" s="397"/>
      <c r="M1284" s="397"/>
      <c r="N1284" s="397"/>
      <c r="O1284" s="398"/>
      <c r="P1284" s="396"/>
      <c r="Q1284" s="397"/>
      <c r="R1284" s="397"/>
      <c r="S1284" s="397"/>
      <c r="T1284" s="398"/>
      <c r="U1284" s="396"/>
      <c r="V1284" s="397"/>
      <c r="W1284" s="397"/>
      <c r="X1284" s="397"/>
      <c r="Y1284" s="398"/>
      <c r="Z1284" s="396"/>
      <c r="AA1284" s="397"/>
      <c r="AB1284" s="397"/>
      <c r="AC1284" s="397"/>
      <c r="AD1284" s="398"/>
      <c r="AE1284" s="396"/>
      <c r="AF1284" s="397"/>
      <c r="AG1284" s="397"/>
      <c r="AH1284" s="397"/>
      <c r="AI1284" s="398"/>
      <c r="AJ1284" s="396"/>
      <c r="AK1284" s="397"/>
      <c r="AL1284" s="397"/>
      <c r="AM1284" s="397"/>
      <c r="AN1284" s="398"/>
      <c r="AO1284" s="396"/>
      <c r="AP1284" s="397"/>
      <c r="AQ1284" s="397"/>
      <c r="AR1284" s="397"/>
      <c r="AS1284" s="398"/>
      <c r="AT1284" s="396"/>
      <c r="AU1284" s="397"/>
      <c r="AV1284" s="397"/>
      <c r="AW1284" s="397"/>
      <c r="AX1284" s="398"/>
      <c r="AY1284" s="396"/>
      <c r="AZ1284" s="397"/>
      <c r="BA1284" s="397"/>
      <c r="BB1284" s="397"/>
      <c r="BC1284" s="398"/>
      <c r="BD1284" s="396"/>
      <c r="BE1284" s="397"/>
      <c r="BF1284" s="397"/>
      <c r="BG1284" s="397"/>
      <c r="BH1284" s="398"/>
      <c r="BI1284" s="396"/>
      <c r="BJ1284" s="397"/>
      <c r="BK1284" s="397"/>
      <c r="BL1284" s="397"/>
      <c r="BM1284" s="398"/>
      <c r="BN1284" s="396"/>
      <c r="BO1284" s="397"/>
      <c r="BP1284" s="397"/>
      <c r="BQ1284" s="397"/>
      <c r="BR1284" s="398"/>
      <c r="BS1284" s="396"/>
      <c r="BT1284" s="397"/>
      <c r="BU1284" s="397"/>
      <c r="BV1284" s="397"/>
      <c r="BW1284" s="398"/>
      <c r="BX1284" s="396"/>
      <c r="BY1284" s="397"/>
      <c r="BZ1284" s="397"/>
      <c r="CA1284" s="397"/>
      <c r="CB1284" s="398"/>
      <c r="CC1284" s="396"/>
      <c r="CD1284" s="397"/>
      <c r="CE1284" s="397"/>
      <c r="CF1284" s="397"/>
      <c r="CG1284" s="398"/>
      <c r="CH1284" s="396"/>
      <c r="CI1284" s="397"/>
      <c r="CJ1284" s="397"/>
      <c r="CK1284" s="397"/>
      <c r="CL1284" s="398"/>
      <c r="CM1284" s="396"/>
      <c r="CN1284" s="397"/>
      <c r="CO1284" s="397"/>
      <c r="CP1284" s="397"/>
      <c r="CQ1284" s="398"/>
      <c r="CR1284" s="396"/>
      <c r="CS1284" s="397"/>
      <c r="CT1284" s="397"/>
      <c r="CU1284" s="397"/>
      <c r="CV1284" s="398"/>
      <c r="CW1284" s="396"/>
      <c r="CX1284" s="397"/>
      <c r="CY1284" s="397"/>
      <c r="CZ1284" s="397"/>
      <c r="DA1284" s="398"/>
      <c r="DB1284" s="396"/>
      <c r="DC1284" s="397"/>
      <c r="DD1284" s="397"/>
      <c r="DE1284" s="397"/>
      <c r="DF1284" s="398"/>
      <c r="DG1284" s="396"/>
      <c r="DH1284" s="397"/>
      <c r="DI1284" s="397"/>
      <c r="DJ1284" s="397"/>
      <c r="DK1284" s="398"/>
      <c r="DL1284" s="396"/>
      <c r="DM1284" s="397"/>
      <c r="DN1284" s="397"/>
      <c r="DO1284" s="397"/>
      <c r="DP1284" s="398"/>
      <c r="DQ1284" s="396"/>
      <c r="DR1284" s="397"/>
      <c r="DS1284" s="397"/>
      <c r="DT1284" s="397"/>
      <c r="DU1284" s="398"/>
      <c r="DV1284" s="396"/>
      <c r="DW1284" s="397"/>
      <c r="DX1284" s="397"/>
      <c r="DY1284" s="397"/>
      <c r="DZ1284" s="398"/>
      <c r="EA1284" s="396"/>
      <c r="EB1284" s="397"/>
      <c r="EC1284" s="397"/>
      <c r="ED1284" s="397"/>
      <c r="EE1284" s="398"/>
      <c r="EF1284" s="396"/>
      <c r="EG1284" s="397"/>
      <c r="EH1284" s="397"/>
      <c r="EI1284" s="397"/>
      <c r="EJ1284" s="398"/>
      <c r="EK1284" s="396"/>
      <c r="EL1284" s="397"/>
      <c r="EM1284" s="397"/>
      <c r="EN1284" s="397"/>
      <c r="EO1284" s="398"/>
      <c r="EP1284" s="396"/>
      <c r="EQ1284" s="397"/>
      <c r="ER1284" s="397"/>
      <c r="ES1284" s="397"/>
      <c r="ET1284" s="398"/>
      <c r="EU1284" s="396"/>
      <c r="EV1284" s="397"/>
      <c r="EW1284" s="397"/>
      <c r="EX1284" s="397"/>
      <c r="EY1284" s="398"/>
      <c r="EZ1284" s="396"/>
      <c r="FA1284" s="397"/>
      <c r="FB1284" s="397"/>
      <c r="FC1284" s="397"/>
      <c r="FD1284" s="398"/>
      <c r="FE1284" s="396"/>
      <c r="FF1284" s="397"/>
      <c r="FG1284" s="397"/>
      <c r="FH1284" s="397"/>
      <c r="FI1284" s="398"/>
      <c r="FJ1284" s="396"/>
      <c r="FK1284" s="397"/>
      <c r="FL1284" s="397"/>
      <c r="FM1284" s="397"/>
      <c r="FN1284" s="398"/>
      <c r="FO1284" s="396"/>
      <c r="FP1284" s="397"/>
      <c r="FQ1284" s="397"/>
      <c r="FR1284" s="397"/>
      <c r="FS1284" s="398"/>
      <c r="FT1284" s="396"/>
      <c r="FU1284" s="397"/>
      <c r="FV1284" s="397"/>
      <c r="FW1284" s="397"/>
      <c r="FX1284" s="398"/>
      <c r="FY1284" s="396"/>
      <c r="FZ1284" s="397"/>
      <c r="GA1284" s="397"/>
      <c r="GB1284" s="397"/>
      <c r="GC1284" s="398"/>
      <c r="GD1284" s="396"/>
      <c r="GE1284" s="397"/>
      <c r="GF1284" s="397"/>
      <c r="GG1284" s="397"/>
      <c r="GH1284" s="398"/>
      <c r="GI1284" s="396"/>
      <c r="GJ1284" s="397"/>
      <c r="GK1284" s="397"/>
      <c r="GL1284" s="397"/>
      <c r="GM1284" s="398"/>
      <c r="GN1284" s="396"/>
      <c r="GO1284" s="397"/>
      <c r="GP1284" s="397"/>
      <c r="GQ1284" s="397"/>
      <c r="GR1284" s="398"/>
      <c r="GS1284" s="396"/>
      <c r="GT1284" s="397"/>
      <c r="GU1284" s="397"/>
      <c r="GV1284" s="397"/>
      <c r="GW1284" s="398"/>
      <c r="GX1284" s="396"/>
      <c r="GY1284" s="397"/>
      <c r="GZ1284" s="397"/>
      <c r="HA1284" s="397"/>
      <c r="HB1284" s="398"/>
      <c r="HC1284" s="396"/>
      <c r="HD1284" s="397"/>
      <c r="HE1284" s="397"/>
      <c r="HF1284" s="397"/>
      <c r="HG1284" s="398"/>
      <c r="HH1284" s="396"/>
      <c r="HI1284" s="397"/>
      <c r="HJ1284" s="397"/>
      <c r="HK1284" s="397"/>
      <c r="HL1284" s="398"/>
      <c r="HM1284" s="396"/>
      <c r="HN1284" s="397"/>
      <c r="HO1284" s="397"/>
      <c r="HP1284" s="397"/>
      <c r="HQ1284" s="398"/>
      <c r="HR1284" s="396"/>
      <c r="HS1284" s="397"/>
      <c r="HT1284" s="397"/>
      <c r="HU1284" s="397"/>
      <c r="HV1284" s="398"/>
      <c r="HW1284" s="396"/>
      <c r="HX1284" s="397"/>
      <c r="HY1284" s="397"/>
      <c r="HZ1284" s="397"/>
      <c r="IA1284" s="398"/>
      <c r="IB1284" s="396"/>
      <c r="IC1284" s="397"/>
      <c r="ID1284" s="397"/>
      <c r="IE1284" s="397"/>
      <c r="IF1284" s="398"/>
      <c r="IG1284" s="396"/>
      <c r="IH1284" s="397"/>
      <c r="II1284" s="397"/>
      <c r="IJ1284" s="397"/>
      <c r="IK1284" s="398"/>
      <c r="IL1284" s="396"/>
      <c r="IM1284" s="397"/>
      <c r="IN1284" s="397"/>
      <c r="IO1284" s="397"/>
      <c r="IP1284" s="398"/>
      <c r="IQ1284" s="134"/>
    </row>
    <row r="1285" spans="1:251" ht="45.75" customHeight="1" x14ac:dyDescent="0.25">
      <c r="A1285" s="9" t="s">
        <v>134</v>
      </c>
      <c r="B1285" s="9" t="s">
        <v>135</v>
      </c>
      <c r="C1285" s="9" t="s">
        <v>136</v>
      </c>
      <c r="D1285" s="9" t="s">
        <v>137</v>
      </c>
      <c r="E1285" s="9" t="s">
        <v>138</v>
      </c>
    </row>
    <row r="1286" spans="1:251" ht="19.5" customHeight="1" x14ac:dyDescent="0.25">
      <c r="A1286" s="10"/>
      <c r="B1286" s="10"/>
      <c r="C1286" s="10" t="s">
        <v>139</v>
      </c>
      <c r="D1286" s="10" t="s">
        <v>140</v>
      </c>
      <c r="E1286" s="10" t="s">
        <v>141</v>
      </c>
    </row>
    <row r="1287" spans="1:251" x14ac:dyDescent="0.25">
      <c r="A1287" s="11" t="str">
        <f>+'[1]CM.06-DEPRECIACION'!$A$9</f>
        <v xml:space="preserve">Computadora </v>
      </c>
      <c r="B1287" s="12" t="str">
        <f>+'[1]CM.06-DEPRECIACION'!$C$9</f>
        <v>Unidad</v>
      </c>
      <c r="C1287" s="13">
        <f t="shared" ref="C1287:C1292" si="49">E1287/D1287</f>
        <v>2.3164104658558587E-2</v>
      </c>
      <c r="D1287" s="14">
        <f>+'[1]CM.06-DEPRECIACION'!$F$9</f>
        <v>432.63475666264787</v>
      </c>
      <c r="E1287" s="15">
        <v>10.021596782263602</v>
      </c>
    </row>
    <row r="1288" spans="1:251" x14ac:dyDescent="0.25">
      <c r="A1288" s="16" t="str">
        <f>+'[1]CM.06-DEPRECIACION'!$A$10</f>
        <v xml:space="preserve">Impresora </v>
      </c>
      <c r="B1288" s="17" t="str">
        <f>+'[1]CM.06-DEPRECIACION'!$C$10</f>
        <v>Unidad</v>
      </c>
      <c r="C1288" s="18">
        <f t="shared" si="49"/>
        <v>8.0260974201785181E-3</v>
      </c>
      <c r="D1288" s="19">
        <f>+'[1]CM.06-DEPRECIACION'!$F$10</f>
        <v>572.1878112864174</v>
      </c>
      <c r="E1288" s="20">
        <v>4.5924351160235073</v>
      </c>
    </row>
    <row r="1289" spans="1:251" x14ac:dyDescent="0.25">
      <c r="A1289" s="16" t="str">
        <f>+'[1]CM.06-DEPRECIACION'!$A$11</f>
        <v>Modulo de Trabajo</v>
      </c>
      <c r="B1289" s="17" t="str">
        <f>+'[1]CM.06-DEPRECIACION'!$C$11</f>
        <v>Unidad</v>
      </c>
      <c r="C1289" s="18">
        <f t="shared" si="49"/>
        <v>0</v>
      </c>
      <c r="D1289" s="19">
        <f>+'[1]CM.06-DEPRECIACION'!$F$11</f>
        <v>114.19253400000001</v>
      </c>
      <c r="E1289" s="20">
        <v>0</v>
      </c>
    </row>
    <row r="1290" spans="1:251" x14ac:dyDescent="0.25">
      <c r="A1290" s="16" t="str">
        <f>+'[1]CM.06-DEPRECIACION'!$A$12</f>
        <v xml:space="preserve">Escritorio </v>
      </c>
      <c r="B1290" s="17" t="str">
        <f>+'[1]CM.06-DEPRECIACION'!$C$12</f>
        <v>Unidad</v>
      </c>
      <c r="C1290" s="18">
        <f t="shared" si="49"/>
        <v>1.0390739747185634E-2</v>
      </c>
      <c r="D1290" s="19">
        <f>+'[1]CM.06-DEPRECIACION'!$F$12</f>
        <v>66.359206896551726</v>
      </c>
      <c r="E1290" s="20">
        <v>0.68952124869171505</v>
      </c>
    </row>
    <row r="1291" spans="1:251" x14ac:dyDescent="0.25">
      <c r="A1291" s="16" t="str">
        <f>+'[1]CM.06-DEPRECIACION'!$A$13</f>
        <v>Sillon Giratorio</v>
      </c>
      <c r="B1291" s="17" t="str">
        <f>+'[1]CM.06-DEPRECIACION'!$C$13</f>
        <v>Unidad</v>
      </c>
      <c r="C1291" s="18">
        <f t="shared" si="49"/>
        <v>5.394851154058566E-5</v>
      </c>
      <c r="D1291" s="19">
        <f>+'[1]CM.06-DEPRECIACION'!$F$13</f>
        <v>52.228571428571435</v>
      </c>
      <c r="E1291" s="20">
        <v>2.8176536884625884E-3</v>
      </c>
    </row>
    <row r="1292" spans="1:251" x14ac:dyDescent="0.25">
      <c r="A1292" s="21" t="str">
        <f>+'[1]CM.06-DEPRECIACION'!$A$14</f>
        <v>Armario</v>
      </c>
      <c r="B1292" s="22" t="str">
        <f>+'[1]CM.06-DEPRECIACION'!$C$14</f>
        <v>Unidad</v>
      </c>
      <c r="C1292" s="23">
        <f t="shared" si="49"/>
        <v>2.1641718584807658E-2</v>
      </c>
      <c r="D1292" s="24">
        <f>+'[2]CM.06-DEPRECIACION'!$F$14</f>
        <v>123.04117647058825</v>
      </c>
      <c r="E1292" s="25">
        <v>2.6628225155201286</v>
      </c>
    </row>
    <row r="1293" spans="1:251" x14ac:dyDescent="0.25">
      <c r="A1293" s="26"/>
      <c r="B1293" s="27"/>
      <c r="C1293" s="28" t="s">
        <v>142</v>
      </c>
      <c r="D1293" s="29"/>
      <c r="E1293" s="30">
        <f>+SUM(E1287:E1292)</f>
        <v>17.969193316187415</v>
      </c>
    </row>
    <row r="1294" spans="1:251" x14ac:dyDescent="0.25">
      <c r="A1294" s="26"/>
      <c r="B1294" s="27"/>
      <c r="C1294" s="31" t="s">
        <v>143</v>
      </c>
      <c r="D1294" s="32"/>
      <c r="E1294" s="108">
        <v>3</v>
      </c>
    </row>
    <row r="1295" spans="1:251" x14ac:dyDescent="0.25">
      <c r="A1295" s="26"/>
      <c r="B1295" s="27"/>
      <c r="C1295" s="33" t="s">
        <v>144</v>
      </c>
      <c r="D1295" s="34"/>
      <c r="E1295" s="30">
        <f>+E1293/E1294</f>
        <v>5.9897311053958049</v>
      </c>
    </row>
    <row r="1296" spans="1:251" x14ac:dyDescent="0.25">
      <c r="A1296" s="1"/>
      <c r="B1296" s="1"/>
      <c r="C1296" s="1"/>
      <c r="D1296" s="1"/>
      <c r="E1296" s="1"/>
    </row>
    <row r="1297" spans="1:251" x14ac:dyDescent="0.25">
      <c r="A1297" s="350" t="s">
        <v>145</v>
      </c>
      <c r="B1297" s="350"/>
      <c r="C1297" s="350"/>
      <c r="D1297" s="350"/>
      <c r="E1297" s="350"/>
    </row>
    <row r="1300" spans="1:251" ht="61.5" customHeight="1" x14ac:dyDescent="0.25">
      <c r="A1300" s="351" t="s">
        <v>129</v>
      </c>
      <c r="B1300" s="351"/>
      <c r="C1300" s="351"/>
      <c r="D1300" s="351"/>
      <c r="E1300" s="351"/>
    </row>
    <row r="1301" spans="1:251" x14ac:dyDescent="0.25">
      <c r="A1301" s="1"/>
      <c r="B1301" s="1"/>
      <c r="C1301" s="1"/>
      <c r="D1301" s="1"/>
      <c r="E1301" s="1"/>
    </row>
    <row r="1302" spans="1:251" ht="15.75" x14ac:dyDescent="0.25">
      <c r="A1302" s="357" t="s">
        <v>130</v>
      </c>
      <c r="B1302" s="357"/>
      <c r="C1302" s="357"/>
      <c r="D1302" s="357"/>
      <c r="E1302" s="357"/>
    </row>
    <row r="1303" spans="1:251" ht="15.75" x14ac:dyDescent="0.25">
      <c r="A1303" s="352" t="s">
        <v>131</v>
      </c>
      <c r="B1303" s="352"/>
      <c r="C1303" s="352"/>
      <c r="D1303" s="352"/>
      <c r="E1303" s="352"/>
    </row>
    <row r="1304" spans="1:251" ht="15.75" thickBot="1" x14ac:dyDescent="0.3">
      <c r="A1304" s="4" t="s">
        <v>132</v>
      </c>
      <c r="B1304" s="57"/>
      <c r="C1304" s="5"/>
      <c r="D1304" s="57"/>
      <c r="E1304" s="57"/>
    </row>
    <row r="1305" spans="1:251" ht="48.75" customHeight="1" thickBot="1" x14ac:dyDescent="0.3">
      <c r="A1305" s="396" t="s">
        <v>86</v>
      </c>
      <c r="B1305" s="397"/>
      <c r="C1305" s="397"/>
      <c r="D1305" s="397"/>
      <c r="E1305" s="398"/>
      <c r="F1305" s="396"/>
      <c r="G1305" s="397"/>
      <c r="H1305" s="397"/>
      <c r="I1305" s="397"/>
      <c r="J1305" s="398"/>
      <c r="K1305" s="396"/>
      <c r="L1305" s="397"/>
      <c r="M1305" s="397"/>
      <c r="N1305" s="397"/>
      <c r="O1305" s="398"/>
      <c r="P1305" s="396"/>
      <c r="Q1305" s="397"/>
      <c r="R1305" s="397"/>
      <c r="S1305" s="397"/>
      <c r="T1305" s="398"/>
      <c r="U1305" s="396"/>
      <c r="V1305" s="397"/>
      <c r="W1305" s="397"/>
      <c r="X1305" s="397"/>
      <c r="Y1305" s="398"/>
      <c r="Z1305" s="396"/>
      <c r="AA1305" s="397"/>
      <c r="AB1305" s="397"/>
      <c r="AC1305" s="397"/>
      <c r="AD1305" s="398"/>
      <c r="AE1305" s="396"/>
      <c r="AF1305" s="397"/>
      <c r="AG1305" s="397"/>
      <c r="AH1305" s="397"/>
      <c r="AI1305" s="398"/>
      <c r="AJ1305" s="396"/>
      <c r="AK1305" s="397"/>
      <c r="AL1305" s="397"/>
      <c r="AM1305" s="397"/>
      <c r="AN1305" s="398"/>
      <c r="AO1305" s="396"/>
      <c r="AP1305" s="397"/>
      <c r="AQ1305" s="397"/>
      <c r="AR1305" s="397"/>
      <c r="AS1305" s="398"/>
      <c r="AT1305" s="396"/>
      <c r="AU1305" s="397"/>
      <c r="AV1305" s="397"/>
      <c r="AW1305" s="397"/>
      <c r="AX1305" s="398"/>
      <c r="AY1305" s="396"/>
      <c r="AZ1305" s="397"/>
      <c r="BA1305" s="397"/>
      <c r="BB1305" s="397"/>
      <c r="BC1305" s="398"/>
      <c r="BD1305" s="396"/>
      <c r="BE1305" s="397"/>
      <c r="BF1305" s="397"/>
      <c r="BG1305" s="397"/>
      <c r="BH1305" s="398"/>
      <c r="BI1305" s="396"/>
      <c r="BJ1305" s="397"/>
      <c r="BK1305" s="397"/>
      <c r="BL1305" s="397"/>
      <c r="BM1305" s="398"/>
      <c r="BN1305" s="396"/>
      <c r="BO1305" s="397"/>
      <c r="BP1305" s="397"/>
      <c r="BQ1305" s="397"/>
      <c r="BR1305" s="398"/>
      <c r="BS1305" s="396"/>
      <c r="BT1305" s="397"/>
      <c r="BU1305" s="397"/>
      <c r="BV1305" s="397"/>
      <c r="BW1305" s="398"/>
      <c r="BX1305" s="396"/>
      <c r="BY1305" s="397"/>
      <c r="BZ1305" s="397"/>
      <c r="CA1305" s="397"/>
      <c r="CB1305" s="398"/>
      <c r="CC1305" s="396"/>
      <c r="CD1305" s="397"/>
      <c r="CE1305" s="397"/>
      <c r="CF1305" s="397"/>
      <c r="CG1305" s="398"/>
      <c r="CH1305" s="396"/>
      <c r="CI1305" s="397"/>
      <c r="CJ1305" s="397"/>
      <c r="CK1305" s="397"/>
      <c r="CL1305" s="398"/>
      <c r="CM1305" s="396"/>
      <c r="CN1305" s="397"/>
      <c r="CO1305" s="397"/>
      <c r="CP1305" s="397"/>
      <c r="CQ1305" s="398"/>
      <c r="CR1305" s="396"/>
      <c r="CS1305" s="397"/>
      <c r="CT1305" s="397"/>
      <c r="CU1305" s="397"/>
      <c r="CV1305" s="398"/>
      <c r="CW1305" s="396"/>
      <c r="CX1305" s="397"/>
      <c r="CY1305" s="397"/>
      <c r="CZ1305" s="397"/>
      <c r="DA1305" s="398"/>
      <c r="DB1305" s="396"/>
      <c r="DC1305" s="397"/>
      <c r="DD1305" s="397"/>
      <c r="DE1305" s="397"/>
      <c r="DF1305" s="398"/>
      <c r="DG1305" s="396"/>
      <c r="DH1305" s="397"/>
      <c r="DI1305" s="397"/>
      <c r="DJ1305" s="397"/>
      <c r="DK1305" s="398"/>
      <c r="DL1305" s="396"/>
      <c r="DM1305" s="397"/>
      <c r="DN1305" s="397"/>
      <c r="DO1305" s="397"/>
      <c r="DP1305" s="398"/>
      <c r="DQ1305" s="396"/>
      <c r="DR1305" s="397"/>
      <c r="DS1305" s="397"/>
      <c r="DT1305" s="397"/>
      <c r="DU1305" s="398"/>
      <c r="DV1305" s="396"/>
      <c r="DW1305" s="397"/>
      <c r="DX1305" s="397"/>
      <c r="DY1305" s="397"/>
      <c r="DZ1305" s="398"/>
      <c r="EA1305" s="396"/>
      <c r="EB1305" s="397"/>
      <c r="EC1305" s="397"/>
      <c r="ED1305" s="397"/>
      <c r="EE1305" s="398"/>
      <c r="EF1305" s="396"/>
      <c r="EG1305" s="397"/>
      <c r="EH1305" s="397"/>
      <c r="EI1305" s="397"/>
      <c r="EJ1305" s="398"/>
      <c r="EK1305" s="396"/>
      <c r="EL1305" s="397"/>
      <c r="EM1305" s="397"/>
      <c r="EN1305" s="397"/>
      <c r="EO1305" s="398"/>
      <c r="EP1305" s="396"/>
      <c r="EQ1305" s="397"/>
      <c r="ER1305" s="397"/>
      <c r="ES1305" s="397"/>
      <c r="ET1305" s="398"/>
      <c r="EU1305" s="396"/>
      <c r="EV1305" s="397"/>
      <c r="EW1305" s="397"/>
      <c r="EX1305" s="397"/>
      <c r="EY1305" s="398"/>
      <c r="EZ1305" s="396"/>
      <c r="FA1305" s="397"/>
      <c r="FB1305" s="397"/>
      <c r="FC1305" s="397"/>
      <c r="FD1305" s="398"/>
      <c r="FE1305" s="396"/>
      <c r="FF1305" s="397"/>
      <c r="FG1305" s="397"/>
      <c r="FH1305" s="397"/>
      <c r="FI1305" s="398"/>
      <c r="FJ1305" s="396"/>
      <c r="FK1305" s="397"/>
      <c r="FL1305" s="397"/>
      <c r="FM1305" s="397"/>
      <c r="FN1305" s="398"/>
      <c r="FO1305" s="396"/>
      <c r="FP1305" s="397"/>
      <c r="FQ1305" s="397"/>
      <c r="FR1305" s="397"/>
      <c r="FS1305" s="398"/>
      <c r="FT1305" s="396"/>
      <c r="FU1305" s="397"/>
      <c r="FV1305" s="397"/>
      <c r="FW1305" s="397"/>
      <c r="FX1305" s="398"/>
      <c r="FY1305" s="396"/>
      <c r="FZ1305" s="397"/>
      <c r="GA1305" s="397"/>
      <c r="GB1305" s="397"/>
      <c r="GC1305" s="398"/>
      <c r="GD1305" s="396"/>
      <c r="GE1305" s="397"/>
      <c r="GF1305" s="397"/>
      <c r="GG1305" s="397"/>
      <c r="GH1305" s="398"/>
      <c r="GI1305" s="396"/>
      <c r="GJ1305" s="397"/>
      <c r="GK1305" s="397"/>
      <c r="GL1305" s="397"/>
      <c r="GM1305" s="398"/>
      <c r="GN1305" s="396"/>
      <c r="GO1305" s="397"/>
      <c r="GP1305" s="397"/>
      <c r="GQ1305" s="397"/>
      <c r="GR1305" s="398"/>
      <c r="GS1305" s="396"/>
      <c r="GT1305" s="397"/>
      <c r="GU1305" s="397"/>
      <c r="GV1305" s="397"/>
      <c r="GW1305" s="398"/>
      <c r="GX1305" s="396"/>
      <c r="GY1305" s="397"/>
      <c r="GZ1305" s="397"/>
      <c r="HA1305" s="397"/>
      <c r="HB1305" s="398"/>
      <c r="HC1305" s="396"/>
      <c r="HD1305" s="397"/>
      <c r="HE1305" s="397"/>
      <c r="HF1305" s="397"/>
      <c r="HG1305" s="398"/>
      <c r="HH1305" s="396"/>
      <c r="HI1305" s="397"/>
      <c r="HJ1305" s="397"/>
      <c r="HK1305" s="397"/>
      <c r="HL1305" s="398"/>
      <c r="HM1305" s="396"/>
      <c r="HN1305" s="397"/>
      <c r="HO1305" s="397"/>
      <c r="HP1305" s="397"/>
      <c r="HQ1305" s="398"/>
      <c r="HR1305" s="396"/>
      <c r="HS1305" s="397"/>
      <c r="HT1305" s="397"/>
      <c r="HU1305" s="397"/>
      <c r="HV1305" s="398"/>
      <c r="HW1305" s="396"/>
      <c r="HX1305" s="397"/>
      <c r="HY1305" s="397"/>
      <c r="HZ1305" s="397"/>
      <c r="IA1305" s="398"/>
      <c r="IB1305" s="396"/>
      <c r="IC1305" s="397"/>
      <c r="ID1305" s="397"/>
      <c r="IE1305" s="397"/>
      <c r="IF1305" s="398"/>
      <c r="IG1305" s="396"/>
      <c r="IH1305" s="397"/>
      <c r="II1305" s="397"/>
      <c r="IJ1305" s="397"/>
      <c r="IK1305" s="398"/>
      <c r="IL1305" s="396"/>
      <c r="IM1305" s="397"/>
      <c r="IN1305" s="397"/>
      <c r="IO1305" s="397"/>
      <c r="IP1305" s="398"/>
      <c r="IQ1305" s="134"/>
    </row>
    <row r="1306" spans="1:251" x14ac:dyDescent="0.25">
      <c r="A1306" s="390"/>
      <c r="B1306" s="390"/>
      <c r="C1306" s="390"/>
      <c r="D1306" s="390"/>
      <c r="E1306" s="390"/>
    </row>
    <row r="1307" spans="1:251" hidden="1" x14ac:dyDescent="0.25">
      <c r="A1307" s="419"/>
      <c r="B1307" s="419"/>
      <c r="C1307" s="419"/>
      <c r="D1307" s="419"/>
      <c r="E1307" s="419"/>
    </row>
    <row r="1308" spans="1:251" x14ac:dyDescent="0.25">
      <c r="A1308" s="6"/>
      <c r="B1308" s="58"/>
      <c r="C1308" s="7"/>
      <c r="D1308" s="58"/>
      <c r="E1308" s="58"/>
    </row>
    <row r="1309" spans="1:251" ht="15.75" thickBot="1" x14ac:dyDescent="0.3">
      <c r="A1309" s="135" t="s">
        <v>133</v>
      </c>
      <c r="B1309" s="127"/>
      <c r="C1309" s="130"/>
      <c r="D1309" s="127"/>
      <c r="E1309" s="127"/>
    </row>
    <row r="1310" spans="1:251" ht="20.25" customHeight="1" thickBot="1" x14ac:dyDescent="0.3">
      <c r="A1310" s="396" t="s">
        <v>42</v>
      </c>
      <c r="B1310" s="397"/>
      <c r="C1310" s="397"/>
      <c r="D1310" s="397"/>
      <c r="E1310" s="398"/>
      <c r="F1310" s="396"/>
      <c r="G1310" s="397"/>
      <c r="H1310" s="397"/>
      <c r="I1310" s="397"/>
      <c r="J1310" s="398"/>
      <c r="K1310" s="396"/>
      <c r="L1310" s="397"/>
      <c r="M1310" s="397"/>
      <c r="N1310" s="397"/>
      <c r="O1310" s="398"/>
      <c r="P1310" s="396"/>
      <c r="Q1310" s="397"/>
      <c r="R1310" s="397"/>
      <c r="S1310" s="397"/>
      <c r="T1310" s="398"/>
      <c r="U1310" s="396"/>
      <c r="V1310" s="397"/>
      <c r="W1310" s="397"/>
      <c r="X1310" s="397"/>
      <c r="Y1310" s="398"/>
      <c r="Z1310" s="396"/>
      <c r="AA1310" s="397"/>
      <c r="AB1310" s="397"/>
      <c r="AC1310" s="397"/>
      <c r="AD1310" s="398"/>
      <c r="AE1310" s="396"/>
      <c r="AF1310" s="397"/>
      <c r="AG1310" s="397"/>
      <c r="AH1310" s="397"/>
      <c r="AI1310" s="398"/>
      <c r="AJ1310" s="396"/>
      <c r="AK1310" s="397"/>
      <c r="AL1310" s="397"/>
      <c r="AM1310" s="397"/>
      <c r="AN1310" s="398"/>
      <c r="AO1310" s="396"/>
      <c r="AP1310" s="397"/>
      <c r="AQ1310" s="397"/>
      <c r="AR1310" s="397"/>
      <c r="AS1310" s="398"/>
      <c r="AT1310" s="396"/>
      <c r="AU1310" s="397"/>
      <c r="AV1310" s="397"/>
      <c r="AW1310" s="397"/>
      <c r="AX1310" s="398"/>
      <c r="AY1310" s="396"/>
      <c r="AZ1310" s="397"/>
      <c r="BA1310" s="397"/>
      <c r="BB1310" s="397"/>
      <c r="BC1310" s="398"/>
      <c r="BD1310" s="396"/>
      <c r="BE1310" s="397"/>
      <c r="BF1310" s="397"/>
      <c r="BG1310" s="397"/>
      <c r="BH1310" s="398"/>
      <c r="BI1310" s="396"/>
      <c r="BJ1310" s="397"/>
      <c r="BK1310" s="397"/>
      <c r="BL1310" s="397"/>
      <c r="BM1310" s="398"/>
      <c r="BN1310" s="396"/>
      <c r="BO1310" s="397"/>
      <c r="BP1310" s="397"/>
      <c r="BQ1310" s="397"/>
      <c r="BR1310" s="398"/>
      <c r="BS1310" s="396"/>
      <c r="BT1310" s="397"/>
      <c r="BU1310" s="397"/>
      <c r="BV1310" s="397"/>
      <c r="BW1310" s="398"/>
      <c r="BX1310" s="396"/>
      <c r="BY1310" s="397"/>
      <c r="BZ1310" s="397"/>
      <c r="CA1310" s="397"/>
      <c r="CB1310" s="398"/>
      <c r="CC1310" s="396"/>
      <c r="CD1310" s="397"/>
      <c r="CE1310" s="397"/>
      <c r="CF1310" s="397"/>
      <c r="CG1310" s="398"/>
      <c r="CH1310" s="396"/>
      <c r="CI1310" s="397"/>
      <c r="CJ1310" s="397"/>
      <c r="CK1310" s="397"/>
      <c r="CL1310" s="398"/>
      <c r="CM1310" s="396"/>
      <c r="CN1310" s="397"/>
      <c r="CO1310" s="397"/>
      <c r="CP1310" s="397"/>
      <c r="CQ1310" s="398"/>
      <c r="CR1310" s="396"/>
      <c r="CS1310" s="397"/>
      <c r="CT1310" s="397"/>
      <c r="CU1310" s="397"/>
      <c r="CV1310" s="398"/>
      <c r="CW1310" s="396"/>
      <c r="CX1310" s="397"/>
      <c r="CY1310" s="397"/>
      <c r="CZ1310" s="397"/>
      <c r="DA1310" s="398"/>
      <c r="DB1310" s="396"/>
      <c r="DC1310" s="397"/>
      <c r="DD1310" s="397"/>
      <c r="DE1310" s="397"/>
      <c r="DF1310" s="398"/>
      <c r="DG1310" s="396"/>
      <c r="DH1310" s="397"/>
      <c r="DI1310" s="397"/>
      <c r="DJ1310" s="397"/>
      <c r="DK1310" s="398"/>
      <c r="DL1310" s="396"/>
      <c r="DM1310" s="397"/>
      <c r="DN1310" s="397"/>
      <c r="DO1310" s="397"/>
      <c r="DP1310" s="398"/>
      <c r="DQ1310" s="396"/>
      <c r="DR1310" s="397"/>
      <c r="DS1310" s="397"/>
      <c r="DT1310" s="397"/>
      <c r="DU1310" s="398"/>
      <c r="DV1310" s="396"/>
      <c r="DW1310" s="397"/>
      <c r="DX1310" s="397"/>
      <c r="DY1310" s="397"/>
      <c r="DZ1310" s="398"/>
      <c r="EA1310" s="396"/>
      <c r="EB1310" s="397"/>
      <c r="EC1310" s="397"/>
      <c r="ED1310" s="397"/>
      <c r="EE1310" s="398"/>
      <c r="EF1310" s="396"/>
      <c r="EG1310" s="397"/>
      <c r="EH1310" s="397"/>
      <c r="EI1310" s="397"/>
      <c r="EJ1310" s="398"/>
      <c r="EK1310" s="396"/>
      <c r="EL1310" s="397"/>
      <c r="EM1310" s="397"/>
      <c r="EN1310" s="397"/>
      <c r="EO1310" s="398"/>
      <c r="EP1310" s="396"/>
      <c r="EQ1310" s="397"/>
      <c r="ER1310" s="397"/>
      <c r="ES1310" s="397"/>
      <c r="ET1310" s="398"/>
      <c r="EU1310" s="396"/>
      <c r="EV1310" s="397"/>
      <c r="EW1310" s="397"/>
      <c r="EX1310" s="397"/>
      <c r="EY1310" s="398"/>
      <c r="EZ1310" s="396"/>
      <c r="FA1310" s="397"/>
      <c r="FB1310" s="397"/>
      <c r="FC1310" s="397"/>
      <c r="FD1310" s="398"/>
      <c r="FE1310" s="396"/>
      <c r="FF1310" s="397"/>
      <c r="FG1310" s="397"/>
      <c r="FH1310" s="397"/>
      <c r="FI1310" s="398"/>
      <c r="FJ1310" s="396"/>
      <c r="FK1310" s="397"/>
      <c r="FL1310" s="397"/>
      <c r="FM1310" s="397"/>
      <c r="FN1310" s="398"/>
      <c r="FO1310" s="396"/>
      <c r="FP1310" s="397"/>
      <c r="FQ1310" s="397"/>
      <c r="FR1310" s="397"/>
      <c r="FS1310" s="398"/>
      <c r="FT1310" s="396"/>
      <c r="FU1310" s="397"/>
      <c r="FV1310" s="397"/>
      <c r="FW1310" s="397"/>
      <c r="FX1310" s="398"/>
      <c r="FY1310" s="396"/>
      <c r="FZ1310" s="397"/>
      <c r="GA1310" s="397"/>
      <c r="GB1310" s="397"/>
      <c r="GC1310" s="398"/>
      <c r="GD1310" s="396"/>
      <c r="GE1310" s="397"/>
      <c r="GF1310" s="397"/>
      <c r="GG1310" s="397"/>
      <c r="GH1310" s="398"/>
      <c r="GI1310" s="396"/>
      <c r="GJ1310" s="397"/>
      <c r="GK1310" s="397"/>
      <c r="GL1310" s="397"/>
      <c r="GM1310" s="398"/>
      <c r="GN1310" s="396"/>
      <c r="GO1310" s="397"/>
      <c r="GP1310" s="397"/>
      <c r="GQ1310" s="397"/>
      <c r="GR1310" s="398"/>
      <c r="GS1310" s="396"/>
      <c r="GT1310" s="397"/>
      <c r="GU1310" s="397"/>
      <c r="GV1310" s="397"/>
      <c r="GW1310" s="398"/>
      <c r="GX1310" s="396"/>
      <c r="GY1310" s="397"/>
      <c r="GZ1310" s="397"/>
      <c r="HA1310" s="397"/>
      <c r="HB1310" s="398"/>
      <c r="HC1310" s="396"/>
      <c r="HD1310" s="397"/>
      <c r="HE1310" s="397"/>
      <c r="HF1310" s="397"/>
      <c r="HG1310" s="398"/>
      <c r="HH1310" s="396"/>
      <c r="HI1310" s="397"/>
      <c r="HJ1310" s="397"/>
      <c r="HK1310" s="397"/>
      <c r="HL1310" s="398"/>
      <c r="HM1310" s="396"/>
      <c r="HN1310" s="397"/>
      <c r="HO1310" s="397"/>
      <c r="HP1310" s="397"/>
      <c r="HQ1310" s="398"/>
      <c r="HR1310" s="396"/>
      <c r="HS1310" s="397"/>
      <c r="HT1310" s="397"/>
      <c r="HU1310" s="397"/>
      <c r="HV1310" s="398"/>
      <c r="HW1310" s="396"/>
      <c r="HX1310" s="397"/>
      <c r="HY1310" s="397"/>
      <c r="HZ1310" s="397"/>
      <c r="IA1310" s="398"/>
      <c r="IB1310" s="396"/>
      <c r="IC1310" s="397"/>
      <c r="ID1310" s="397"/>
      <c r="IE1310" s="397"/>
      <c r="IF1310" s="398"/>
      <c r="IG1310" s="396"/>
      <c r="IH1310" s="397"/>
      <c r="II1310" s="397"/>
      <c r="IJ1310" s="397"/>
      <c r="IK1310" s="398"/>
      <c r="IL1310" s="396"/>
      <c r="IM1310" s="397"/>
      <c r="IN1310" s="397"/>
      <c r="IO1310" s="397"/>
      <c r="IP1310" s="398"/>
      <c r="IQ1310" s="134"/>
    </row>
    <row r="1311" spans="1:251" ht="45.75" customHeight="1" x14ac:dyDescent="0.25">
      <c r="A1311" s="9" t="s">
        <v>134</v>
      </c>
      <c r="B1311" s="9" t="s">
        <v>135</v>
      </c>
      <c r="C1311" s="9" t="s">
        <v>136</v>
      </c>
      <c r="D1311" s="9" t="s">
        <v>137</v>
      </c>
      <c r="E1311" s="9" t="s">
        <v>138</v>
      </c>
    </row>
    <row r="1312" spans="1:251" ht="19.5" customHeight="1" x14ac:dyDescent="0.25">
      <c r="A1312" s="10"/>
      <c r="B1312" s="10"/>
      <c r="C1312" s="10" t="s">
        <v>139</v>
      </c>
      <c r="D1312" s="10" t="s">
        <v>140</v>
      </c>
      <c r="E1312" s="10" t="s">
        <v>141</v>
      </c>
    </row>
    <row r="1313" spans="1:5" x14ac:dyDescent="0.25">
      <c r="A1313" s="11" t="str">
        <f>+'[1]CM.06-DEPRECIACION'!$A$9</f>
        <v xml:space="preserve">Computadora </v>
      </c>
      <c r="B1313" s="12" t="str">
        <f>+'[1]CM.06-DEPRECIACION'!$C$9</f>
        <v>Unidad</v>
      </c>
      <c r="C1313" s="13">
        <f t="shared" ref="C1313:C1318" si="50">E1313/D1313</f>
        <v>2.3164104658558587E-2</v>
      </c>
      <c r="D1313" s="14">
        <f>+'[1]CM.06-DEPRECIACION'!$F$9</f>
        <v>432.63475666264787</v>
      </c>
      <c r="E1313" s="15">
        <v>10.021596782263602</v>
      </c>
    </row>
    <row r="1314" spans="1:5" x14ac:dyDescent="0.25">
      <c r="A1314" s="16" t="str">
        <f>+'[1]CM.06-DEPRECIACION'!$A$10</f>
        <v xml:space="preserve">Impresora </v>
      </c>
      <c r="B1314" s="17" t="str">
        <f>+'[1]CM.06-DEPRECIACION'!$C$10</f>
        <v>Unidad</v>
      </c>
      <c r="C1314" s="18">
        <f t="shared" si="50"/>
        <v>8.0260974201785181E-3</v>
      </c>
      <c r="D1314" s="19">
        <f>+'[1]CM.06-DEPRECIACION'!$F$10</f>
        <v>572.1878112864174</v>
      </c>
      <c r="E1314" s="20">
        <v>4.5924351160235073</v>
      </c>
    </row>
    <row r="1315" spans="1:5" x14ac:dyDescent="0.25">
      <c r="A1315" s="16" t="str">
        <f>+'[1]CM.06-DEPRECIACION'!$A$11</f>
        <v>Modulo de Trabajo</v>
      </c>
      <c r="B1315" s="17" t="str">
        <f>+'[1]CM.06-DEPRECIACION'!$C$11</f>
        <v>Unidad</v>
      </c>
      <c r="C1315" s="18">
        <f t="shared" si="50"/>
        <v>0</v>
      </c>
      <c r="D1315" s="19">
        <f>+'[1]CM.06-DEPRECIACION'!$F$11</f>
        <v>114.19253400000001</v>
      </c>
      <c r="E1315" s="20">
        <v>0</v>
      </c>
    </row>
    <row r="1316" spans="1:5" x14ac:dyDescent="0.25">
      <c r="A1316" s="16" t="str">
        <f>+'[1]CM.06-DEPRECIACION'!$A$12</f>
        <v xml:space="preserve">Escritorio </v>
      </c>
      <c r="B1316" s="17" t="str">
        <f>+'[1]CM.06-DEPRECIACION'!$C$12</f>
        <v>Unidad</v>
      </c>
      <c r="C1316" s="18">
        <f t="shared" si="50"/>
        <v>1.0390739747185634E-2</v>
      </c>
      <c r="D1316" s="19">
        <f>+'[1]CM.06-DEPRECIACION'!$F$12</f>
        <v>66.359206896551726</v>
      </c>
      <c r="E1316" s="20">
        <v>0.68952124869171505</v>
      </c>
    </row>
    <row r="1317" spans="1:5" x14ac:dyDescent="0.25">
      <c r="A1317" s="16" t="str">
        <f>+'[1]CM.06-DEPRECIACION'!$A$13</f>
        <v>Sillon Giratorio</v>
      </c>
      <c r="B1317" s="17" t="str">
        <f>+'[1]CM.06-DEPRECIACION'!$C$13</f>
        <v>Unidad</v>
      </c>
      <c r="C1317" s="18">
        <f t="shared" si="50"/>
        <v>5.394851154058566E-5</v>
      </c>
      <c r="D1317" s="19">
        <f>+'[1]CM.06-DEPRECIACION'!$F$13</f>
        <v>52.228571428571435</v>
      </c>
      <c r="E1317" s="20">
        <v>2.8176536884625884E-3</v>
      </c>
    </row>
    <row r="1318" spans="1:5" x14ac:dyDescent="0.25">
      <c r="A1318" s="21" t="str">
        <f>+'[1]CM.06-DEPRECIACION'!$A$14</f>
        <v>Armario</v>
      </c>
      <c r="B1318" s="22" t="str">
        <f>+'[1]CM.06-DEPRECIACION'!$C$14</f>
        <v>Unidad</v>
      </c>
      <c r="C1318" s="23">
        <f t="shared" si="50"/>
        <v>2.1641718584807658E-2</v>
      </c>
      <c r="D1318" s="24">
        <f>+'[2]CM.06-DEPRECIACION'!$F$14</f>
        <v>123.04117647058825</v>
      </c>
      <c r="E1318" s="25">
        <v>2.6628225155201286</v>
      </c>
    </row>
    <row r="1319" spans="1:5" x14ac:dyDescent="0.25">
      <c r="A1319" s="26"/>
      <c r="B1319" s="27"/>
      <c r="C1319" s="28" t="s">
        <v>142</v>
      </c>
      <c r="D1319" s="29"/>
      <c r="E1319" s="30">
        <f>+SUM(E1313:E1318)</f>
        <v>17.969193316187415</v>
      </c>
    </row>
    <row r="1320" spans="1:5" x14ac:dyDescent="0.25">
      <c r="A1320" s="26"/>
      <c r="B1320" s="27"/>
      <c r="C1320" s="31" t="s">
        <v>143</v>
      </c>
      <c r="D1320" s="32"/>
      <c r="E1320" s="108">
        <v>3</v>
      </c>
    </row>
    <row r="1321" spans="1:5" x14ac:dyDescent="0.25">
      <c r="A1321" s="26"/>
      <c r="B1321" s="27"/>
      <c r="C1321" s="33" t="s">
        <v>144</v>
      </c>
      <c r="D1321" s="34"/>
      <c r="E1321" s="30">
        <f>+E1319/E1320</f>
        <v>5.9897311053958049</v>
      </c>
    </row>
    <row r="1322" spans="1:5" x14ac:dyDescent="0.25">
      <c r="A1322" s="1"/>
      <c r="B1322" s="1"/>
      <c r="C1322" s="1"/>
      <c r="D1322" s="1"/>
      <c r="E1322" s="1"/>
    </row>
    <row r="1323" spans="1:5" x14ac:dyDescent="0.25">
      <c r="A1323" s="350" t="s">
        <v>145</v>
      </c>
      <c r="B1323" s="350"/>
      <c r="C1323" s="350"/>
      <c r="D1323" s="350"/>
      <c r="E1323" s="350"/>
    </row>
    <row r="1326" spans="1:5" ht="62.25" customHeight="1" x14ac:dyDescent="0.25">
      <c r="A1326" s="351" t="s">
        <v>129</v>
      </c>
      <c r="B1326" s="351"/>
      <c r="C1326" s="351"/>
      <c r="D1326" s="351"/>
      <c r="E1326" s="351"/>
    </row>
    <row r="1327" spans="1:5" x14ac:dyDescent="0.25">
      <c r="A1327" s="1"/>
      <c r="B1327" s="1"/>
      <c r="C1327" s="1"/>
      <c r="D1327" s="1"/>
      <c r="E1327" s="1"/>
    </row>
    <row r="1328" spans="1:5" ht="15.75" x14ac:dyDescent="0.25">
      <c r="A1328" s="357" t="s">
        <v>130</v>
      </c>
      <c r="B1328" s="357"/>
      <c r="C1328" s="357"/>
      <c r="D1328" s="357"/>
      <c r="E1328" s="357"/>
    </row>
    <row r="1329" spans="1:251" ht="15.75" x14ac:dyDescent="0.25">
      <c r="A1329" s="352" t="s">
        <v>131</v>
      </c>
      <c r="B1329" s="352"/>
      <c r="C1329" s="352"/>
      <c r="D1329" s="352"/>
      <c r="E1329" s="352"/>
    </row>
    <row r="1330" spans="1:251" ht="15.75" thickBot="1" x14ac:dyDescent="0.3">
      <c r="A1330" s="4" t="s">
        <v>132</v>
      </c>
      <c r="B1330" s="57"/>
      <c r="C1330" s="5"/>
      <c r="D1330" s="57"/>
      <c r="E1330" s="57"/>
    </row>
    <row r="1331" spans="1:251" ht="60" customHeight="1" thickBot="1" x14ac:dyDescent="0.3">
      <c r="A1331" s="396" t="s">
        <v>87</v>
      </c>
      <c r="B1331" s="397"/>
      <c r="C1331" s="397"/>
      <c r="D1331" s="397"/>
      <c r="E1331" s="398"/>
      <c r="F1331" s="396"/>
      <c r="G1331" s="397"/>
      <c r="H1331" s="397"/>
      <c r="I1331" s="397"/>
      <c r="J1331" s="398"/>
      <c r="K1331" s="396"/>
      <c r="L1331" s="397"/>
      <c r="M1331" s="397"/>
      <c r="N1331" s="397"/>
      <c r="O1331" s="398"/>
      <c r="P1331" s="396"/>
      <c r="Q1331" s="397"/>
      <c r="R1331" s="397"/>
      <c r="S1331" s="397"/>
      <c r="T1331" s="398"/>
      <c r="U1331" s="396"/>
      <c r="V1331" s="397"/>
      <c r="W1331" s="397"/>
      <c r="X1331" s="397"/>
      <c r="Y1331" s="398"/>
      <c r="Z1331" s="396"/>
      <c r="AA1331" s="397"/>
      <c r="AB1331" s="397"/>
      <c r="AC1331" s="397"/>
      <c r="AD1331" s="398"/>
      <c r="AE1331" s="396"/>
      <c r="AF1331" s="397"/>
      <c r="AG1331" s="397"/>
      <c r="AH1331" s="397"/>
      <c r="AI1331" s="398"/>
      <c r="AJ1331" s="396"/>
      <c r="AK1331" s="397"/>
      <c r="AL1331" s="397"/>
      <c r="AM1331" s="397"/>
      <c r="AN1331" s="398"/>
      <c r="AO1331" s="396"/>
      <c r="AP1331" s="397"/>
      <c r="AQ1331" s="397"/>
      <c r="AR1331" s="397"/>
      <c r="AS1331" s="398"/>
      <c r="AT1331" s="396"/>
      <c r="AU1331" s="397"/>
      <c r="AV1331" s="397"/>
      <c r="AW1331" s="397"/>
      <c r="AX1331" s="398"/>
      <c r="AY1331" s="396"/>
      <c r="AZ1331" s="397"/>
      <c r="BA1331" s="397"/>
      <c r="BB1331" s="397"/>
      <c r="BC1331" s="398"/>
      <c r="BD1331" s="396"/>
      <c r="BE1331" s="397"/>
      <c r="BF1331" s="397"/>
      <c r="BG1331" s="397"/>
      <c r="BH1331" s="398"/>
      <c r="BI1331" s="396"/>
      <c r="BJ1331" s="397"/>
      <c r="BK1331" s="397"/>
      <c r="BL1331" s="397"/>
      <c r="BM1331" s="398"/>
      <c r="BN1331" s="396"/>
      <c r="BO1331" s="397"/>
      <c r="BP1331" s="397"/>
      <c r="BQ1331" s="397"/>
      <c r="BR1331" s="398"/>
      <c r="BS1331" s="396"/>
      <c r="BT1331" s="397"/>
      <c r="BU1331" s="397"/>
      <c r="BV1331" s="397"/>
      <c r="BW1331" s="398"/>
      <c r="BX1331" s="396"/>
      <c r="BY1331" s="397"/>
      <c r="BZ1331" s="397"/>
      <c r="CA1331" s="397"/>
      <c r="CB1331" s="398"/>
      <c r="CC1331" s="396"/>
      <c r="CD1331" s="397"/>
      <c r="CE1331" s="397"/>
      <c r="CF1331" s="397"/>
      <c r="CG1331" s="398"/>
      <c r="CH1331" s="396"/>
      <c r="CI1331" s="397"/>
      <c r="CJ1331" s="397"/>
      <c r="CK1331" s="397"/>
      <c r="CL1331" s="398"/>
      <c r="CM1331" s="396"/>
      <c r="CN1331" s="397"/>
      <c r="CO1331" s="397"/>
      <c r="CP1331" s="397"/>
      <c r="CQ1331" s="398"/>
      <c r="CR1331" s="396"/>
      <c r="CS1331" s="397"/>
      <c r="CT1331" s="397"/>
      <c r="CU1331" s="397"/>
      <c r="CV1331" s="398"/>
      <c r="CW1331" s="396"/>
      <c r="CX1331" s="397"/>
      <c r="CY1331" s="397"/>
      <c r="CZ1331" s="397"/>
      <c r="DA1331" s="398"/>
      <c r="DB1331" s="396"/>
      <c r="DC1331" s="397"/>
      <c r="DD1331" s="397"/>
      <c r="DE1331" s="397"/>
      <c r="DF1331" s="398"/>
      <c r="DG1331" s="396"/>
      <c r="DH1331" s="397"/>
      <c r="DI1331" s="397"/>
      <c r="DJ1331" s="397"/>
      <c r="DK1331" s="398"/>
      <c r="DL1331" s="396"/>
      <c r="DM1331" s="397"/>
      <c r="DN1331" s="397"/>
      <c r="DO1331" s="397"/>
      <c r="DP1331" s="398"/>
      <c r="DQ1331" s="396"/>
      <c r="DR1331" s="397"/>
      <c r="DS1331" s="397"/>
      <c r="DT1331" s="397"/>
      <c r="DU1331" s="398"/>
      <c r="DV1331" s="396"/>
      <c r="DW1331" s="397"/>
      <c r="DX1331" s="397"/>
      <c r="DY1331" s="397"/>
      <c r="DZ1331" s="398"/>
      <c r="EA1331" s="396"/>
      <c r="EB1331" s="397"/>
      <c r="EC1331" s="397"/>
      <c r="ED1331" s="397"/>
      <c r="EE1331" s="398"/>
      <c r="EF1331" s="396"/>
      <c r="EG1331" s="397"/>
      <c r="EH1331" s="397"/>
      <c r="EI1331" s="397"/>
      <c r="EJ1331" s="398"/>
      <c r="EK1331" s="396"/>
      <c r="EL1331" s="397"/>
      <c r="EM1331" s="397"/>
      <c r="EN1331" s="397"/>
      <c r="EO1331" s="398"/>
      <c r="EP1331" s="396"/>
      <c r="EQ1331" s="397"/>
      <c r="ER1331" s="397"/>
      <c r="ES1331" s="397"/>
      <c r="ET1331" s="398"/>
      <c r="EU1331" s="396"/>
      <c r="EV1331" s="397"/>
      <c r="EW1331" s="397"/>
      <c r="EX1331" s="397"/>
      <c r="EY1331" s="398"/>
      <c r="EZ1331" s="396"/>
      <c r="FA1331" s="397"/>
      <c r="FB1331" s="397"/>
      <c r="FC1331" s="397"/>
      <c r="FD1331" s="398"/>
      <c r="FE1331" s="396"/>
      <c r="FF1331" s="397"/>
      <c r="FG1331" s="397"/>
      <c r="FH1331" s="397"/>
      <c r="FI1331" s="398"/>
      <c r="FJ1331" s="396"/>
      <c r="FK1331" s="397"/>
      <c r="FL1331" s="397"/>
      <c r="FM1331" s="397"/>
      <c r="FN1331" s="398"/>
      <c r="FO1331" s="396"/>
      <c r="FP1331" s="397"/>
      <c r="FQ1331" s="397"/>
      <c r="FR1331" s="397"/>
      <c r="FS1331" s="398"/>
      <c r="FT1331" s="396"/>
      <c r="FU1331" s="397"/>
      <c r="FV1331" s="397"/>
      <c r="FW1331" s="397"/>
      <c r="FX1331" s="398"/>
      <c r="FY1331" s="396"/>
      <c r="FZ1331" s="397"/>
      <c r="GA1331" s="397"/>
      <c r="GB1331" s="397"/>
      <c r="GC1331" s="398"/>
      <c r="GD1331" s="396"/>
      <c r="GE1331" s="397"/>
      <c r="GF1331" s="397"/>
      <c r="GG1331" s="397"/>
      <c r="GH1331" s="398"/>
      <c r="GI1331" s="396"/>
      <c r="GJ1331" s="397"/>
      <c r="GK1331" s="397"/>
      <c r="GL1331" s="397"/>
      <c r="GM1331" s="398"/>
      <c r="GN1331" s="396"/>
      <c r="GO1331" s="397"/>
      <c r="GP1331" s="397"/>
      <c r="GQ1331" s="397"/>
      <c r="GR1331" s="398"/>
      <c r="GS1331" s="396"/>
      <c r="GT1331" s="397"/>
      <c r="GU1331" s="397"/>
      <c r="GV1331" s="397"/>
      <c r="GW1331" s="398"/>
      <c r="GX1331" s="396"/>
      <c r="GY1331" s="397"/>
      <c r="GZ1331" s="397"/>
      <c r="HA1331" s="397"/>
      <c r="HB1331" s="398"/>
      <c r="HC1331" s="396"/>
      <c r="HD1331" s="397"/>
      <c r="HE1331" s="397"/>
      <c r="HF1331" s="397"/>
      <c r="HG1331" s="398"/>
      <c r="HH1331" s="396"/>
      <c r="HI1331" s="397"/>
      <c r="HJ1331" s="397"/>
      <c r="HK1331" s="397"/>
      <c r="HL1331" s="398"/>
      <c r="HM1331" s="396"/>
      <c r="HN1331" s="397"/>
      <c r="HO1331" s="397"/>
      <c r="HP1331" s="397"/>
      <c r="HQ1331" s="398"/>
      <c r="HR1331" s="396"/>
      <c r="HS1331" s="397"/>
      <c r="HT1331" s="397"/>
      <c r="HU1331" s="397"/>
      <c r="HV1331" s="398"/>
      <c r="HW1331" s="396"/>
      <c r="HX1331" s="397"/>
      <c r="HY1331" s="397"/>
      <c r="HZ1331" s="397"/>
      <c r="IA1331" s="398"/>
      <c r="IB1331" s="396"/>
      <c r="IC1331" s="397"/>
      <c r="ID1331" s="397"/>
      <c r="IE1331" s="397"/>
      <c r="IF1331" s="398"/>
      <c r="IG1331" s="396"/>
      <c r="IH1331" s="397"/>
      <c r="II1331" s="397"/>
      <c r="IJ1331" s="397"/>
      <c r="IK1331" s="398"/>
      <c r="IL1331" s="396"/>
      <c r="IM1331" s="397"/>
      <c r="IN1331" s="397"/>
      <c r="IO1331" s="397"/>
      <c r="IP1331" s="398"/>
      <c r="IQ1331" s="134"/>
    </row>
    <row r="1332" spans="1:251" x14ac:dyDescent="0.25">
      <c r="A1332" s="390"/>
      <c r="B1332" s="390"/>
      <c r="C1332" s="390"/>
      <c r="D1332" s="390"/>
      <c r="E1332" s="390"/>
    </row>
    <row r="1333" spans="1:251" ht="19.5" hidden="1" customHeight="1" x14ac:dyDescent="0.25">
      <c r="A1333" s="419"/>
      <c r="B1333" s="419"/>
      <c r="C1333" s="419"/>
      <c r="D1333" s="419"/>
      <c r="E1333" s="419"/>
    </row>
    <row r="1334" spans="1:251" x14ac:dyDescent="0.25">
      <c r="A1334" s="6"/>
      <c r="B1334" s="58"/>
      <c r="C1334" s="7"/>
      <c r="D1334" s="58"/>
      <c r="E1334" s="58"/>
    </row>
    <row r="1335" spans="1:251" ht="15.75" thickBot="1" x14ac:dyDescent="0.3">
      <c r="A1335" s="135" t="s">
        <v>133</v>
      </c>
      <c r="B1335" s="127"/>
      <c r="C1335" s="130"/>
      <c r="D1335" s="127"/>
      <c r="E1335" s="127"/>
    </row>
    <row r="1336" spans="1:251" ht="20.25" customHeight="1" thickBot="1" x14ac:dyDescent="0.3">
      <c r="A1336" s="396" t="s">
        <v>42</v>
      </c>
      <c r="B1336" s="397"/>
      <c r="C1336" s="397"/>
      <c r="D1336" s="397"/>
      <c r="E1336" s="398"/>
      <c r="F1336" s="396"/>
      <c r="G1336" s="397"/>
      <c r="H1336" s="397"/>
      <c r="I1336" s="397"/>
      <c r="J1336" s="398"/>
      <c r="K1336" s="396"/>
      <c r="L1336" s="397"/>
      <c r="M1336" s="397"/>
      <c r="N1336" s="397"/>
      <c r="O1336" s="398"/>
      <c r="P1336" s="396"/>
      <c r="Q1336" s="397"/>
      <c r="R1336" s="397"/>
      <c r="S1336" s="397"/>
      <c r="T1336" s="398"/>
      <c r="U1336" s="396"/>
      <c r="V1336" s="397"/>
      <c r="W1336" s="397"/>
      <c r="X1336" s="397"/>
      <c r="Y1336" s="398"/>
      <c r="Z1336" s="396"/>
      <c r="AA1336" s="397"/>
      <c r="AB1336" s="397"/>
      <c r="AC1336" s="397"/>
      <c r="AD1336" s="398"/>
      <c r="AE1336" s="396"/>
      <c r="AF1336" s="397"/>
      <c r="AG1336" s="397"/>
      <c r="AH1336" s="397"/>
      <c r="AI1336" s="398"/>
      <c r="AJ1336" s="396"/>
      <c r="AK1336" s="397"/>
      <c r="AL1336" s="397"/>
      <c r="AM1336" s="397"/>
      <c r="AN1336" s="398"/>
      <c r="AO1336" s="396"/>
      <c r="AP1336" s="397"/>
      <c r="AQ1336" s="397"/>
      <c r="AR1336" s="397"/>
      <c r="AS1336" s="398"/>
      <c r="AT1336" s="396"/>
      <c r="AU1336" s="397"/>
      <c r="AV1336" s="397"/>
      <c r="AW1336" s="397"/>
      <c r="AX1336" s="398"/>
      <c r="AY1336" s="396"/>
      <c r="AZ1336" s="397"/>
      <c r="BA1336" s="397"/>
      <c r="BB1336" s="397"/>
      <c r="BC1336" s="398"/>
      <c r="BD1336" s="396"/>
      <c r="BE1336" s="397"/>
      <c r="BF1336" s="397"/>
      <c r="BG1336" s="397"/>
      <c r="BH1336" s="398"/>
      <c r="BI1336" s="396"/>
      <c r="BJ1336" s="397"/>
      <c r="BK1336" s="397"/>
      <c r="BL1336" s="397"/>
      <c r="BM1336" s="398"/>
      <c r="BN1336" s="396"/>
      <c r="BO1336" s="397"/>
      <c r="BP1336" s="397"/>
      <c r="BQ1336" s="397"/>
      <c r="BR1336" s="398"/>
      <c r="BS1336" s="396"/>
      <c r="BT1336" s="397"/>
      <c r="BU1336" s="397"/>
      <c r="BV1336" s="397"/>
      <c r="BW1336" s="398"/>
      <c r="BX1336" s="396"/>
      <c r="BY1336" s="397"/>
      <c r="BZ1336" s="397"/>
      <c r="CA1336" s="397"/>
      <c r="CB1336" s="398"/>
      <c r="CC1336" s="396"/>
      <c r="CD1336" s="397"/>
      <c r="CE1336" s="397"/>
      <c r="CF1336" s="397"/>
      <c r="CG1336" s="398"/>
      <c r="CH1336" s="396"/>
      <c r="CI1336" s="397"/>
      <c r="CJ1336" s="397"/>
      <c r="CK1336" s="397"/>
      <c r="CL1336" s="398"/>
      <c r="CM1336" s="396"/>
      <c r="CN1336" s="397"/>
      <c r="CO1336" s="397"/>
      <c r="CP1336" s="397"/>
      <c r="CQ1336" s="398"/>
      <c r="CR1336" s="396"/>
      <c r="CS1336" s="397"/>
      <c r="CT1336" s="397"/>
      <c r="CU1336" s="397"/>
      <c r="CV1336" s="398"/>
      <c r="CW1336" s="396"/>
      <c r="CX1336" s="397"/>
      <c r="CY1336" s="397"/>
      <c r="CZ1336" s="397"/>
      <c r="DA1336" s="398"/>
      <c r="DB1336" s="396"/>
      <c r="DC1336" s="397"/>
      <c r="DD1336" s="397"/>
      <c r="DE1336" s="397"/>
      <c r="DF1336" s="398"/>
      <c r="DG1336" s="396"/>
      <c r="DH1336" s="397"/>
      <c r="DI1336" s="397"/>
      <c r="DJ1336" s="397"/>
      <c r="DK1336" s="398"/>
      <c r="DL1336" s="396"/>
      <c r="DM1336" s="397"/>
      <c r="DN1336" s="397"/>
      <c r="DO1336" s="397"/>
      <c r="DP1336" s="398"/>
      <c r="DQ1336" s="396"/>
      <c r="DR1336" s="397"/>
      <c r="DS1336" s="397"/>
      <c r="DT1336" s="397"/>
      <c r="DU1336" s="398"/>
      <c r="DV1336" s="396"/>
      <c r="DW1336" s="397"/>
      <c r="DX1336" s="397"/>
      <c r="DY1336" s="397"/>
      <c r="DZ1336" s="398"/>
      <c r="EA1336" s="396"/>
      <c r="EB1336" s="397"/>
      <c r="EC1336" s="397"/>
      <c r="ED1336" s="397"/>
      <c r="EE1336" s="398"/>
      <c r="EF1336" s="396"/>
      <c r="EG1336" s="397"/>
      <c r="EH1336" s="397"/>
      <c r="EI1336" s="397"/>
      <c r="EJ1336" s="398"/>
      <c r="EK1336" s="396"/>
      <c r="EL1336" s="397"/>
      <c r="EM1336" s="397"/>
      <c r="EN1336" s="397"/>
      <c r="EO1336" s="398"/>
      <c r="EP1336" s="396"/>
      <c r="EQ1336" s="397"/>
      <c r="ER1336" s="397"/>
      <c r="ES1336" s="397"/>
      <c r="ET1336" s="398"/>
      <c r="EU1336" s="396"/>
      <c r="EV1336" s="397"/>
      <c r="EW1336" s="397"/>
      <c r="EX1336" s="397"/>
      <c r="EY1336" s="398"/>
      <c r="EZ1336" s="396"/>
      <c r="FA1336" s="397"/>
      <c r="FB1336" s="397"/>
      <c r="FC1336" s="397"/>
      <c r="FD1336" s="398"/>
      <c r="FE1336" s="396"/>
      <c r="FF1336" s="397"/>
      <c r="FG1336" s="397"/>
      <c r="FH1336" s="397"/>
      <c r="FI1336" s="398"/>
      <c r="FJ1336" s="396"/>
      <c r="FK1336" s="397"/>
      <c r="FL1336" s="397"/>
      <c r="FM1336" s="397"/>
      <c r="FN1336" s="398"/>
      <c r="FO1336" s="396"/>
      <c r="FP1336" s="397"/>
      <c r="FQ1336" s="397"/>
      <c r="FR1336" s="397"/>
      <c r="FS1336" s="398"/>
      <c r="FT1336" s="396"/>
      <c r="FU1336" s="397"/>
      <c r="FV1336" s="397"/>
      <c r="FW1336" s="397"/>
      <c r="FX1336" s="398"/>
      <c r="FY1336" s="396"/>
      <c r="FZ1336" s="397"/>
      <c r="GA1336" s="397"/>
      <c r="GB1336" s="397"/>
      <c r="GC1336" s="398"/>
      <c r="GD1336" s="396"/>
      <c r="GE1336" s="397"/>
      <c r="GF1336" s="397"/>
      <c r="GG1336" s="397"/>
      <c r="GH1336" s="398"/>
      <c r="GI1336" s="396"/>
      <c r="GJ1336" s="397"/>
      <c r="GK1336" s="397"/>
      <c r="GL1336" s="397"/>
      <c r="GM1336" s="398"/>
      <c r="GN1336" s="396"/>
      <c r="GO1336" s="397"/>
      <c r="GP1336" s="397"/>
      <c r="GQ1336" s="397"/>
      <c r="GR1336" s="398"/>
      <c r="GS1336" s="396"/>
      <c r="GT1336" s="397"/>
      <c r="GU1336" s="397"/>
      <c r="GV1336" s="397"/>
      <c r="GW1336" s="398"/>
      <c r="GX1336" s="396"/>
      <c r="GY1336" s="397"/>
      <c r="GZ1336" s="397"/>
      <c r="HA1336" s="397"/>
      <c r="HB1336" s="398"/>
      <c r="HC1336" s="396"/>
      <c r="HD1336" s="397"/>
      <c r="HE1336" s="397"/>
      <c r="HF1336" s="397"/>
      <c r="HG1336" s="398"/>
      <c r="HH1336" s="396"/>
      <c r="HI1336" s="397"/>
      <c r="HJ1336" s="397"/>
      <c r="HK1336" s="397"/>
      <c r="HL1336" s="398"/>
      <c r="HM1336" s="396"/>
      <c r="HN1336" s="397"/>
      <c r="HO1336" s="397"/>
      <c r="HP1336" s="397"/>
      <c r="HQ1336" s="398"/>
      <c r="HR1336" s="396"/>
      <c r="HS1336" s="397"/>
      <c r="HT1336" s="397"/>
      <c r="HU1336" s="397"/>
      <c r="HV1336" s="398"/>
      <c r="HW1336" s="396"/>
      <c r="HX1336" s="397"/>
      <c r="HY1336" s="397"/>
      <c r="HZ1336" s="397"/>
      <c r="IA1336" s="398"/>
      <c r="IB1336" s="396"/>
      <c r="IC1336" s="397"/>
      <c r="ID1336" s="397"/>
      <c r="IE1336" s="397"/>
      <c r="IF1336" s="398"/>
      <c r="IG1336" s="396"/>
      <c r="IH1336" s="397"/>
      <c r="II1336" s="397"/>
      <c r="IJ1336" s="397"/>
      <c r="IK1336" s="398"/>
      <c r="IL1336" s="396"/>
      <c r="IM1336" s="397"/>
      <c r="IN1336" s="397"/>
      <c r="IO1336" s="397"/>
      <c r="IP1336" s="398"/>
      <c r="IQ1336" s="134"/>
    </row>
    <row r="1337" spans="1:251" ht="45.75" customHeight="1" x14ac:dyDescent="0.25">
      <c r="A1337" s="9" t="s">
        <v>134</v>
      </c>
      <c r="B1337" s="9" t="s">
        <v>135</v>
      </c>
      <c r="C1337" s="9" t="s">
        <v>136</v>
      </c>
      <c r="D1337" s="9" t="s">
        <v>137</v>
      </c>
      <c r="E1337" s="9" t="s">
        <v>138</v>
      </c>
    </row>
    <row r="1338" spans="1:251" ht="19.5" customHeight="1" x14ac:dyDescent="0.25">
      <c r="A1338" s="10"/>
      <c r="B1338" s="10"/>
      <c r="C1338" s="10" t="s">
        <v>139</v>
      </c>
      <c r="D1338" s="10" t="s">
        <v>140</v>
      </c>
      <c r="E1338" s="10" t="s">
        <v>141</v>
      </c>
    </row>
    <row r="1339" spans="1:251" x14ac:dyDescent="0.25">
      <c r="A1339" s="11" t="str">
        <f>+'[1]CM.06-DEPRECIACION'!$A$9</f>
        <v xml:space="preserve">Computadora </v>
      </c>
      <c r="B1339" s="12" t="str">
        <f>+'[1]CM.06-DEPRECIACION'!$C$9</f>
        <v>Unidad</v>
      </c>
      <c r="C1339" s="13">
        <f t="shared" ref="C1339:C1344" si="51">E1339/D1339</f>
        <v>2.3164104658558587E-2</v>
      </c>
      <c r="D1339" s="14">
        <f>+'[1]CM.06-DEPRECIACION'!$F$9</f>
        <v>432.63475666264787</v>
      </c>
      <c r="E1339" s="15">
        <v>10.021596782263602</v>
      </c>
    </row>
    <row r="1340" spans="1:251" x14ac:dyDescent="0.25">
      <c r="A1340" s="16" t="str">
        <f>+'[1]CM.06-DEPRECIACION'!$A$10</f>
        <v xml:space="preserve">Impresora </v>
      </c>
      <c r="B1340" s="17" t="str">
        <f>+'[1]CM.06-DEPRECIACION'!$C$10</f>
        <v>Unidad</v>
      </c>
      <c r="C1340" s="18">
        <f t="shared" si="51"/>
        <v>8.0260974201785181E-3</v>
      </c>
      <c r="D1340" s="19">
        <f>+'[1]CM.06-DEPRECIACION'!$F$10</f>
        <v>572.1878112864174</v>
      </c>
      <c r="E1340" s="20">
        <v>4.5924351160235073</v>
      </c>
    </row>
    <row r="1341" spans="1:251" x14ac:dyDescent="0.25">
      <c r="A1341" s="16" t="str">
        <f>+'[1]CM.06-DEPRECIACION'!$A$11</f>
        <v>Modulo de Trabajo</v>
      </c>
      <c r="B1341" s="17" t="str">
        <f>+'[1]CM.06-DEPRECIACION'!$C$11</f>
        <v>Unidad</v>
      </c>
      <c r="C1341" s="18">
        <f t="shared" si="51"/>
        <v>0</v>
      </c>
      <c r="D1341" s="19">
        <f>+'[1]CM.06-DEPRECIACION'!$F$11</f>
        <v>114.19253400000001</v>
      </c>
      <c r="E1341" s="20">
        <v>0</v>
      </c>
    </row>
    <row r="1342" spans="1:251" x14ac:dyDescent="0.25">
      <c r="A1342" s="16" t="str">
        <f>+'[1]CM.06-DEPRECIACION'!$A$12</f>
        <v xml:space="preserve">Escritorio </v>
      </c>
      <c r="B1342" s="17" t="str">
        <f>+'[1]CM.06-DEPRECIACION'!$C$12</f>
        <v>Unidad</v>
      </c>
      <c r="C1342" s="18">
        <f t="shared" si="51"/>
        <v>1.0390739747185634E-2</v>
      </c>
      <c r="D1342" s="19">
        <f>+'[1]CM.06-DEPRECIACION'!$F$12</f>
        <v>66.359206896551726</v>
      </c>
      <c r="E1342" s="20">
        <v>0.68952124869171505</v>
      </c>
    </row>
    <row r="1343" spans="1:251" x14ac:dyDescent="0.25">
      <c r="A1343" s="16" t="str">
        <f>+'[1]CM.06-DEPRECIACION'!$A$13</f>
        <v>Sillon Giratorio</v>
      </c>
      <c r="B1343" s="17" t="str">
        <f>+'[1]CM.06-DEPRECIACION'!$C$13</f>
        <v>Unidad</v>
      </c>
      <c r="C1343" s="18">
        <f t="shared" si="51"/>
        <v>5.394851154058566E-5</v>
      </c>
      <c r="D1343" s="19">
        <f>+'[1]CM.06-DEPRECIACION'!$F$13</f>
        <v>52.228571428571435</v>
      </c>
      <c r="E1343" s="20">
        <v>2.8176536884625884E-3</v>
      </c>
    </row>
    <row r="1344" spans="1:251" x14ac:dyDescent="0.25">
      <c r="A1344" s="21" t="str">
        <f>+'[1]CM.06-DEPRECIACION'!$A$14</f>
        <v>Armario</v>
      </c>
      <c r="B1344" s="22" t="str">
        <f>+'[1]CM.06-DEPRECIACION'!$C$14</f>
        <v>Unidad</v>
      </c>
      <c r="C1344" s="23">
        <f t="shared" si="51"/>
        <v>2.1641718584807658E-2</v>
      </c>
      <c r="D1344" s="24">
        <f>+'[2]CM.06-DEPRECIACION'!$F$14</f>
        <v>123.04117647058825</v>
      </c>
      <c r="E1344" s="25">
        <v>2.6628225155201286</v>
      </c>
    </row>
    <row r="1345" spans="1:251" x14ac:dyDescent="0.25">
      <c r="A1345" s="26"/>
      <c r="B1345" s="27"/>
      <c r="C1345" s="28" t="s">
        <v>142</v>
      </c>
      <c r="D1345" s="29"/>
      <c r="E1345" s="30">
        <f>+SUM(E1339:E1344)</f>
        <v>17.969193316187415</v>
      </c>
    </row>
    <row r="1346" spans="1:251" x14ac:dyDescent="0.25">
      <c r="A1346" s="26"/>
      <c r="B1346" s="27"/>
      <c r="C1346" s="31" t="s">
        <v>143</v>
      </c>
      <c r="D1346" s="32"/>
      <c r="E1346" s="108">
        <v>3</v>
      </c>
    </row>
    <row r="1347" spans="1:251" x14ac:dyDescent="0.25">
      <c r="A1347" s="26"/>
      <c r="B1347" s="27"/>
      <c r="C1347" s="33" t="s">
        <v>144</v>
      </c>
      <c r="D1347" s="34"/>
      <c r="E1347" s="30">
        <f>+E1345/E1346</f>
        <v>5.9897311053958049</v>
      </c>
    </row>
    <row r="1348" spans="1:251" x14ac:dyDescent="0.25">
      <c r="A1348" s="1"/>
      <c r="B1348" s="1"/>
      <c r="C1348" s="1"/>
      <c r="D1348" s="1"/>
      <c r="E1348" s="1"/>
    </row>
    <row r="1349" spans="1:251" x14ac:dyDescent="0.25">
      <c r="A1349" s="350" t="s">
        <v>145</v>
      </c>
      <c r="B1349" s="350"/>
      <c r="C1349" s="350"/>
      <c r="D1349" s="350"/>
      <c r="E1349" s="350"/>
    </row>
    <row r="1352" spans="1:251" ht="58.5" customHeight="1" x14ac:dyDescent="0.25">
      <c r="A1352" s="351" t="s">
        <v>129</v>
      </c>
      <c r="B1352" s="351"/>
      <c r="C1352" s="351"/>
      <c r="D1352" s="351"/>
      <c r="E1352" s="351"/>
    </row>
    <row r="1353" spans="1:251" x14ac:dyDescent="0.25">
      <c r="A1353" s="1"/>
      <c r="B1353" s="1"/>
      <c r="C1353" s="1"/>
      <c r="D1353" s="1"/>
      <c r="E1353" s="1"/>
    </row>
    <row r="1354" spans="1:251" ht="15.75" x14ac:dyDescent="0.25">
      <c r="A1354" s="357" t="s">
        <v>130</v>
      </c>
      <c r="B1354" s="357"/>
      <c r="C1354" s="357"/>
      <c r="D1354" s="357"/>
      <c r="E1354" s="357"/>
    </row>
    <row r="1355" spans="1:251" ht="15.75" x14ac:dyDescent="0.25">
      <c r="A1355" s="352" t="s">
        <v>131</v>
      </c>
      <c r="B1355" s="352"/>
      <c r="C1355" s="352"/>
      <c r="D1355" s="352"/>
      <c r="E1355" s="352"/>
    </row>
    <row r="1356" spans="1:251" ht="15.75" thickBot="1" x14ac:dyDescent="0.3">
      <c r="A1356" s="4" t="s">
        <v>132</v>
      </c>
      <c r="B1356" s="57"/>
      <c r="C1356" s="5"/>
      <c r="D1356" s="57"/>
      <c r="E1356" s="57"/>
    </row>
    <row r="1357" spans="1:251" ht="49.5" customHeight="1" thickBot="1" x14ac:dyDescent="0.3">
      <c r="A1357" s="396" t="s">
        <v>88</v>
      </c>
      <c r="B1357" s="397"/>
      <c r="C1357" s="397"/>
      <c r="D1357" s="397"/>
      <c r="E1357" s="398"/>
      <c r="F1357" s="396"/>
      <c r="G1357" s="397"/>
      <c r="H1357" s="397"/>
      <c r="I1357" s="397"/>
      <c r="J1357" s="398"/>
      <c r="K1357" s="396"/>
      <c r="L1357" s="397"/>
      <c r="M1357" s="397"/>
      <c r="N1357" s="397"/>
      <c r="O1357" s="398"/>
      <c r="P1357" s="396"/>
      <c r="Q1357" s="397"/>
      <c r="R1357" s="397"/>
      <c r="S1357" s="397"/>
      <c r="T1357" s="398"/>
      <c r="U1357" s="396"/>
      <c r="V1357" s="397"/>
      <c r="W1357" s="397"/>
      <c r="X1357" s="397"/>
      <c r="Y1357" s="398"/>
      <c r="Z1357" s="396"/>
      <c r="AA1357" s="397"/>
      <c r="AB1357" s="397"/>
      <c r="AC1357" s="397"/>
      <c r="AD1357" s="398"/>
      <c r="AE1357" s="396"/>
      <c r="AF1357" s="397"/>
      <c r="AG1357" s="397"/>
      <c r="AH1357" s="397"/>
      <c r="AI1357" s="398"/>
      <c r="AJ1357" s="396"/>
      <c r="AK1357" s="397"/>
      <c r="AL1357" s="397"/>
      <c r="AM1357" s="397"/>
      <c r="AN1357" s="398"/>
      <c r="AO1357" s="396"/>
      <c r="AP1357" s="397"/>
      <c r="AQ1357" s="397"/>
      <c r="AR1357" s="397"/>
      <c r="AS1357" s="398"/>
      <c r="AT1357" s="396"/>
      <c r="AU1357" s="397"/>
      <c r="AV1357" s="397"/>
      <c r="AW1357" s="397"/>
      <c r="AX1357" s="398"/>
      <c r="AY1357" s="396"/>
      <c r="AZ1357" s="397"/>
      <c r="BA1357" s="397"/>
      <c r="BB1357" s="397"/>
      <c r="BC1357" s="398"/>
      <c r="BD1357" s="396"/>
      <c r="BE1357" s="397"/>
      <c r="BF1357" s="397"/>
      <c r="BG1357" s="397"/>
      <c r="BH1357" s="398"/>
      <c r="BI1357" s="396"/>
      <c r="BJ1357" s="397"/>
      <c r="BK1357" s="397"/>
      <c r="BL1357" s="397"/>
      <c r="BM1357" s="398"/>
      <c r="BN1357" s="396"/>
      <c r="BO1357" s="397"/>
      <c r="BP1357" s="397"/>
      <c r="BQ1357" s="397"/>
      <c r="BR1357" s="398"/>
      <c r="BS1357" s="396"/>
      <c r="BT1357" s="397"/>
      <c r="BU1357" s="397"/>
      <c r="BV1357" s="397"/>
      <c r="BW1357" s="398"/>
      <c r="BX1357" s="396"/>
      <c r="BY1357" s="397"/>
      <c r="BZ1357" s="397"/>
      <c r="CA1357" s="397"/>
      <c r="CB1357" s="398"/>
      <c r="CC1357" s="396"/>
      <c r="CD1357" s="397"/>
      <c r="CE1357" s="397"/>
      <c r="CF1357" s="397"/>
      <c r="CG1357" s="398"/>
      <c r="CH1357" s="396"/>
      <c r="CI1357" s="397"/>
      <c r="CJ1357" s="397"/>
      <c r="CK1357" s="397"/>
      <c r="CL1357" s="398"/>
      <c r="CM1357" s="396"/>
      <c r="CN1357" s="397"/>
      <c r="CO1357" s="397"/>
      <c r="CP1357" s="397"/>
      <c r="CQ1357" s="398"/>
      <c r="CR1357" s="396"/>
      <c r="CS1357" s="397"/>
      <c r="CT1357" s="397"/>
      <c r="CU1357" s="397"/>
      <c r="CV1357" s="398"/>
      <c r="CW1357" s="396"/>
      <c r="CX1357" s="397"/>
      <c r="CY1357" s="397"/>
      <c r="CZ1357" s="397"/>
      <c r="DA1357" s="398"/>
      <c r="DB1357" s="396"/>
      <c r="DC1357" s="397"/>
      <c r="DD1357" s="397"/>
      <c r="DE1357" s="397"/>
      <c r="DF1357" s="398"/>
      <c r="DG1357" s="396"/>
      <c r="DH1357" s="397"/>
      <c r="DI1357" s="397"/>
      <c r="DJ1357" s="397"/>
      <c r="DK1357" s="398"/>
      <c r="DL1357" s="396"/>
      <c r="DM1357" s="397"/>
      <c r="DN1357" s="397"/>
      <c r="DO1357" s="397"/>
      <c r="DP1357" s="398"/>
      <c r="DQ1357" s="396"/>
      <c r="DR1357" s="397"/>
      <c r="DS1357" s="397"/>
      <c r="DT1357" s="397"/>
      <c r="DU1357" s="398"/>
      <c r="DV1357" s="396"/>
      <c r="DW1357" s="397"/>
      <c r="DX1357" s="397"/>
      <c r="DY1357" s="397"/>
      <c r="DZ1357" s="398"/>
      <c r="EA1357" s="396"/>
      <c r="EB1357" s="397"/>
      <c r="EC1357" s="397"/>
      <c r="ED1357" s="397"/>
      <c r="EE1357" s="398"/>
      <c r="EF1357" s="396"/>
      <c r="EG1357" s="397"/>
      <c r="EH1357" s="397"/>
      <c r="EI1357" s="397"/>
      <c r="EJ1357" s="398"/>
      <c r="EK1357" s="396"/>
      <c r="EL1357" s="397"/>
      <c r="EM1357" s="397"/>
      <c r="EN1357" s="397"/>
      <c r="EO1357" s="398"/>
      <c r="EP1357" s="396"/>
      <c r="EQ1357" s="397"/>
      <c r="ER1357" s="397"/>
      <c r="ES1357" s="397"/>
      <c r="ET1357" s="398"/>
      <c r="EU1357" s="396"/>
      <c r="EV1357" s="397"/>
      <c r="EW1357" s="397"/>
      <c r="EX1357" s="397"/>
      <c r="EY1357" s="398"/>
      <c r="EZ1357" s="396"/>
      <c r="FA1357" s="397"/>
      <c r="FB1357" s="397"/>
      <c r="FC1357" s="397"/>
      <c r="FD1357" s="398"/>
      <c r="FE1357" s="396"/>
      <c r="FF1357" s="397"/>
      <c r="FG1357" s="397"/>
      <c r="FH1357" s="397"/>
      <c r="FI1357" s="398"/>
      <c r="FJ1357" s="396"/>
      <c r="FK1357" s="397"/>
      <c r="FL1357" s="397"/>
      <c r="FM1357" s="397"/>
      <c r="FN1357" s="398"/>
      <c r="FO1357" s="396"/>
      <c r="FP1357" s="397"/>
      <c r="FQ1357" s="397"/>
      <c r="FR1357" s="397"/>
      <c r="FS1357" s="398"/>
      <c r="FT1357" s="396"/>
      <c r="FU1357" s="397"/>
      <c r="FV1357" s="397"/>
      <c r="FW1357" s="397"/>
      <c r="FX1357" s="398"/>
      <c r="FY1357" s="396"/>
      <c r="FZ1357" s="397"/>
      <c r="GA1357" s="397"/>
      <c r="GB1357" s="397"/>
      <c r="GC1357" s="398"/>
      <c r="GD1357" s="396"/>
      <c r="GE1357" s="397"/>
      <c r="GF1357" s="397"/>
      <c r="GG1357" s="397"/>
      <c r="GH1357" s="398"/>
      <c r="GI1357" s="396"/>
      <c r="GJ1357" s="397"/>
      <c r="GK1357" s="397"/>
      <c r="GL1357" s="397"/>
      <c r="GM1357" s="398"/>
      <c r="GN1357" s="396"/>
      <c r="GO1357" s="397"/>
      <c r="GP1357" s="397"/>
      <c r="GQ1357" s="397"/>
      <c r="GR1357" s="398"/>
      <c r="GS1357" s="396"/>
      <c r="GT1357" s="397"/>
      <c r="GU1357" s="397"/>
      <c r="GV1357" s="397"/>
      <c r="GW1357" s="398"/>
      <c r="GX1357" s="396"/>
      <c r="GY1357" s="397"/>
      <c r="GZ1357" s="397"/>
      <c r="HA1357" s="397"/>
      <c r="HB1357" s="398"/>
      <c r="HC1357" s="396"/>
      <c r="HD1357" s="397"/>
      <c r="HE1357" s="397"/>
      <c r="HF1357" s="397"/>
      <c r="HG1357" s="398"/>
      <c r="HH1357" s="396"/>
      <c r="HI1357" s="397"/>
      <c r="HJ1357" s="397"/>
      <c r="HK1357" s="397"/>
      <c r="HL1357" s="398"/>
      <c r="HM1357" s="396"/>
      <c r="HN1357" s="397"/>
      <c r="HO1357" s="397"/>
      <c r="HP1357" s="397"/>
      <c r="HQ1357" s="398"/>
      <c r="HR1357" s="396"/>
      <c r="HS1357" s="397"/>
      <c r="HT1357" s="397"/>
      <c r="HU1357" s="397"/>
      <c r="HV1357" s="398"/>
      <c r="HW1357" s="396"/>
      <c r="HX1357" s="397"/>
      <c r="HY1357" s="397"/>
      <c r="HZ1357" s="397"/>
      <c r="IA1357" s="398"/>
      <c r="IB1357" s="396"/>
      <c r="IC1357" s="397"/>
      <c r="ID1357" s="397"/>
      <c r="IE1357" s="397"/>
      <c r="IF1357" s="398"/>
      <c r="IG1357" s="396"/>
      <c r="IH1357" s="397"/>
      <c r="II1357" s="397"/>
      <c r="IJ1357" s="397"/>
      <c r="IK1357" s="398"/>
      <c r="IL1357" s="396"/>
      <c r="IM1357" s="397"/>
      <c r="IN1357" s="397"/>
      <c r="IO1357" s="397"/>
      <c r="IP1357" s="398"/>
      <c r="IQ1357" s="134"/>
    </row>
    <row r="1358" spans="1:251" x14ac:dyDescent="0.25">
      <c r="A1358" s="390"/>
      <c r="B1358" s="390"/>
      <c r="C1358" s="390"/>
      <c r="D1358" s="390"/>
      <c r="E1358" s="390"/>
    </row>
    <row r="1359" spans="1:251" hidden="1" x14ac:dyDescent="0.25">
      <c r="A1359" s="419"/>
      <c r="B1359" s="419"/>
      <c r="C1359" s="419"/>
      <c r="D1359" s="419"/>
      <c r="E1359" s="419"/>
    </row>
    <row r="1360" spans="1:251" x14ac:dyDescent="0.25">
      <c r="A1360" s="6"/>
      <c r="B1360" s="58"/>
      <c r="C1360" s="7"/>
      <c r="D1360" s="58"/>
      <c r="E1360" s="58"/>
    </row>
    <row r="1361" spans="1:251" ht="15.75" thickBot="1" x14ac:dyDescent="0.3">
      <c r="A1361" s="135" t="s">
        <v>133</v>
      </c>
      <c r="B1361" s="127"/>
      <c r="C1361" s="130"/>
      <c r="D1361" s="127"/>
      <c r="E1361" s="127"/>
    </row>
    <row r="1362" spans="1:251" ht="20.25" customHeight="1" thickBot="1" x14ac:dyDescent="0.3">
      <c r="A1362" s="396" t="s">
        <v>42</v>
      </c>
      <c r="B1362" s="397"/>
      <c r="C1362" s="397"/>
      <c r="D1362" s="397"/>
      <c r="E1362" s="398"/>
      <c r="F1362" s="396"/>
      <c r="G1362" s="397"/>
      <c r="H1362" s="397"/>
      <c r="I1362" s="397"/>
      <c r="J1362" s="398"/>
      <c r="K1362" s="396"/>
      <c r="L1362" s="397"/>
      <c r="M1362" s="397"/>
      <c r="N1362" s="397"/>
      <c r="O1362" s="398"/>
      <c r="P1362" s="396"/>
      <c r="Q1362" s="397"/>
      <c r="R1362" s="397"/>
      <c r="S1362" s="397"/>
      <c r="T1362" s="398"/>
      <c r="U1362" s="396"/>
      <c r="V1362" s="397"/>
      <c r="W1362" s="397"/>
      <c r="X1362" s="397"/>
      <c r="Y1362" s="398"/>
      <c r="Z1362" s="396"/>
      <c r="AA1362" s="397"/>
      <c r="AB1362" s="397"/>
      <c r="AC1362" s="397"/>
      <c r="AD1362" s="398"/>
      <c r="AE1362" s="396"/>
      <c r="AF1362" s="397"/>
      <c r="AG1362" s="397"/>
      <c r="AH1362" s="397"/>
      <c r="AI1362" s="398"/>
      <c r="AJ1362" s="396"/>
      <c r="AK1362" s="397"/>
      <c r="AL1362" s="397"/>
      <c r="AM1362" s="397"/>
      <c r="AN1362" s="398"/>
      <c r="AO1362" s="396"/>
      <c r="AP1362" s="397"/>
      <c r="AQ1362" s="397"/>
      <c r="AR1362" s="397"/>
      <c r="AS1362" s="398"/>
      <c r="AT1362" s="396"/>
      <c r="AU1362" s="397"/>
      <c r="AV1362" s="397"/>
      <c r="AW1362" s="397"/>
      <c r="AX1362" s="398"/>
      <c r="AY1362" s="396"/>
      <c r="AZ1362" s="397"/>
      <c r="BA1362" s="397"/>
      <c r="BB1362" s="397"/>
      <c r="BC1362" s="398"/>
      <c r="BD1362" s="396"/>
      <c r="BE1362" s="397"/>
      <c r="BF1362" s="397"/>
      <c r="BG1362" s="397"/>
      <c r="BH1362" s="398"/>
      <c r="BI1362" s="396"/>
      <c r="BJ1362" s="397"/>
      <c r="BK1362" s="397"/>
      <c r="BL1362" s="397"/>
      <c r="BM1362" s="398"/>
      <c r="BN1362" s="396"/>
      <c r="BO1362" s="397"/>
      <c r="BP1362" s="397"/>
      <c r="BQ1362" s="397"/>
      <c r="BR1362" s="398"/>
      <c r="BS1362" s="396"/>
      <c r="BT1362" s="397"/>
      <c r="BU1362" s="397"/>
      <c r="BV1362" s="397"/>
      <c r="BW1362" s="398"/>
      <c r="BX1362" s="396"/>
      <c r="BY1362" s="397"/>
      <c r="BZ1362" s="397"/>
      <c r="CA1362" s="397"/>
      <c r="CB1362" s="398"/>
      <c r="CC1362" s="396"/>
      <c r="CD1362" s="397"/>
      <c r="CE1362" s="397"/>
      <c r="CF1362" s="397"/>
      <c r="CG1362" s="398"/>
      <c r="CH1362" s="396"/>
      <c r="CI1362" s="397"/>
      <c r="CJ1362" s="397"/>
      <c r="CK1362" s="397"/>
      <c r="CL1362" s="398"/>
      <c r="CM1362" s="396"/>
      <c r="CN1362" s="397"/>
      <c r="CO1362" s="397"/>
      <c r="CP1362" s="397"/>
      <c r="CQ1362" s="398"/>
      <c r="CR1362" s="396"/>
      <c r="CS1362" s="397"/>
      <c r="CT1362" s="397"/>
      <c r="CU1362" s="397"/>
      <c r="CV1362" s="398"/>
      <c r="CW1362" s="396"/>
      <c r="CX1362" s="397"/>
      <c r="CY1362" s="397"/>
      <c r="CZ1362" s="397"/>
      <c r="DA1362" s="398"/>
      <c r="DB1362" s="396"/>
      <c r="DC1362" s="397"/>
      <c r="DD1362" s="397"/>
      <c r="DE1362" s="397"/>
      <c r="DF1362" s="398"/>
      <c r="DG1362" s="396"/>
      <c r="DH1362" s="397"/>
      <c r="DI1362" s="397"/>
      <c r="DJ1362" s="397"/>
      <c r="DK1362" s="398"/>
      <c r="DL1362" s="396"/>
      <c r="DM1362" s="397"/>
      <c r="DN1362" s="397"/>
      <c r="DO1362" s="397"/>
      <c r="DP1362" s="398"/>
      <c r="DQ1362" s="396"/>
      <c r="DR1362" s="397"/>
      <c r="DS1362" s="397"/>
      <c r="DT1362" s="397"/>
      <c r="DU1362" s="398"/>
      <c r="DV1362" s="396"/>
      <c r="DW1362" s="397"/>
      <c r="DX1362" s="397"/>
      <c r="DY1362" s="397"/>
      <c r="DZ1362" s="398"/>
      <c r="EA1362" s="396"/>
      <c r="EB1362" s="397"/>
      <c r="EC1362" s="397"/>
      <c r="ED1362" s="397"/>
      <c r="EE1362" s="398"/>
      <c r="EF1362" s="396"/>
      <c r="EG1362" s="397"/>
      <c r="EH1362" s="397"/>
      <c r="EI1362" s="397"/>
      <c r="EJ1362" s="398"/>
      <c r="EK1362" s="396"/>
      <c r="EL1362" s="397"/>
      <c r="EM1362" s="397"/>
      <c r="EN1362" s="397"/>
      <c r="EO1362" s="398"/>
      <c r="EP1362" s="396"/>
      <c r="EQ1362" s="397"/>
      <c r="ER1362" s="397"/>
      <c r="ES1362" s="397"/>
      <c r="ET1362" s="398"/>
      <c r="EU1362" s="396"/>
      <c r="EV1362" s="397"/>
      <c r="EW1362" s="397"/>
      <c r="EX1362" s="397"/>
      <c r="EY1362" s="398"/>
      <c r="EZ1362" s="396"/>
      <c r="FA1362" s="397"/>
      <c r="FB1362" s="397"/>
      <c r="FC1362" s="397"/>
      <c r="FD1362" s="398"/>
      <c r="FE1362" s="396"/>
      <c r="FF1362" s="397"/>
      <c r="FG1362" s="397"/>
      <c r="FH1362" s="397"/>
      <c r="FI1362" s="398"/>
      <c r="FJ1362" s="396"/>
      <c r="FK1362" s="397"/>
      <c r="FL1362" s="397"/>
      <c r="FM1362" s="397"/>
      <c r="FN1362" s="398"/>
      <c r="FO1362" s="396"/>
      <c r="FP1362" s="397"/>
      <c r="FQ1362" s="397"/>
      <c r="FR1362" s="397"/>
      <c r="FS1362" s="398"/>
      <c r="FT1362" s="396"/>
      <c r="FU1362" s="397"/>
      <c r="FV1362" s="397"/>
      <c r="FW1362" s="397"/>
      <c r="FX1362" s="398"/>
      <c r="FY1362" s="396"/>
      <c r="FZ1362" s="397"/>
      <c r="GA1362" s="397"/>
      <c r="GB1362" s="397"/>
      <c r="GC1362" s="398"/>
      <c r="GD1362" s="396"/>
      <c r="GE1362" s="397"/>
      <c r="GF1362" s="397"/>
      <c r="GG1362" s="397"/>
      <c r="GH1362" s="398"/>
      <c r="GI1362" s="396"/>
      <c r="GJ1362" s="397"/>
      <c r="GK1362" s="397"/>
      <c r="GL1362" s="397"/>
      <c r="GM1362" s="398"/>
      <c r="GN1362" s="396"/>
      <c r="GO1362" s="397"/>
      <c r="GP1362" s="397"/>
      <c r="GQ1362" s="397"/>
      <c r="GR1362" s="398"/>
      <c r="GS1362" s="396"/>
      <c r="GT1362" s="397"/>
      <c r="GU1362" s="397"/>
      <c r="GV1362" s="397"/>
      <c r="GW1362" s="398"/>
      <c r="GX1362" s="396"/>
      <c r="GY1362" s="397"/>
      <c r="GZ1362" s="397"/>
      <c r="HA1362" s="397"/>
      <c r="HB1362" s="398"/>
      <c r="HC1362" s="396"/>
      <c r="HD1362" s="397"/>
      <c r="HE1362" s="397"/>
      <c r="HF1362" s="397"/>
      <c r="HG1362" s="398"/>
      <c r="HH1362" s="396"/>
      <c r="HI1362" s="397"/>
      <c r="HJ1362" s="397"/>
      <c r="HK1362" s="397"/>
      <c r="HL1362" s="398"/>
      <c r="HM1362" s="396"/>
      <c r="HN1362" s="397"/>
      <c r="HO1362" s="397"/>
      <c r="HP1362" s="397"/>
      <c r="HQ1362" s="398"/>
      <c r="HR1362" s="396"/>
      <c r="HS1362" s="397"/>
      <c r="HT1362" s="397"/>
      <c r="HU1362" s="397"/>
      <c r="HV1362" s="398"/>
      <c r="HW1362" s="396"/>
      <c r="HX1362" s="397"/>
      <c r="HY1362" s="397"/>
      <c r="HZ1362" s="397"/>
      <c r="IA1362" s="398"/>
      <c r="IB1362" s="396"/>
      <c r="IC1362" s="397"/>
      <c r="ID1362" s="397"/>
      <c r="IE1362" s="397"/>
      <c r="IF1362" s="398"/>
      <c r="IG1362" s="396"/>
      <c r="IH1362" s="397"/>
      <c r="II1362" s="397"/>
      <c r="IJ1362" s="397"/>
      <c r="IK1362" s="398"/>
      <c r="IL1362" s="396"/>
      <c r="IM1362" s="397"/>
      <c r="IN1362" s="397"/>
      <c r="IO1362" s="397"/>
      <c r="IP1362" s="398"/>
      <c r="IQ1362" s="134"/>
    </row>
    <row r="1363" spans="1:251" ht="45.75" customHeight="1" x14ac:dyDescent="0.25">
      <c r="A1363" s="9" t="s">
        <v>134</v>
      </c>
      <c r="B1363" s="9" t="s">
        <v>135</v>
      </c>
      <c r="C1363" s="9" t="s">
        <v>136</v>
      </c>
      <c r="D1363" s="9" t="s">
        <v>137</v>
      </c>
      <c r="E1363" s="9" t="s">
        <v>138</v>
      </c>
    </row>
    <row r="1364" spans="1:251" ht="19.5" customHeight="1" x14ac:dyDescent="0.25">
      <c r="A1364" s="10"/>
      <c r="B1364" s="10"/>
      <c r="C1364" s="10" t="s">
        <v>139</v>
      </c>
      <c r="D1364" s="10" t="s">
        <v>140</v>
      </c>
      <c r="E1364" s="10" t="s">
        <v>141</v>
      </c>
    </row>
    <row r="1365" spans="1:251" x14ac:dyDescent="0.25">
      <c r="A1365" s="11" t="str">
        <f>+'[1]CM.06-DEPRECIACION'!$A$9</f>
        <v xml:space="preserve">Computadora </v>
      </c>
      <c r="B1365" s="12" t="str">
        <f>+'[1]CM.06-DEPRECIACION'!$C$9</f>
        <v>Unidad</v>
      </c>
      <c r="C1365" s="13">
        <f t="shared" ref="C1365:C1370" si="52">E1365/D1365</f>
        <v>1.5097996928913898E-2</v>
      </c>
      <c r="D1365" s="14">
        <f>+'[1]CM.06-DEPRECIACION'!$F$9</f>
        <v>432.63475666264787</v>
      </c>
      <c r="E1365" s="15">
        <v>6.531918227434069</v>
      </c>
    </row>
    <row r="1366" spans="1:251" x14ac:dyDescent="0.25">
      <c r="A1366" s="16" t="str">
        <f>+'[1]CM.06-DEPRECIACION'!$A$10</f>
        <v xml:space="preserve">Impresora </v>
      </c>
      <c r="B1366" s="17" t="str">
        <f>+'[1]CM.06-DEPRECIACION'!$C$10</f>
        <v>Unidad</v>
      </c>
      <c r="C1366" s="18">
        <f t="shared" si="52"/>
        <v>5.1783618583897666E-3</v>
      </c>
      <c r="D1366" s="19">
        <f>+'[1]CM.06-DEPRECIACION'!$F$10</f>
        <v>572.1878112864174</v>
      </c>
      <c r="E1366" s="20">
        <v>2.9629955378011057</v>
      </c>
    </row>
    <row r="1367" spans="1:251" x14ac:dyDescent="0.25">
      <c r="A1367" s="16" t="str">
        <f>+'[1]CM.06-DEPRECIACION'!$A$11</f>
        <v>Modulo de Trabajo</v>
      </c>
      <c r="B1367" s="17" t="str">
        <f>+'[1]CM.06-DEPRECIACION'!$C$11</f>
        <v>Unidad</v>
      </c>
      <c r="C1367" s="18">
        <f t="shared" si="52"/>
        <v>0</v>
      </c>
      <c r="D1367" s="19">
        <f>+'[1]CM.06-DEPRECIACION'!$F$11</f>
        <v>114.19253400000001</v>
      </c>
      <c r="E1367" s="20">
        <v>0</v>
      </c>
    </row>
    <row r="1368" spans="1:251" x14ac:dyDescent="0.25">
      <c r="A1368" s="16" t="str">
        <f>+'[1]CM.06-DEPRECIACION'!$A$12</f>
        <v xml:space="preserve">Escritorio </v>
      </c>
      <c r="B1368" s="17" t="str">
        <f>+'[1]CM.06-DEPRECIACION'!$C$12</f>
        <v>Unidad</v>
      </c>
      <c r="C1368" s="18">
        <f t="shared" si="52"/>
        <v>6.7547900763945106E-3</v>
      </c>
      <c r="D1368" s="19">
        <f>+'[1]CM.06-DEPRECIACION'!$F$12</f>
        <v>66.359206896551726</v>
      </c>
      <c r="E1368" s="20">
        <v>0.44824251222223777</v>
      </c>
    </row>
    <row r="1369" spans="1:251" x14ac:dyDescent="0.25">
      <c r="A1369" s="16" t="str">
        <f>+'[1]CM.06-DEPRECIACION'!$A$13</f>
        <v>Sillon Giratorio</v>
      </c>
      <c r="B1369" s="17" t="str">
        <f>+'[1]CM.06-DEPRECIACION'!$C$13</f>
        <v>Unidad</v>
      </c>
      <c r="C1369" s="18">
        <f t="shared" si="52"/>
        <v>3.5965674360390438E-5</v>
      </c>
      <c r="D1369" s="19">
        <f>+'[1]CM.06-DEPRECIACION'!$F$13</f>
        <v>52.228571428571435</v>
      </c>
      <c r="E1369" s="20">
        <v>1.8784357923083922E-3</v>
      </c>
    </row>
    <row r="1370" spans="1:251" x14ac:dyDescent="0.25">
      <c r="A1370" s="21" t="str">
        <f>+'[1]CM.06-DEPRECIACION'!$A$14</f>
        <v>Armario</v>
      </c>
      <c r="B1370" s="22" t="str">
        <f>+'[1]CM.06-DEPRECIACION'!$C$14</f>
        <v>Unidad</v>
      </c>
      <c r="C1370" s="23">
        <f t="shared" si="52"/>
        <v>1.3910703124684039E-2</v>
      </c>
      <c r="D1370" s="24">
        <f>+'[2]CM.06-DEPRECIACION'!$F$14</f>
        <v>123.04117647058825</v>
      </c>
      <c r="E1370" s="25">
        <v>1.7115892779942123</v>
      </c>
    </row>
    <row r="1371" spans="1:251" x14ac:dyDescent="0.25">
      <c r="A1371" s="26"/>
      <c r="B1371" s="27"/>
      <c r="C1371" s="28" t="s">
        <v>142</v>
      </c>
      <c r="D1371" s="29"/>
      <c r="E1371" s="30">
        <f>+SUM(E1365:E1370)</f>
        <v>11.656623991243935</v>
      </c>
    </row>
    <row r="1372" spans="1:251" x14ac:dyDescent="0.25">
      <c r="A1372" s="26"/>
      <c r="B1372" s="27"/>
      <c r="C1372" s="31" t="s">
        <v>143</v>
      </c>
      <c r="D1372" s="32"/>
      <c r="E1372" s="108">
        <v>2</v>
      </c>
    </row>
    <row r="1373" spans="1:251" x14ac:dyDescent="0.25">
      <c r="A1373" s="26"/>
      <c r="B1373" s="27"/>
      <c r="C1373" s="33" t="s">
        <v>144</v>
      </c>
      <c r="D1373" s="34"/>
      <c r="E1373" s="30">
        <f>+E1371/E1372</f>
        <v>5.8283119956219673</v>
      </c>
    </row>
    <row r="1374" spans="1:251" x14ac:dyDescent="0.25">
      <c r="A1374" s="1"/>
      <c r="B1374" s="1"/>
      <c r="C1374" s="1"/>
      <c r="D1374" s="1"/>
      <c r="E1374" s="1"/>
    </row>
    <row r="1375" spans="1:251" x14ac:dyDescent="0.25">
      <c r="A1375" s="350" t="s">
        <v>145</v>
      </c>
      <c r="B1375" s="350"/>
      <c r="C1375" s="350"/>
      <c r="D1375" s="350"/>
      <c r="E1375" s="350"/>
    </row>
    <row r="1378" spans="1:251" ht="53.25" customHeight="1" x14ac:dyDescent="0.25">
      <c r="A1378" s="351" t="s">
        <v>129</v>
      </c>
      <c r="B1378" s="351"/>
      <c r="C1378" s="351"/>
      <c r="D1378" s="351"/>
      <c r="E1378" s="351"/>
    </row>
    <row r="1379" spans="1:251" x14ac:dyDescent="0.25">
      <c r="A1379" s="1"/>
      <c r="B1379" s="1"/>
      <c r="C1379" s="1"/>
      <c r="D1379" s="1"/>
      <c r="E1379" s="1"/>
    </row>
    <row r="1380" spans="1:251" ht="15.75" x14ac:dyDescent="0.25">
      <c r="A1380" s="357" t="s">
        <v>130</v>
      </c>
      <c r="B1380" s="357"/>
      <c r="C1380" s="357"/>
      <c r="D1380" s="357"/>
      <c r="E1380" s="357"/>
    </row>
    <row r="1381" spans="1:251" ht="15.75" x14ac:dyDescent="0.25">
      <c r="A1381" s="352" t="s">
        <v>131</v>
      </c>
      <c r="B1381" s="352"/>
      <c r="C1381" s="352"/>
      <c r="D1381" s="352"/>
      <c r="E1381" s="352"/>
    </row>
    <row r="1382" spans="1:251" ht="15.75" thickBot="1" x14ac:dyDescent="0.3">
      <c r="A1382" s="4" t="s">
        <v>132</v>
      </c>
      <c r="B1382" s="57"/>
      <c r="C1382" s="5"/>
      <c r="D1382" s="57"/>
      <c r="E1382" s="57"/>
    </row>
    <row r="1383" spans="1:251" ht="50.25" customHeight="1" thickBot="1" x14ac:dyDescent="0.3">
      <c r="A1383" s="396" t="s">
        <v>89</v>
      </c>
      <c r="B1383" s="397"/>
      <c r="C1383" s="397"/>
      <c r="D1383" s="397"/>
      <c r="E1383" s="398"/>
      <c r="F1383" s="396"/>
      <c r="G1383" s="397"/>
      <c r="H1383" s="397"/>
      <c r="I1383" s="397"/>
      <c r="J1383" s="398"/>
      <c r="K1383" s="396"/>
      <c r="L1383" s="397"/>
      <c r="M1383" s="397"/>
      <c r="N1383" s="397"/>
      <c r="O1383" s="398"/>
      <c r="P1383" s="396"/>
      <c r="Q1383" s="397"/>
      <c r="R1383" s="397"/>
      <c r="S1383" s="397"/>
      <c r="T1383" s="398"/>
      <c r="U1383" s="396"/>
      <c r="V1383" s="397"/>
      <c r="W1383" s="397"/>
      <c r="X1383" s="397"/>
      <c r="Y1383" s="398"/>
      <c r="Z1383" s="396"/>
      <c r="AA1383" s="397"/>
      <c r="AB1383" s="397"/>
      <c r="AC1383" s="397"/>
      <c r="AD1383" s="398"/>
      <c r="AE1383" s="396"/>
      <c r="AF1383" s="397"/>
      <c r="AG1383" s="397"/>
      <c r="AH1383" s="397"/>
      <c r="AI1383" s="398"/>
      <c r="AJ1383" s="396"/>
      <c r="AK1383" s="397"/>
      <c r="AL1383" s="397"/>
      <c r="AM1383" s="397"/>
      <c r="AN1383" s="398"/>
      <c r="AO1383" s="396"/>
      <c r="AP1383" s="397"/>
      <c r="AQ1383" s="397"/>
      <c r="AR1383" s="397"/>
      <c r="AS1383" s="398"/>
      <c r="AT1383" s="396"/>
      <c r="AU1383" s="397"/>
      <c r="AV1383" s="397"/>
      <c r="AW1383" s="397"/>
      <c r="AX1383" s="398"/>
      <c r="AY1383" s="396"/>
      <c r="AZ1383" s="397"/>
      <c r="BA1383" s="397"/>
      <c r="BB1383" s="397"/>
      <c r="BC1383" s="398"/>
      <c r="BD1383" s="396"/>
      <c r="BE1383" s="397"/>
      <c r="BF1383" s="397"/>
      <c r="BG1383" s="397"/>
      <c r="BH1383" s="398"/>
      <c r="BI1383" s="396"/>
      <c r="BJ1383" s="397"/>
      <c r="BK1383" s="397"/>
      <c r="BL1383" s="397"/>
      <c r="BM1383" s="398"/>
      <c r="BN1383" s="396"/>
      <c r="BO1383" s="397"/>
      <c r="BP1383" s="397"/>
      <c r="BQ1383" s="397"/>
      <c r="BR1383" s="398"/>
      <c r="BS1383" s="396"/>
      <c r="BT1383" s="397"/>
      <c r="BU1383" s="397"/>
      <c r="BV1383" s="397"/>
      <c r="BW1383" s="398"/>
      <c r="BX1383" s="396"/>
      <c r="BY1383" s="397"/>
      <c r="BZ1383" s="397"/>
      <c r="CA1383" s="397"/>
      <c r="CB1383" s="398"/>
      <c r="CC1383" s="396"/>
      <c r="CD1383" s="397"/>
      <c r="CE1383" s="397"/>
      <c r="CF1383" s="397"/>
      <c r="CG1383" s="398"/>
      <c r="CH1383" s="396"/>
      <c r="CI1383" s="397"/>
      <c r="CJ1383" s="397"/>
      <c r="CK1383" s="397"/>
      <c r="CL1383" s="398"/>
      <c r="CM1383" s="396"/>
      <c r="CN1383" s="397"/>
      <c r="CO1383" s="397"/>
      <c r="CP1383" s="397"/>
      <c r="CQ1383" s="398"/>
      <c r="CR1383" s="396"/>
      <c r="CS1383" s="397"/>
      <c r="CT1383" s="397"/>
      <c r="CU1383" s="397"/>
      <c r="CV1383" s="398"/>
      <c r="CW1383" s="396"/>
      <c r="CX1383" s="397"/>
      <c r="CY1383" s="397"/>
      <c r="CZ1383" s="397"/>
      <c r="DA1383" s="398"/>
      <c r="DB1383" s="396"/>
      <c r="DC1383" s="397"/>
      <c r="DD1383" s="397"/>
      <c r="DE1383" s="397"/>
      <c r="DF1383" s="398"/>
      <c r="DG1383" s="396"/>
      <c r="DH1383" s="397"/>
      <c r="DI1383" s="397"/>
      <c r="DJ1383" s="397"/>
      <c r="DK1383" s="398"/>
      <c r="DL1383" s="396"/>
      <c r="DM1383" s="397"/>
      <c r="DN1383" s="397"/>
      <c r="DO1383" s="397"/>
      <c r="DP1383" s="398"/>
      <c r="DQ1383" s="396"/>
      <c r="DR1383" s="397"/>
      <c r="DS1383" s="397"/>
      <c r="DT1383" s="397"/>
      <c r="DU1383" s="398"/>
      <c r="DV1383" s="396"/>
      <c r="DW1383" s="397"/>
      <c r="DX1383" s="397"/>
      <c r="DY1383" s="397"/>
      <c r="DZ1383" s="398"/>
      <c r="EA1383" s="396"/>
      <c r="EB1383" s="397"/>
      <c r="EC1383" s="397"/>
      <c r="ED1383" s="397"/>
      <c r="EE1383" s="398"/>
      <c r="EF1383" s="396"/>
      <c r="EG1383" s="397"/>
      <c r="EH1383" s="397"/>
      <c r="EI1383" s="397"/>
      <c r="EJ1383" s="398"/>
      <c r="EK1383" s="396"/>
      <c r="EL1383" s="397"/>
      <c r="EM1383" s="397"/>
      <c r="EN1383" s="397"/>
      <c r="EO1383" s="398"/>
      <c r="EP1383" s="396"/>
      <c r="EQ1383" s="397"/>
      <c r="ER1383" s="397"/>
      <c r="ES1383" s="397"/>
      <c r="ET1383" s="398"/>
      <c r="EU1383" s="396"/>
      <c r="EV1383" s="397"/>
      <c r="EW1383" s="397"/>
      <c r="EX1383" s="397"/>
      <c r="EY1383" s="398"/>
      <c r="EZ1383" s="396"/>
      <c r="FA1383" s="397"/>
      <c r="FB1383" s="397"/>
      <c r="FC1383" s="397"/>
      <c r="FD1383" s="398"/>
      <c r="FE1383" s="396"/>
      <c r="FF1383" s="397"/>
      <c r="FG1383" s="397"/>
      <c r="FH1383" s="397"/>
      <c r="FI1383" s="398"/>
      <c r="FJ1383" s="396"/>
      <c r="FK1383" s="397"/>
      <c r="FL1383" s="397"/>
      <c r="FM1383" s="397"/>
      <c r="FN1383" s="398"/>
      <c r="FO1383" s="396"/>
      <c r="FP1383" s="397"/>
      <c r="FQ1383" s="397"/>
      <c r="FR1383" s="397"/>
      <c r="FS1383" s="398"/>
      <c r="FT1383" s="396"/>
      <c r="FU1383" s="397"/>
      <c r="FV1383" s="397"/>
      <c r="FW1383" s="397"/>
      <c r="FX1383" s="398"/>
      <c r="FY1383" s="396"/>
      <c r="FZ1383" s="397"/>
      <c r="GA1383" s="397"/>
      <c r="GB1383" s="397"/>
      <c r="GC1383" s="398"/>
      <c r="GD1383" s="396"/>
      <c r="GE1383" s="397"/>
      <c r="GF1383" s="397"/>
      <c r="GG1383" s="397"/>
      <c r="GH1383" s="398"/>
      <c r="GI1383" s="396"/>
      <c r="GJ1383" s="397"/>
      <c r="GK1383" s="397"/>
      <c r="GL1383" s="397"/>
      <c r="GM1383" s="398"/>
      <c r="GN1383" s="396"/>
      <c r="GO1383" s="397"/>
      <c r="GP1383" s="397"/>
      <c r="GQ1383" s="397"/>
      <c r="GR1383" s="398"/>
      <c r="GS1383" s="396"/>
      <c r="GT1383" s="397"/>
      <c r="GU1383" s="397"/>
      <c r="GV1383" s="397"/>
      <c r="GW1383" s="398"/>
      <c r="GX1383" s="396"/>
      <c r="GY1383" s="397"/>
      <c r="GZ1383" s="397"/>
      <c r="HA1383" s="397"/>
      <c r="HB1383" s="398"/>
      <c r="HC1383" s="396"/>
      <c r="HD1383" s="397"/>
      <c r="HE1383" s="397"/>
      <c r="HF1383" s="397"/>
      <c r="HG1383" s="398"/>
      <c r="HH1383" s="396"/>
      <c r="HI1383" s="397"/>
      <c r="HJ1383" s="397"/>
      <c r="HK1383" s="397"/>
      <c r="HL1383" s="398"/>
      <c r="HM1383" s="396"/>
      <c r="HN1383" s="397"/>
      <c r="HO1383" s="397"/>
      <c r="HP1383" s="397"/>
      <c r="HQ1383" s="398"/>
      <c r="HR1383" s="396"/>
      <c r="HS1383" s="397"/>
      <c r="HT1383" s="397"/>
      <c r="HU1383" s="397"/>
      <c r="HV1383" s="398"/>
      <c r="HW1383" s="396"/>
      <c r="HX1383" s="397"/>
      <c r="HY1383" s="397"/>
      <c r="HZ1383" s="397"/>
      <c r="IA1383" s="398"/>
      <c r="IB1383" s="396"/>
      <c r="IC1383" s="397"/>
      <c r="ID1383" s="397"/>
      <c r="IE1383" s="397"/>
      <c r="IF1383" s="398"/>
      <c r="IG1383" s="396"/>
      <c r="IH1383" s="397"/>
      <c r="II1383" s="397"/>
      <c r="IJ1383" s="397"/>
      <c r="IK1383" s="398"/>
      <c r="IL1383" s="396"/>
      <c r="IM1383" s="397"/>
      <c r="IN1383" s="397"/>
      <c r="IO1383" s="397"/>
      <c r="IP1383" s="398"/>
      <c r="IQ1383" s="134"/>
    </row>
    <row r="1384" spans="1:251" x14ac:dyDescent="0.25">
      <c r="A1384" s="390"/>
      <c r="B1384" s="390"/>
      <c r="C1384" s="390"/>
      <c r="D1384" s="390"/>
      <c r="E1384" s="390"/>
    </row>
    <row r="1385" spans="1:251" hidden="1" x14ac:dyDescent="0.25">
      <c r="A1385" s="419"/>
      <c r="B1385" s="419"/>
      <c r="C1385" s="419"/>
      <c r="D1385" s="419"/>
      <c r="E1385" s="419"/>
    </row>
    <row r="1386" spans="1:251" x14ac:dyDescent="0.25">
      <c r="A1386" s="101"/>
      <c r="B1386" s="101"/>
      <c r="C1386" s="101"/>
      <c r="D1386" s="101"/>
      <c r="E1386" s="101"/>
    </row>
    <row r="1387" spans="1:251" x14ac:dyDescent="0.25">
      <c r="A1387" s="101"/>
      <c r="B1387" s="101"/>
      <c r="C1387" s="101"/>
      <c r="D1387" s="101"/>
      <c r="E1387" s="101"/>
    </row>
    <row r="1388" spans="1:251" ht="15.75" thickBot="1" x14ac:dyDescent="0.3">
      <c r="A1388" s="135" t="s">
        <v>133</v>
      </c>
      <c r="B1388" s="127"/>
      <c r="C1388" s="130"/>
      <c r="D1388" s="127"/>
      <c r="E1388" s="127"/>
    </row>
    <row r="1389" spans="1:251" ht="20.25" customHeight="1" thickBot="1" x14ac:dyDescent="0.3">
      <c r="A1389" s="396" t="s">
        <v>42</v>
      </c>
      <c r="B1389" s="397"/>
      <c r="C1389" s="397"/>
      <c r="D1389" s="397"/>
      <c r="E1389" s="398"/>
      <c r="F1389" s="396"/>
      <c r="G1389" s="397"/>
      <c r="H1389" s="397"/>
      <c r="I1389" s="397"/>
      <c r="J1389" s="398"/>
      <c r="K1389" s="396"/>
      <c r="L1389" s="397"/>
      <c r="M1389" s="397"/>
      <c r="N1389" s="397"/>
      <c r="O1389" s="398"/>
      <c r="P1389" s="396"/>
      <c r="Q1389" s="397"/>
      <c r="R1389" s="397"/>
      <c r="S1389" s="397"/>
      <c r="T1389" s="398"/>
      <c r="U1389" s="396"/>
      <c r="V1389" s="397"/>
      <c r="W1389" s="397"/>
      <c r="X1389" s="397"/>
      <c r="Y1389" s="398"/>
      <c r="Z1389" s="396"/>
      <c r="AA1389" s="397"/>
      <c r="AB1389" s="397"/>
      <c r="AC1389" s="397"/>
      <c r="AD1389" s="398"/>
      <c r="AE1389" s="396"/>
      <c r="AF1389" s="397"/>
      <c r="AG1389" s="397"/>
      <c r="AH1389" s="397"/>
      <c r="AI1389" s="398"/>
      <c r="AJ1389" s="396"/>
      <c r="AK1389" s="397"/>
      <c r="AL1389" s="397"/>
      <c r="AM1389" s="397"/>
      <c r="AN1389" s="398"/>
      <c r="AO1389" s="396"/>
      <c r="AP1389" s="397"/>
      <c r="AQ1389" s="397"/>
      <c r="AR1389" s="397"/>
      <c r="AS1389" s="398"/>
      <c r="AT1389" s="396"/>
      <c r="AU1389" s="397"/>
      <c r="AV1389" s="397"/>
      <c r="AW1389" s="397"/>
      <c r="AX1389" s="398"/>
      <c r="AY1389" s="396"/>
      <c r="AZ1389" s="397"/>
      <c r="BA1389" s="397"/>
      <c r="BB1389" s="397"/>
      <c r="BC1389" s="398"/>
      <c r="BD1389" s="396"/>
      <c r="BE1389" s="397"/>
      <c r="BF1389" s="397"/>
      <c r="BG1389" s="397"/>
      <c r="BH1389" s="398"/>
      <c r="BI1389" s="396"/>
      <c r="BJ1389" s="397"/>
      <c r="BK1389" s="397"/>
      <c r="BL1389" s="397"/>
      <c r="BM1389" s="398"/>
      <c r="BN1389" s="396"/>
      <c r="BO1389" s="397"/>
      <c r="BP1389" s="397"/>
      <c r="BQ1389" s="397"/>
      <c r="BR1389" s="398"/>
      <c r="BS1389" s="396"/>
      <c r="BT1389" s="397"/>
      <c r="BU1389" s="397"/>
      <c r="BV1389" s="397"/>
      <c r="BW1389" s="398"/>
      <c r="BX1389" s="396"/>
      <c r="BY1389" s="397"/>
      <c r="BZ1389" s="397"/>
      <c r="CA1389" s="397"/>
      <c r="CB1389" s="398"/>
      <c r="CC1389" s="396"/>
      <c r="CD1389" s="397"/>
      <c r="CE1389" s="397"/>
      <c r="CF1389" s="397"/>
      <c r="CG1389" s="398"/>
      <c r="CH1389" s="396"/>
      <c r="CI1389" s="397"/>
      <c r="CJ1389" s="397"/>
      <c r="CK1389" s="397"/>
      <c r="CL1389" s="398"/>
      <c r="CM1389" s="396"/>
      <c r="CN1389" s="397"/>
      <c r="CO1389" s="397"/>
      <c r="CP1389" s="397"/>
      <c r="CQ1389" s="398"/>
      <c r="CR1389" s="396"/>
      <c r="CS1389" s="397"/>
      <c r="CT1389" s="397"/>
      <c r="CU1389" s="397"/>
      <c r="CV1389" s="398"/>
      <c r="CW1389" s="396"/>
      <c r="CX1389" s="397"/>
      <c r="CY1389" s="397"/>
      <c r="CZ1389" s="397"/>
      <c r="DA1389" s="398"/>
      <c r="DB1389" s="396"/>
      <c r="DC1389" s="397"/>
      <c r="DD1389" s="397"/>
      <c r="DE1389" s="397"/>
      <c r="DF1389" s="398"/>
      <c r="DG1389" s="396"/>
      <c r="DH1389" s="397"/>
      <c r="DI1389" s="397"/>
      <c r="DJ1389" s="397"/>
      <c r="DK1389" s="398"/>
      <c r="DL1389" s="396"/>
      <c r="DM1389" s="397"/>
      <c r="DN1389" s="397"/>
      <c r="DO1389" s="397"/>
      <c r="DP1389" s="398"/>
      <c r="DQ1389" s="396"/>
      <c r="DR1389" s="397"/>
      <c r="DS1389" s="397"/>
      <c r="DT1389" s="397"/>
      <c r="DU1389" s="398"/>
      <c r="DV1389" s="396"/>
      <c r="DW1389" s="397"/>
      <c r="DX1389" s="397"/>
      <c r="DY1389" s="397"/>
      <c r="DZ1389" s="398"/>
      <c r="EA1389" s="396"/>
      <c r="EB1389" s="397"/>
      <c r="EC1389" s="397"/>
      <c r="ED1389" s="397"/>
      <c r="EE1389" s="398"/>
      <c r="EF1389" s="396"/>
      <c r="EG1389" s="397"/>
      <c r="EH1389" s="397"/>
      <c r="EI1389" s="397"/>
      <c r="EJ1389" s="398"/>
      <c r="EK1389" s="396"/>
      <c r="EL1389" s="397"/>
      <c r="EM1389" s="397"/>
      <c r="EN1389" s="397"/>
      <c r="EO1389" s="398"/>
      <c r="EP1389" s="396"/>
      <c r="EQ1389" s="397"/>
      <c r="ER1389" s="397"/>
      <c r="ES1389" s="397"/>
      <c r="ET1389" s="398"/>
      <c r="EU1389" s="396"/>
      <c r="EV1389" s="397"/>
      <c r="EW1389" s="397"/>
      <c r="EX1389" s="397"/>
      <c r="EY1389" s="398"/>
      <c r="EZ1389" s="396"/>
      <c r="FA1389" s="397"/>
      <c r="FB1389" s="397"/>
      <c r="FC1389" s="397"/>
      <c r="FD1389" s="398"/>
      <c r="FE1389" s="396"/>
      <c r="FF1389" s="397"/>
      <c r="FG1389" s="397"/>
      <c r="FH1389" s="397"/>
      <c r="FI1389" s="398"/>
      <c r="FJ1389" s="396"/>
      <c r="FK1389" s="397"/>
      <c r="FL1389" s="397"/>
      <c r="FM1389" s="397"/>
      <c r="FN1389" s="398"/>
      <c r="FO1389" s="396"/>
      <c r="FP1389" s="397"/>
      <c r="FQ1389" s="397"/>
      <c r="FR1389" s="397"/>
      <c r="FS1389" s="398"/>
      <c r="FT1389" s="396"/>
      <c r="FU1389" s="397"/>
      <c r="FV1389" s="397"/>
      <c r="FW1389" s="397"/>
      <c r="FX1389" s="398"/>
      <c r="FY1389" s="396"/>
      <c r="FZ1389" s="397"/>
      <c r="GA1389" s="397"/>
      <c r="GB1389" s="397"/>
      <c r="GC1389" s="398"/>
      <c r="GD1389" s="396"/>
      <c r="GE1389" s="397"/>
      <c r="GF1389" s="397"/>
      <c r="GG1389" s="397"/>
      <c r="GH1389" s="398"/>
      <c r="GI1389" s="396"/>
      <c r="GJ1389" s="397"/>
      <c r="GK1389" s="397"/>
      <c r="GL1389" s="397"/>
      <c r="GM1389" s="398"/>
      <c r="GN1389" s="396"/>
      <c r="GO1389" s="397"/>
      <c r="GP1389" s="397"/>
      <c r="GQ1389" s="397"/>
      <c r="GR1389" s="398"/>
      <c r="GS1389" s="396"/>
      <c r="GT1389" s="397"/>
      <c r="GU1389" s="397"/>
      <c r="GV1389" s="397"/>
      <c r="GW1389" s="398"/>
      <c r="GX1389" s="396"/>
      <c r="GY1389" s="397"/>
      <c r="GZ1389" s="397"/>
      <c r="HA1389" s="397"/>
      <c r="HB1389" s="398"/>
      <c r="HC1389" s="396"/>
      <c r="HD1389" s="397"/>
      <c r="HE1389" s="397"/>
      <c r="HF1389" s="397"/>
      <c r="HG1389" s="398"/>
      <c r="HH1389" s="396"/>
      <c r="HI1389" s="397"/>
      <c r="HJ1389" s="397"/>
      <c r="HK1389" s="397"/>
      <c r="HL1389" s="398"/>
      <c r="HM1389" s="396"/>
      <c r="HN1389" s="397"/>
      <c r="HO1389" s="397"/>
      <c r="HP1389" s="397"/>
      <c r="HQ1389" s="398"/>
      <c r="HR1389" s="396"/>
      <c r="HS1389" s="397"/>
      <c r="HT1389" s="397"/>
      <c r="HU1389" s="397"/>
      <c r="HV1389" s="398"/>
      <c r="HW1389" s="396"/>
      <c r="HX1389" s="397"/>
      <c r="HY1389" s="397"/>
      <c r="HZ1389" s="397"/>
      <c r="IA1389" s="398"/>
      <c r="IB1389" s="396"/>
      <c r="IC1389" s="397"/>
      <c r="ID1389" s="397"/>
      <c r="IE1389" s="397"/>
      <c r="IF1389" s="398"/>
      <c r="IG1389" s="396"/>
      <c r="IH1389" s="397"/>
      <c r="II1389" s="397"/>
      <c r="IJ1389" s="397"/>
      <c r="IK1389" s="398"/>
      <c r="IL1389" s="396"/>
      <c r="IM1389" s="397"/>
      <c r="IN1389" s="397"/>
      <c r="IO1389" s="397"/>
      <c r="IP1389" s="398"/>
      <c r="IQ1389" s="134"/>
    </row>
    <row r="1390" spans="1:251" ht="75" customHeight="1" x14ac:dyDescent="0.25">
      <c r="A1390" s="9" t="s">
        <v>134</v>
      </c>
      <c r="B1390" s="9" t="s">
        <v>135</v>
      </c>
      <c r="C1390" s="9" t="s">
        <v>136</v>
      </c>
      <c r="D1390" s="9" t="s">
        <v>137</v>
      </c>
      <c r="E1390" s="9" t="s">
        <v>138</v>
      </c>
    </row>
    <row r="1391" spans="1:251" x14ac:dyDescent="0.25">
      <c r="A1391" s="11" t="str">
        <f>+'[1]CM.06-DEPRECIACION'!$A$9</f>
        <v xml:space="preserve">Computadora </v>
      </c>
      <c r="B1391" s="12" t="str">
        <f>+'[1]CM.06-DEPRECIACION'!$C$9</f>
        <v>Unidad</v>
      </c>
      <c r="C1391" s="13">
        <f t="shared" ref="C1391:C1396" si="53">E1391/D1391</f>
        <v>2.9146158583308649E-3</v>
      </c>
      <c r="D1391" s="14">
        <f>+'[1]CM.06-DEPRECIACION'!$F$9</f>
        <v>432.63475666264787</v>
      </c>
      <c r="E1391" s="15">
        <v>1.2609641226340682</v>
      </c>
    </row>
    <row r="1392" spans="1:251" x14ac:dyDescent="0.25">
      <c r="A1392" s="16" t="str">
        <f>+'[1]CM.06-DEPRECIACION'!$A$10</f>
        <v xml:space="preserve">Impresora </v>
      </c>
      <c r="B1392" s="17" t="str">
        <f>+'[1]CM.06-DEPRECIACION'!$C$10</f>
        <v>Unidad</v>
      </c>
      <c r="C1392" s="18">
        <f t="shared" si="53"/>
        <v>1.4573079291654327E-3</v>
      </c>
      <c r="D1392" s="19">
        <f>+'[1]CM.06-DEPRECIACION'!$F$10</f>
        <v>572.1878112864174</v>
      </c>
      <c r="E1392" s="20">
        <v>0.83385383435951033</v>
      </c>
    </row>
    <row r="1393" spans="1:5" x14ac:dyDescent="0.25">
      <c r="A1393" s="16" t="str">
        <f>+'[1]CM.06-DEPRECIACION'!$A$11</f>
        <v>Modulo de Trabajo</v>
      </c>
      <c r="B1393" s="17" t="str">
        <f>+'[1]CM.06-DEPRECIACION'!$C$11</f>
        <v>Unidad</v>
      </c>
      <c r="C1393" s="18">
        <f t="shared" si="53"/>
        <v>0</v>
      </c>
      <c r="D1393" s="19">
        <f>+'[1]CM.06-DEPRECIACION'!$F$11</f>
        <v>114.19253400000001</v>
      </c>
      <c r="E1393" s="20">
        <v>0</v>
      </c>
    </row>
    <row r="1394" spans="1:5" x14ac:dyDescent="0.25">
      <c r="A1394" s="16" t="str">
        <f>+'[1]CM.06-DEPRECIACION'!$A$12</f>
        <v xml:space="preserve">Escritorio </v>
      </c>
      <c r="B1394" s="17" t="str">
        <f>+'[1]CM.06-DEPRECIACION'!$C$12</f>
        <v>Unidad</v>
      </c>
      <c r="C1394" s="18">
        <f t="shared" si="53"/>
        <v>1.4573079291654327E-3</v>
      </c>
      <c r="D1394" s="19">
        <f>+'[1]CM.06-DEPRECIACION'!$F$12</f>
        <v>66.359206896551726</v>
      </c>
      <c r="E1394" s="20">
        <v>9.670579838347429E-2</v>
      </c>
    </row>
    <row r="1395" spans="1:5" x14ac:dyDescent="0.25">
      <c r="A1395" s="16" t="str">
        <f>+'[1]CM.06-DEPRECIACION'!$A$13</f>
        <v>Sillon Giratorio</v>
      </c>
      <c r="B1395" s="17" t="str">
        <f>+'[1]CM.06-DEPRECIACION'!$C$13</f>
        <v>Unidad</v>
      </c>
      <c r="C1395" s="18">
        <f t="shared" si="53"/>
        <v>0</v>
      </c>
      <c r="D1395" s="19">
        <f>+'[1]CM.06-DEPRECIACION'!$F$13</f>
        <v>52.228571428571435</v>
      </c>
      <c r="E1395" s="20">
        <v>0</v>
      </c>
    </row>
    <row r="1396" spans="1:5" x14ac:dyDescent="0.25">
      <c r="A1396" s="21" t="str">
        <f>+'[1]CM.06-DEPRECIACION'!$A$14</f>
        <v>Armario</v>
      </c>
      <c r="B1396" s="22" t="str">
        <f>+'[1]CM.06-DEPRECIACION'!$C$14</f>
        <v>Unidad</v>
      </c>
      <c r="C1396" s="23">
        <f t="shared" si="53"/>
        <v>4.371923787496298E-3</v>
      </c>
      <c r="D1396" s="24">
        <f>+'[2]CM.06-DEPRECIACION'!$F$14</f>
        <v>123.04117647058825</v>
      </c>
      <c r="E1396" s="25">
        <v>0.53792664625329456</v>
      </c>
    </row>
    <row r="1397" spans="1:5" x14ac:dyDescent="0.25">
      <c r="A1397" s="26"/>
      <c r="B1397" s="27"/>
      <c r="C1397" s="28" t="s">
        <v>142</v>
      </c>
      <c r="D1397" s="29"/>
      <c r="E1397" s="30">
        <f>+SUM(E1391:E1396)</f>
        <v>2.7294504016303476</v>
      </c>
    </row>
    <row r="1398" spans="1:5" x14ac:dyDescent="0.25">
      <c r="A1398" s="26"/>
      <c r="B1398" s="27"/>
      <c r="C1398" s="31" t="s">
        <v>143</v>
      </c>
      <c r="D1398" s="32"/>
      <c r="E1398" s="108">
        <v>2</v>
      </c>
    </row>
    <row r="1399" spans="1:5" x14ac:dyDescent="0.25">
      <c r="A1399" s="26"/>
      <c r="B1399" s="27"/>
      <c r="C1399" s="33" t="s">
        <v>144</v>
      </c>
      <c r="D1399" s="34"/>
      <c r="E1399" s="30">
        <f>+E1397/E1398</f>
        <v>1.3647252008151738</v>
      </c>
    </row>
    <row r="1400" spans="1:5" x14ac:dyDescent="0.25">
      <c r="A1400" s="1"/>
      <c r="B1400" s="1"/>
      <c r="C1400" s="1"/>
      <c r="D1400" s="1"/>
      <c r="E1400" s="1"/>
    </row>
    <row r="1401" spans="1:5" x14ac:dyDescent="0.25">
      <c r="A1401" s="350" t="s">
        <v>145</v>
      </c>
      <c r="B1401" s="350"/>
      <c r="C1401" s="350"/>
      <c r="D1401" s="350"/>
      <c r="E1401" s="350"/>
    </row>
    <row r="1404" spans="1:5" ht="53.25" customHeight="1" x14ac:dyDescent="0.25">
      <c r="A1404" s="351" t="s">
        <v>129</v>
      </c>
      <c r="B1404" s="351"/>
      <c r="C1404" s="351"/>
      <c r="D1404" s="351"/>
      <c r="E1404" s="351"/>
    </row>
    <row r="1405" spans="1:5" x14ac:dyDescent="0.25">
      <c r="A1405" s="1"/>
      <c r="B1405" s="1"/>
      <c r="C1405" s="1"/>
      <c r="D1405" s="1"/>
      <c r="E1405" s="1"/>
    </row>
    <row r="1406" spans="1:5" ht="15.75" x14ac:dyDescent="0.25">
      <c r="A1406" s="357" t="s">
        <v>130</v>
      </c>
      <c r="B1406" s="357"/>
      <c r="C1406" s="357"/>
      <c r="D1406" s="357"/>
      <c r="E1406" s="357"/>
    </row>
    <row r="1407" spans="1:5" ht="15.75" x14ac:dyDescent="0.25">
      <c r="A1407" s="352" t="s">
        <v>131</v>
      </c>
      <c r="B1407" s="352"/>
      <c r="C1407" s="352"/>
      <c r="D1407" s="352"/>
      <c r="E1407" s="352"/>
    </row>
    <row r="1408" spans="1:5" ht="15.75" thickBot="1" x14ac:dyDescent="0.3">
      <c r="A1408" s="4" t="s">
        <v>132</v>
      </c>
      <c r="B1408" s="57"/>
      <c r="C1408" s="5"/>
      <c r="D1408" s="57"/>
      <c r="E1408" s="57"/>
    </row>
    <row r="1409" spans="1:251" ht="46.5" customHeight="1" thickBot="1" x14ac:dyDescent="0.3">
      <c r="A1409" s="396" t="s">
        <v>90</v>
      </c>
      <c r="B1409" s="397"/>
      <c r="C1409" s="397"/>
      <c r="D1409" s="397"/>
      <c r="E1409" s="398"/>
      <c r="F1409" s="396"/>
      <c r="G1409" s="397"/>
      <c r="H1409" s="397"/>
      <c r="I1409" s="397"/>
      <c r="J1409" s="398"/>
      <c r="K1409" s="396"/>
      <c r="L1409" s="397"/>
      <c r="M1409" s="397"/>
      <c r="N1409" s="397"/>
      <c r="O1409" s="398"/>
      <c r="P1409" s="396"/>
      <c r="Q1409" s="397"/>
      <c r="R1409" s="397"/>
      <c r="S1409" s="397"/>
      <c r="T1409" s="398"/>
      <c r="U1409" s="396"/>
      <c r="V1409" s="397"/>
      <c r="W1409" s="397"/>
      <c r="X1409" s="397"/>
      <c r="Y1409" s="398"/>
      <c r="Z1409" s="396"/>
      <c r="AA1409" s="397"/>
      <c r="AB1409" s="397"/>
      <c r="AC1409" s="397"/>
      <c r="AD1409" s="398"/>
      <c r="AE1409" s="396"/>
      <c r="AF1409" s="397"/>
      <c r="AG1409" s="397"/>
      <c r="AH1409" s="397"/>
      <c r="AI1409" s="398"/>
      <c r="AJ1409" s="396"/>
      <c r="AK1409" s="397"/>
      <c r="AL1409" s="397"/>
      <c r="AM1409" s="397"/>
      <c r="AN1409" s="398"/>
      <c r="AO1409" s="396"/>
      <c r="AP1409" s="397"/>
      <c r="AQ1409" s="397"/>
      <c r="AR1409" s="397"/>
      <c r="AS1409" s="398"/>
      <c r="AT1409" s="396"/>
      <c r="AU1409" s="397"/>
      <c r="AV1409" s="397"/>
      <c r="AW1409" s="397"/>
      <c r="AX1409" s="398"/>
      <c r="AY1409" s="396"/>
      <c r="AZ1409" s="397"/>
      <c r="BA1409" s="397"/>
      <c r="BB1409" s="397"/>
      <c r="BC1409" s="398"/>
      <c r="BD1409" s="396"/>
      <c r="BE1409" s="397"/>
      <c r="BF1409" s="397"/>
      <c r="BG1409" s="397"/>
      <c r="BH1409" s="398"/>
      <c r="BI1409" s="396"/>
      <c r="BJ1409" s="397"/>
      <c r="BK1409" s="397"/>
      <c r="BL1409" s="397"/>
      <c r="BM1409" s="398"/>
      <c r="BN1409" s="396"/>
      <c r="BO1409" s="397"/>
      <c r="BP1409" s="397"/>
      <c r="BQ1409" s="397"/>
      <c r="BR1409" s="398"/>
      <c r="BS1409" s="396"/>
      <c r="BT1409" s="397"/>
      <c r="BU1409" s="397"/>
      <c r="BV1409" s="397"/>
      <c r="BW1409" s="398"/>
      <c r="BX1409" s="396"/>
      <c r="BY1409" s="397"/>
      <c r="BZ1409" s="397"/>
      <c r="CA1409" s="397"/>
      <c r="CB1409" s="398"/>
      <c r="CC1409" s="396"/>
      <c r="CD1409" s="397"/>
      <c r="CE1409" s="397"/>
      <c r="CF1409" s="397"/>
      <c r="CG1409" s="398"/>
      <c r="CH1409" s="396"/>
      <c r="CI1409" s="397"/>
      <c r="CJ1409" s="397"/>
      <c r="CK1409" s="397"/>
      <c r="CL1409" s="398"/>
      <c r="CM1409" s="396"/>
      <c r="CN1409" s="397"/>
      <c r="CO1409" s="397"/>
      <c r="CP1409" s="397"/>
      <c r="CQ1409" s="398"/>
      <c r="CR1409" s="396"/>
      <c r="CS1409" s="397"/>
      <c r="CT1409" s="397"/>
      <c r="CU1409" s="397"/>
      <c r="CV1409" s="398"/>
      <c r="CW1409" s="396"/>
      <c r="CX1409" s="397"/>
      <c r="CY1409" s="397"/>
      <c r="CZ1409" s="397"/>
      <c r="DA1409" s="398"/>
      <c r="DB1409" s="396"/>
      <c r="DC1409" s="397"/>
      <c r="DD1409" s="397"/>
      <c r="DE1409" s="397"/>
      <c r="DF1409" s="398"/>
      <c r="DG1409" s="396"/>
      <c r="DH1409" s="397"/>
      <c r="DI1409" s="397"/>
      <c r="DJ1409" s="397"/>
      <c r="DK1409" s="398"/>
      <c r="DL1409" s="396"/>
      <c r="DM1409" s="397"/>
      <c r="DN1409" s="397"/>
      <c r="DO1409" s="397"/>
      <c r="DP1409" s="398"/>
      <c r="DQ1409" s="396"/>
      <c r="DR1409" s="397"/>
      <c r="DS1409" s="397"/>
      <c r="DT1409" s="397"/>
      <c r="DU1409" s="398"/>
      <c r="DV1409" s="396"/>
      <c r="DW1409" s="397"/>
      <c r="DX1409" s="397"/>
      <c r="DY1409" s="397"/>
      <c r="DZ1409" s="398"/>
      <c r="EA1409" s="396"/>
      <c r="EB1409" s="397"/>
      <c r="EC1409" s="397"/>
      <c r="ED1409" s="397"/>
      <c r="EE1409" s="398"/>
      <c r="EF1409" s="396"/>
      <c r="EG1409" s="397"/>
      <c r="EH1409" s="397"/>
      <c r="EI1409" s="397"/>
      <c r="EJ1409" s="398"/>
      <c r="EK1409" s="396"/>
      <c r="EL1409" s="397"/>
      <c r="EM1409" s="397"/>
      <c r="EN1409" s="397"/>
      <c r="EO1409" s="398"/>
      <c r="EP1409" s="396"/>
      <c r="EQ1409" s="397"/>
      <c r="ER1409" s="397"/>
      <c r="ES1409" s="397"/>
      <c r="ET1409" s="398"/>
      <c r="EU1409" s="396"/>
      <c r="EV1409" s="397"/>
      <c r="EW1409" s="397"/>
      <c r="EX1409" s="397"/>
      <c r="EY1409" s="398"/>
      <c r="EZ1409" s="396"/>
      <c r="FA1409" s="397"/>
      <c r="FB1409" s="397"/>
      <c r="FC1409" s="397"/>
      <c r="FD1409" s="398"/>
      <c r="FE1409" s="396"/>
      <c r="FF1409" s="397"/>
      <c r="FG1409" s="397"/>
      <c r="FH1409" s="397"/>
      <c r="FI1409" s="398"/>
      <c r="FJ1409" s="396"/>
      <c r="FK1409" s="397"/>
      <c r="FL1409" s="397"/>
      <c r="FM1409" s="397"/>
      <c r="FN1409" s="398"/>
      <c r="FO1409" s="396"/>
      <c r="FP1409" s="397"/>
      <c r="FQ1409" s="397"/>
      <c r="FR1409" s="397"/>
      <c r="FS1409" s="398"/>
      <c r="FT1409" s="396"/>
      <c r="FU1409" s="397"/>
      <c r="FV1409" s="397"/>
      <c r="FW1409" s="397"/>
      <c r="FX1409" s="398"/>
      <c r="FY1409" s="396"/>
      <c r="FZ1409" s="397"/>
      <c r="GA1409" s="397"/>
      <c r="GB1409" s="397"/>
      <c r="GC1409" s="398"/>
      <c r="GD1409" s="396"/>
      <c r="GE1409" s="397"/>
      <c r="GF1409" s="397"/>
      <c r="GG1409" s="397"/>
      <c r="GH1409" s="398"/>
      <c r="GI1409" s="396"/>
      <c r="GJ1409" s="397"/>
      <c r="GK1409" s="397"/>
      <c r="GL1409" s="397"/>
      <c r="GM1409" s="398"/>
      <c r="GN1409" s="396"/>
      <c r="GO1409" s="397"/>
      <c r="GP1409" s="397"/>
      <c r="GQ1409" s="397"/>
      <c r="GR1409" s="398"/>
      <c r="GS1409" s="396"/>
      <c r="GT1409" s="397"/>
      <c r="GU1409" s="397"/>
      <c r="GV1409" s="397"/>
      <c r="GW1409" s="398"/>
      <c r="GX1409" s="396"/>
      <c r="GY1409" s="397"/>
      <c r="GZ1409" s="397"/>
      <c r="HA1409" s="397"/>
      <c r="HB1409" s="398"/>
      <c r="HC1409" s="396"/>
      <c r="HD1409" s="397"/>
      <c r="HE1409" s="397"/>
      <c r="HF1409" s="397"/>
      <c r="HG1409" s="398"/>
      <c r="HH1409" s="396"/>
      <c r="HI1409" s="397"/>
      <c r="HJ1409" s="397"/>
      <c r="HK1409" s="397"/>
      <c r="HL1409" s="398"/>
      <c r="HM1409" s="396"/>
      <c r="HN1409" s="397"/>
      <c r="HO1409" s="397"/>
      <c r="HP1409" s="397"/>
      <c r="HQ1409" s="398"/>
      <c r="HR1409" s="396"/>
      <c r="HS1409" s="397"/>
      <c r="HT1409" s="397"/>
      <c r="HU1409" s="397"/>
      <c r="HV1409" s="398"/>
      <c r="HW1409" s="396"/>
      <c r="HX1409" s="397"/>
      <c r="HY1409" s="397"/>
      <c r="HZ1409" s="397"/>
      <c r="IA1409" s="398"/>
      <c r="IB1409" s="396"/>
      <c r="IC1409" s="397"/>
      <c r="ID1409" s="397"/>
      <c r="IE1409" s="397"/>
      <c r="IF1409" s="398"/>
      <c r="IG1409" s="396"/>
      <c r="IH1409" s="397"/>
      <c r="II1409" s="397"/>
      <c r="IJ1409" s="397"/>
      <c r="IK1409" s="398"/>
      <c r="IL1409" s="396"/>
      <c r="IM1409" s="397"/>
      <c r="IN1409" s="397"/>
      <c r="IO1409" s="397"/>
      <c r="IP1409" s="398"/>
      <c r="IQ1409" s="134"/>
    </row>
    <row r="1410" spans="1:251" x14ac:dyDescent="0.25">
      <c r="A1410" s="390"/>
      <c r="B1410" s="390"/>
      <c r="C1410" s="390"/>
      <c r="D1410" s="390"/>
      <c r="E1410" s="390"/>
    </row>
    <row r="1411" spans="1:251" hidden="1" x14ac:dyDescent="0.25">
      <c r="A1411" s="419"/>
      <c r="B1411" s="419"/>
      <c r="C1411" s="419"/>
      <c r="D1411" s="419"/>
      <c r="E1411" s="419"/>
    </row>
    <row r="1412" spans="1:251" x14ac:dyDescent="0.25">
      <c r="A1412" s="6"/>
      <c r="B1412" s="58"/>
      <c r="C1412" s="7"/>
      <c r="D1412" s="58"/>
      <c r="E1412" s="58"/>
    </row>
    <row r="1413" spans="1:251" ht="15.75" thickBot="1" x14ac:dyDescent="0.3">
      <c r="A1413" s="135" t="s">
        <v>133</v>
      </c>
      <c r="B1413" s="127"/>
      <c r="C1413" s="130"/>
      <c r="D1413" s="127"/>
      <c r="E1413" s="127"/>
    </row>
    <row r="1414" spans="1:251" ht="21.75" customHeight="1" thickBot="1" x14ac:dyDescent="0.3">
      <c r="A1414" s="396" t="s">
        <v>42</v>
      </c>
      <c r="B1414" s="397"/>
      <c r="C1414" s="397"/>
      <c r="D1414" s="397"/>
      <c r="E1414" s="398"/>
      <c r="F1414" s="396"/>
      <c r="G1414" s="397"/>
      <c r="H1414" s="397"/>
      <c r="I1414" s="397"/>
      <c r="J1414" s="398"/>
      <c r="K1414" s="396"/>
      <c r="L1414" s="397"/>
      <c r="M1414" s="397"/>
      <c r="N1414" s="397"/>
      <c r="O1414" s="398"/>
      <c r="P1414" s="396"/>
      <c r="Q1414" s="397"/>
      <c r="R1414" s="397"/>
      <c r="S1414" s="397"/>
      <c r="T1414" s="398"/>
      <c r="U1414" s="396"/>
      <c r="V1414" s="397"/>
      <c r="W1414" s="397"/>
      <c r="X1414" s="397"/>
      <c r="Y1414" s="398"/>
      <c r="Z1414" s="396"/>
      <c r="AA1414" s="397"/>
      <c r="AB1414" s="397"/>
      <c r="AC1414" s="397"/>
      <c r="AD1414" s="398"/>
      <c r="AE1414" s="396"/>
      <c r="AF1414" s="397"/>
      <c r="AG1414" s="397"/>
      <c r="AH1414" s="397"/>
      <c r="AI1414" s="398"/>
      <c r="AJ1414" s="396"/>
      <c r="AK1414" s="397"/>
      <c r="AL1414" s="397"/>
      <c r="AM1414" s="397"/>
      <c r="AN1414" s="398"/>
      <c r="AO1414" s="396"/>
      <c r="AP1414" s="397"/>
      <c r="AQ1414" s="397"/>
      <c r="AR1414" s="397"/>
      <c r="AS1414" s="398"/>
      <c r="AT1414" s="396"/>
      <c r="AU1414" s="397"/>
      <c r="AV1414" s="397"/>
      <c r="AW1414" s="397"/>
      <c r="AX1414" s="398"/>
      <c r="AY1414" s="396"/>
      <c r="AZ1414" s="397"/>
      <c r="BA1414" s="397"/>
      <c r="BB1414" s="397"/>
      <c r="BC1414" s="398"/>
      <c r="BD1414" s="396"/>
      <c r="BE1414" s="397"/>
      <c r="BF1414" s="397"/>
      <c r="BG1414" s="397"/>
      <c r="BH1414" s="398"/>
      <c r="BI1414" s="396"/>
      <c r="BJ1414" s="397"/>
      <c r="BK1414" s="397"/>
      <c r="BL1414" s="397"/>
      <c r="BM1414" s="398"/>
      <c r="BN1414" s="396"/>
      <c r="BO1414" s="397"/>
      <c r="BP1414" s="397"/>
      <c r="BQ1414" s="397"/>
      <c r="BR1414" s="398"/>
      <c r="BS1414" s="396"/>
      <c r="BT1414" s="397"/>
      <c r="BU1414" s="397"/>
      <c r="BV1414" s="397"/>
      <c r="BW1414" s="398"/>
      <c r="BX1414" s="396"/>
      <c r="BY1414" s="397"/>
      <c r="BZ1414" s="397"/>
      <c r="CA1414" s="397"/>
      <c r="CB1414" s="398"/>
      <c r="CC1414" s="396"/>
      <c r="CD1414" s="397"/>
      <c r="CE1414" s="397"/>
      <c r="CF1414" s="397"/>
      <c r="CG1414" s="398"/>
      <c r="CH1414" s="396"/>
      <c r="CI1414" s="397"/>
      <c r="CJ1414" s="397"/>
      <c r="CK1414" s="397"/>
      <c r="CL1414" s="398"/>
      <c r="CM1414" s="396"/>
      <c r="CN1414" s="397"/>
      <c r="CO1414" s="397"/>
      <c r="CP1414" s="397"/>
      <c r="CQ1414" s="398"/>
      <c r="CR1414" s="396"/>
      <c r="CS1414" s="397"/>
      <c r="CT1414" s="397"/>
      <c r="CU1414" s="397"/>
      <c r="CV1414" s="398"/>
      <c r="CW1414" s="396"/>
      <c r="CX1414" s="397"/>
      <c r="CY1414" s="397"/>
      <c r="CZ1414" s="397"/>
      <c r="DA1414" s="398"/>
      <c r="DB1414" s="396"/>
      <c r="DC1414" s="397"/>
      <c r="DD1414" s="397"/>
      <c r="DE1414" s="397"/>
      <c r="DF1414" s="398"/>
      <c r="DG1414" s="396"/>
      <c r="DH1414" s="397"/>
      <c r="DI1414" s="397"/>
      <c r="DJ1414" s="397"/>
      <c r="DK1414" s="398"/>
      <c r="DL1414" s="396"/>
      <c r="DM1414" s="397"/>
      <c r="DN1414" s="397"/>
      <c r="DO1414" s="397"/>
      <c r="DP1414" s="398"/>
      <c r="DQ1414" s="396"/>
      <c r="DR1414" s="397"/>
      <c r="DS1414" s="397"/>
      <c r="DT1414" s="397"/>
      <c r="DU1414" s="398"/>
      <c r="DV1414" s="396"/>
      <c r="DW1414" s="397"/>
      <c r="DX1414" s="397"/>
      <c r="DY1414" s="397"/>
      <c r="DZ1414" s="398"/>
      <c r="EA1414" s="396"/>
      <c r="EB1414" s="397"/>
      <c r="EC1414" s="397"/>
      <c r="ED1414" s="397"/>
      <c r="EE1414" s="398"/>
      <c r="EF1414" s="396"/>
      <c r="EG1414" s="397"/>
      <c r="EH1414" s="397"/>
      <c r="EI1414" s="397"/>
      <c r="EJ1414" s="398"/>
      <c r="EK1414" s="396"/>
      <c r="EL1414" s="397"/>
      <c r="EM1414" s="397"/>
      <c r="EN1414" s="397"/>
      <c r="EO1414" s="398"/>
      <c r="EP1414" s="396"/>
      <c r="EQ1414" s="397"/>
      <c r="ER1414" s="397"/>
      <c r="ES1414" s="397"/>
      <c r="ET1414" s="398"/>
      <c r="EU1414" s="396"/>
      <c r="EV1414" s="397"/>
      <c r="EW1414" s="397"/>
      <c r="EX1414" s="397"/>
      <c r="EY1414" s="398"/>
      <c r="EZ1414" s="396"/>
      <c r="FA1414" s="397"/>
      <c r="FB1414" s="397"/>
      <c r="FC1414" s="397"/>
      <c r="FD1414" s="398"/>
      <c r="FE1414" s="396"/>
      <c r="FF1414" s="397"/>
      <c r="FG1414" s="397"/>
      <c r="FH1414" s="397"/>
      <c r="FI1414" s="398"/>
      <c r="FJ1414" s="396"/>
      <c r="FK1414" s="397"/>
      <c r="FL1414" s="397"/>
      <c r="FM1414" s="397"/>
      <c r="FN1414" s="398"/>
      <c r="FO1414" s="396"/>
      <c r="FP1414" s="397"/>
      <c r="FQ1414" s="397"/>
      <c r="FR1414" s="397"/>
      <c r="FS1414" s="398"/>
      <c r="FT1414" s="396"/>
      <c r="FU1414" s="397"/>
      <c r="FV1414" s="397"/>
      <c r="FW1414" s="397"/>
      <c r="FX1414" s="398"/>
      <c r="FY1414" s="396"/>
      <c r="FZ1414" s="397"/>
      <c r="GA1414" s="397"/>
      <c r="GB1414" s="397"/>
      <c r="GC1414" s="398"/>
      <c r="GD1414" s="396"/>
      <c r="GE1414" s="397"/>
      <c r="GF1414" s="397"/>
      <c r="GG1414" s="397"/>
      <c r="GH1414" s="398"/>
      <c r="GI1414" s="396"/>
      <c r="GJ1414" s="397"/>
      <c r="GK1414" s="397"/>
      <c r="GL1414" s="397"/>
      <c r="GM1414" s="398"/>
      <c r="GN1414" s="396"/>
      <c r="GO1414" s="397"/>
      <c r="GP1414" s="397"/>
      <c r="GQ1414" s="397"/>
      <c r="GR1414" s="398"/>
      <c r="GS1414" s="396"/>
      <c r="GT1414" s="397"/>
      <c r="GU1414" s="397"/>
      <c r="GV1414" s="397"/>
      <c r="GW1414" s="398"/>
      <c r="GX1414" s="396"/>
      <c r="GY1414" s="397"/>
      <c r="GZ1414" s="397"/>
      <c r="HA1414" s="397"/>
      <c r="HB1414" s="398"/>
      <c r="HC1414" s="396"/>
      <c r="HD1414" s="397"/>
      <c r="HE1414" s="397"/>
      <c r="HF1414" s="397"/>
      <c r="HG1414" s="398"/>
      <c r="HH1414" s="396"/>
      <c r="HI1414" s="397"/>
      <c r="HJ1414" s="397"/>
      <c r="HK1414" s="397"/>
      <c r="HL1414" s="398"/>
      <c r="HM1414" s="396"/>
      <c r="HN1414" s="397"/>
      <c r="HO1414" s="397"/>
      <c r="HP1414" s="397"/>
      <c r="HQ1414" s="398"/>
      <c r="HR1414" s="396"/>
      <c r="HS1414" s="397"/>
      <c r="HT1414" s="397"/>
      <c r="HU1414" s="397"/>
      <c r="HV1414" s="398"/>
      <c r="HW1414" s="396"/>
      <c r="HX1414" s="397"/>
      <c r="HY1414" s="397"/>
      <c r="HZ1414" s="397"/>
      <c r="IA1414" s="398"/>
      <c r="IB1414" s="396"/>
      <c r="IC1414" s="397"/>
      <c r="ID1414" s="397"/>
      <c r="IE1414" s="397"/>
      <c r="IF1414" s="398"/>
      <c r="IG1414" s="396"/>
      <c r="IH1414" s="397"/>
      <c r="II1414" s="397"/>
      <c r="IJ1414" s="397"/>
      <c r="IK1414" s="398"/>
      <c r="IL1414" s="396"/>
      <c r="IM1414" s="397"/>
      <c r="IN1414" s="397"/>
      <c r="IO1414" s="397"/>
      <c r="IP1414" s="398"/>
      <c r="IQ1414" s="134"/>
    </row>
    <row r="1415" spans="1:251" ht="45.75" customHeight="1" x14ac:dyDescent="0.25">
      <c r="A1415" s="9" t="s">
        <v>134</v>
      </c>
      <c r="B1415" s="9" t="s">
        <v>135</v>
      </c>
      <c r="C1415" s="9" t="s">
        <v>136</v>
      </c>
      <c r="D1415" s="9" t="s">
        <v>137</v>
      </c>
      <c r="E1415" s="9" t="s">
        <v>138</v>
      </c>
    </row>
    <row r="1416" spans="1:251" ht="19.5" customHeight="1" x14ac:dyDescent="0.25">
      <c r="A1416" s="10"/>
      <c r="B1416" s="10"/>
      <c r="C1416" s="10" t="s">
        <v>139</v>
      </c>
      <c r="D1416" s="10" t="s">
        <v>140</v>
      </c>
      <c r="E1416" s="10" t="s">
        <v>141</v>
      </c>
    </row>
    <row r="1417" spans="1:251" x14ac:dyDescent="0.25">
      <c r="A1417" s="11" t="str">
        <f>+'[1]CM.06-DEPRECIACION'!$A$9</f>
        <v xml:space="preserve">Computadora </v>
      </c>
      <c r="B1417" s="12" t="str">
        <f>+'[1]CM.06-DEPRECIACION'!$C$9</f>
        <v>Unidad</v>
      </c>
      <c r="C1417" s="13">
        <f t="shared" ref="C1417:C1422" si="54">E1417/D1417</f>
        <v>1.5097996928913898E-2</v>
      </c>
      <c r="D1417" s="14">
        <f>+'[1]CM.06-DEPRECIACION'!$F$9</f>
        <v>432.63475666264787</v>
      </c>
      <c r="E1417" s="15">
        <v>6.531918227434069</v>
      </c>
    </row>
    <row r="1418" spans="1:251" x14ac:dyDescent="0.25">
      <c r="A1418" s="16" t="str">
        <f>+'[1]CM.06-DEPRECIACION'!$A$10</f>
        <v xml:space="preserve">Impresora </v>
      </c>
      <c r="B1418" s="17" t="str">
        <f>+'[1]CM.06-DEPRECIACION'!$C$10</f>
        <v>Unidad</v>
      </c>
      <c r="C1418" s="18">
        <f t="shared" si="54"/>
        <v>5.1783618583897666E-3</v>
      </c>
      <c r="D1418" s="19">
        <f>+'[1]CM.06-DEPRECIACION'!$F$10</f>
        <v>572.1878112864174</v>
      </c>
      <c r="E1418" s="20">
        <v>2.9629955378011057</v>
      </c>
    </row>
    <row r="1419" spans="1:251" x14ac:dyDescent="0.25">
      <c r="A1419" s="16" t="str">
        <f>+'[1]CM.06-DEPRECIACION'!$A$11</f>
        <v>Modulo de Trabajo</v>
      </c>
      <c r="B1419" s="17" t="str">
        <f>+'[1]CM.06-DEPRECIACION'!$C$11</f>
        <v>Unidad</v>
      </c>
      <c r="C1419" s="18">
        <f t="shared" si="54"/>
        <v>0</v>
      </c>
      <c r="D1419" s="19">
        <f>+'[1]CM.06-DEPRECIACION'!$F$11</f>
        <v>114.19253400000001</v>
      </c>
      <c r="E1419" s="20">
        <v>0</v>
      </c>
    </row>
    <row r="1420" spans="1:251" x14ac:dyDescent="0.25">
      <c r="A1420" s="16" t="str">
        <f>+'[1]CM.06-DEPRECIACION'!$A$12</f>
        <v xml:space="preserve">Escritorio </v>
      </c>
      <c r="B1420" s="17" t="str">
        <f>+'[1]CM.06-DEPRECIACION'!$C$12</f>
        <v>Unidad</v>
      </c>
      <c r="C1420" s="18">
        <f t="shared" si="54"/>
        <v>6.7547900763945106E-3</v>
      </c>
      <c r="D1420" s="19">
        <f>+'[1]CM.06-DEPRECIACION'!$F$12</f>
        <v>66.359206896551726</v>
      </c>
      <c r="E1420" s="20">
        <v>0.44824251222223777</v>
      </c>
    </row>
    <row r="1421" spans="1:251" x14ac:dyDescent="0.25">
      <c r="A1421" s="16" t="str">
        <f>+'[1]CM.06-DEPRECIACION'!$A$13</f>
        <v>Sillon Giratorio</v>
      </c>
      <c r="B1421" s="17" t="str">
        <f>+'[1]CM.06-DEPRECIACION'!$C$13</f>
        <v>Unidad</v>
      </c>
      <c r="C1421" s="18">
        <f t="shared" si="54"/>
        <v>3.5965674360390438E-5</v>
      </c>
      <c r="D1421" s="19">
        <f>+'[1]CM.06-DEPRECIACION'!$F$13</f>
        <v>52.228571428571435</v>
      </c>
      <c r="E1421" s="20">
        <v>1.8784357923083922E-3</v>
      </c>
    </row>
    <row r="1422" spans="1:251" x14ac:dyDescent="0.25">
      <c r="A1422" s="21" t="str">
        <f>+'[1]CM.06-DEPRECIACION'!$A$14</f>
        <v>Armario</v>
      </c>
      <c r="B1422" s="22" t="str">
        <f>+'[1]CM.06-DEPRECIACION'!$C$14</f>
        <v>Unidad</v>
      </c>
      <c r="C1422" s="23">
        <f t="shared" si="54"/>
        <v>1.3910703124684039E-2</v>
      </c>
      <c r="D1422" s="24">
        <f>+'[2]CM.06-DEPRECIACION'!$F$14</f>
        <v>123.04117647058825</v>
      </c>
      <c r="E1422" s="25">
        <v>1.7115892779942123</v>
      </c>
    </row>
    <row r="1423" spans="1:251" x14ac:dyDescent="0.25">
      <c r="A1423" s="26"/>
      <c r="B1423" s="27"/>
      <c r="C1423" s="28" t="s">
        <v>142</v>
      </c>
      <c r="D1423" s="29"/>
      <c r="E1423" s="30">
        <f>+SUM(E1417:E1422)</f>
        <v>11.656623991243935</v>
      </c>
    </row>
    <row r="1424" spans="1:251" x14ac:dyDescent="0.25">
      <c r="A1424" s="26"/>
      <c r="B1424" s="27"/>
      <c r="C1424" s="31" t="s">
        <v>143</v>
      </c>
      <c r="D1424" s="32"/>
      <c r="E1424" s="108">
        <v>2</v>
      </c>
    </row>
    <row r="1425" spans="1:251" x14ac:dyDescent="0.25">
      <c r="A1425" s="26"/>
      <c r="B1425" s="27"/>
      <c r="C1425" s="33" t="s">
        <v>144</v>
      </c>
      <c r="D1425" s="34"/>
      <c r="E1425" s="30">
        <f>+E1423/E1424</f>
        <v>5.8283119956219673</v>
      </c>
    </row>
    <row r="1426" spans="1:251" x14ac:dyDescent="0.25">
      <c r="A1426" s="1"/>
      <c r="B1426" s="1"/>
      <c r="C1426" s="1"/>
      <c r="D1426" s="1"/>
      <c r="E1426" s="1"/>
    </row>
    <row r="1427" spans="1:251" x14ac:dyDescent="0.25">
      <c r="A1427" s="350" t="s">
        <v>145</v>
      </c>
      <c r="B1427" s="350"/>
      <c r="C1427" s="350"/>
      <c r="D1427" s="350"/>
      <c r="E1427" s="350"/>
    </row>
    <row r="1430" spans="1:251" ht="63.75" customHeight="1" x14ac:dyDescent="0.25">
      <c r="A1430" s="351" t="s">
        <v>129</v>
      </c>
      <c r="B1430" s="351"/>
      <c r="C1430" s="351"/>
      <c r="D1430" s="351"/>
      <c r="E1430" s="351"/>
    </row>
    <row r="1431" spans="1:251" x14ac:dyDescent="0.25">
      <c r="A1431" s="1"/>
      <c r="B1431" s="1"/>
      <c r="C1431" s="1"/>
      <c r="D1431" s="1"/>
      <c r="E1431" s="1"/>
    </row>
    <row r="1432" spans="1:251" ht="15.75" x14ac:dyDescent="0.25">
      <c r="A1432" s="357" t="s">
        <v>130</v>
      </c>
      <c r="B1432" s="357"/>
      <c r="C1432" s="357"/>
      <c r="D1432" s="357"/>
      <c r="E1432" s="357"/>
    </row>
    <row r="1433" spans="1:251" ht="15.75" x14ac:dyDescent="0.25">
      <c r="A1433" s="352" t="s">
        <v>131</v>
      </c>
      <c r="B1433" s="352"/>
      <c r="C1433" s="352"/>
      <c r="D1433" s="352"/>
      <c r="E1433" s="352"/>
    </row>
    <row r="1434" spans="1:251" ht="15.75" thickBot="1" x14ac:dyDescent="0.3">
      <c r="A1434" s="4" t="s">
        <v>132</v>
      </c>
      <c r="B1434" s="57"/>
      <c r="C1434" s="5"/>
      <c r="D1434" s="57"/>
      <c r="E1434" s="57"/>
    </row>
    <row r="1435" spans="1:251" ht="58.5" customHeight="1" thickBot="1" x14ac:dyDescent="0.3">
      <c r="A1435" s="396" t="s">
        <v>91</v>
      </c>
      <c r="B1435" s="397"/>
      <c r="C1435" s="397"/>
      <c r="D1435" s="397"/>
      <c r="E1435" s="398"/>
      <c r="F1435" s="396"/>
      <c r="G1435" s="397"/>
      <c r="H1435" s="397"/>
      <c r="I1435" s="397"/>
      <c r="J1435" s="398"/>
      <c r="K1435" s="396"/>
      <c r="L1435" s="397"/>
      <c r="M1435" s="397"/>
      <c r="N1435" s="397"/>
      <c r="O1435" s="398"/>
      <c r="P1435" s="396"/>
      <c r="Q1435" s="397"/>
      <c r="R1435" s="397"/>
      <c r="S1435" s="397"/>
      <c r="T1435" s="398"/>
      <c r="U1435" s="396"/>
      <c r="V1435" s="397"/>
      <c r="W1435" s="397"/>
      <c r="X1435" s="397"/>
      <c r="Y1435" s="398"/>
      <c r="Z1435" s="396"/>
      <c r="AA1435" s="397"/>
      <c r="AB1435" s="397"/>
      <c r="AC1435" s="397"/>
      <c r="AD1435" s="398"/>
      <c r="AE1435" s="396"/>
      <c r="AF1435" s="397"/>
      <c r="AG1435" s="397"/>
      <c r="AH1435" s="397"/>
      <c r="AI1435" s="398"/>
      <c r="AJ1435" s="396"/>
      <c r="AK1435" s="397"/>
      <c r="AL1435" s="397"/>
      <c r="AM1435" s="397"/>
      <c r="AN1435" s="398"/>
      <c r="AO1435" s="396"/>
      <c r="AP1435" s="397"/>
      <c r="AQ1435" s="397"/>
      <c r="AR1435" s="397"/>
      <c r="AS1435" s="398"/>
      <c r="AT1435" s="396"/>
      <c r="AU1435" s="397"/>
      <c r="AV1435" s="397"/>
      <c r="AW1435" s="397"/>
      <c r="AX1435" s="398"/>
      <c r="AY1435" s="396"/>
      <c r="AZ1435" s="397"/>
      <c r="BA1435" s="397"/>
      <c r="BB1435" s="397"/>
      <c r="BC1435" s="398"/>
      <c r="BD1435" s="396"/>
      <c r="BE1435" s="397"/>
      <c r="BF1435" s="397"/>
      <c r="BG1435" s="397"/>
      <c r="BH1435" s="398"/>
      <c r="BI1435" s="396"/>
      <c r="BJ1435" s="397"/>
      <c r="BK1435" s="397"/>
      <c r="BL1435" s="397"/>
      <c r="BM1435" s="398"/>
      <c r="BN1435" s="396"/>
      <c r="BO1435" s="397"/>
      <c r="BP1435" s="397"/>
      <c r="BQ1435" s="397"/>
      <c r="BR1435" s="398"/>
      <c r="BS1435" s="396"/>
      <c r="BT1435" s="397"/>
      <c r="BU1435" s="397"/>
      <c r="BV1435" s="397"/>
      <c r="BW1435" s="398"/>
      <c r="BX1435" s="396"/>
      <c r="BY1435" s="397"/>
      <c r="BZ1435" s="397"/>
      <c r="CA1435" s="397"/>
      <c r="CB1435" s="398"/>
      <c r="CC1435" s="396"/>
      <c r="CD1435" s="397"/>
      <c r="CE1435" s="397"/>
      <c r="CF1435" s="397"/>
      <c r="CG1435" s="398"/>
      <c r="CH1435" s="396"/>
      <c r="CI1435" s="397"/>
      <c r="CJ1435" s="397"/>
      <c r="CK1435" s="397"/>
      <c r="CL1435" s="398"/>
      <c r="CM1435" s="396"/>
      <c r="CN1435" s="397"/>
      <c r="CO1435" s="397"/>
      <c r="CP1435" s="397"/>
      <c r="CQ1435" s="398"/>
      <c r="CR1435" s="396"/>
      <c r="CS1435" s="397"/>
      <c r="CT1435" s="397"/>
      <c r="CU1435" s="397"/>
      <c r="CV1435" s="398"/>
      <c r="CW1435" s="396"/>
      <c r="CX1435" s="397"/>
      <c r="CY1435" s="397"/>
      <c r="CZ1435" s="397"/>
      <c r="DA1435" s="398"/>
      <c r="DB1435" s="396"/>
      <c r="DC1435" s="397"/>
      <c r="DD1435" s="397"/>
      <c r="DE1435" s="397"/>
      <c r="DF1435" s="398"/>
      <c r="DG1435" s="396"/>
      <c r="DH1435" s="397"/>
      <c r="DI1435" s="397"/>
      <c r="DJ1435" s="397"/>
      <c r="DK1435" s="398"/>
      <c r="DL1435" s="396"/>
      <c r="DM1435" s="397"/>
      <c r="DN1435" s="397"/>
      <c r="DO1435" s="397"/>
      <c r="DP1435" s="398"/>
      <c r="DQ1435" s="396"/>
      <c r="DR1435" s="397"/>
      <c r="DS1435" s="397"/>
      <c r="DT1435" s="397"/>
      <c r="DU1435" s="398"/>
      <c r="DV1435" s="396"/>
      <c r="DW1435" s="397"/>
      <c r="DX1435" s="397"/>
      <c r="DY1435" s="397"/>
      <c r="DZ1435" s="398"/>
      <c r="EA1435" s="396"/>
      <c r="EB1435" s="397"/>
      <c r="EC1435" s="397"/>
      <c r="ED1435" s="397"/>
      <c r="EE1435" s="398"/>
      <c r="EF1435" s="396"/>
      <c r="EG1435" s="397"/>
      <c r="EH1435" s="397"/>
      <c r="EI1435" s="397"/>
      <c r="EJ1435" s="398"/>
      <c r="EK1435" s="396"/>
      <c r="EL1435" s="397"/>
      <c r="EM1435" s="397"/>
      <c r="EN1435" s="397"/>
      <c r="EO1435" s="398"/>
      <c r="EP1435" s="396"/>
      <c r="EQ1435" s="397"/>
      <c r="ER1435" s="397"/>
      <c r="ES1435" s="397"/>
      <c r="ET1435" s="398"/>
      <c r="EU1435" s="396"/>
      <c r="EV1435" s="397"/>
      <c r="EW1435" s="397"/>
      <c r="EX1435" s="397"/>
      <c r="EY1435" s="398"/>
      <c r="EZ1435" s="396"/>
      <c r="FA1435" s="397"/>
      <c r="FB1435" s="397"/>
      <c r="FC1435" s="397"/>
      <c r="FD1435" s="398"/>
      <c r="FE1435" s="396"/>
      <c r="FF1435" s="397"/>
      <c r="FG1435" s="397"/>
      <c r="FH1435" s="397"/>
      <c r="FI1435" s="398"/>
      <c r="FJ1435" s="396"/>
      <c r="FK1435" s="397"/>
      <c r="FL1435" s="397"/>
      <c r="FM1435" s="397"/>
      <c r="FN1435" s="398"/>
      <c r="FO1435" s="396"/>
      <c r="FP1435" s="397"/>
      <c r="FQ1435" s="397"/>
      <c r="FR1435" s="397"/>
      <c r="FS1435" s="398"/>
      <c r="FT1435" s="396"/>
      <c r="FU1435" s="397"/>
      <c r="FV1435" s="397"/>
      <c r="FW1435" s="397"/>
      <c r="FX1435" s="398"/>
      <c r="FY1435" s="396"/>
      <c r="FZ1435" s="397"/>
      <c r="GA1435" s="397"/>
      <c r="GB1435" s="397"/>
      <c r="GC1435" s="398"/>
      <c r="GD1435" s="396"/>
      <c r="GE1435" s="397"/>
      <c r="GF1435" s="397"/>
      <c r="GG1435" s="397"/>
      <c r="GH1435" s="398"/>
      <c r="GI1435" s="396"/>
      <c r="GJ1435" s="397"/>
      <c r="GK1435" s="397"/>
      <c r="GL1435" s="397"/>
      <c r="GM1435" s="398"/>
      <c r="GN1435" s="396"/>
      <c r="GO1435" s="397"/>
      <c r="GP1435" s="397"/>
      <c r="GQ1435" s="397"/>
      <c r="GR1435" s="398"/>
      <c r="GS1435" s="396"/>
      <c r="GT1435" s="397"/>
      <c r="GU1435" s="397"/>
      <c r="GV1435" s="397"/>
      <c r="GW1435" s="398"/>
      <c r="GX1435" s="396"/>
      <c r="GY1435" s="397"/>
      <c r="GZ1435" s="397"/>
      <c r="HA1435" s="397"/>
      <c r="HB1435" s="398"/>
      <c r="HC1435" s="396"/>
      <c r="HD1435" s="397"/>
      <c r="HE1435" s="397"/>
      <c r="HF1435" s="397"/>
      <c r="HG1435" s="398"/>
      <c r="HH1435" s="396"/>
      <c r="HI1435" s="397"/>
      <c r="HJ1435" s="397"/>
      <c r="HK1435" s="397"/>
      <c r="HL1435" s="398"/>
      <c r="HM1435" s="396"/>
      <c r="HN1435" s="397"/>
      <c r="HO1435" s="397"/>
      <c r="HP1435" s="397"/>
      <c r="HQ1435" s="398"/>
      <c r="HR1435" s="396"/>
      <c r="HS1435" s="397"/>
      <c r="HT1435" s="397"/>
      <c r="HU1435" s="397"/>
      <c r="HV1435" s="398"/>
      <c r="HW1435" s="396"/>
      <c r="HX1435" s="397"/>
      <c r="HY1435" s="397"/>
      <c r="HZ1435" s="397"/>
      <c r="IA1435" s="398"/>
      <c r="IB1435" s="396"/>
      <c r="IC1435" s="397"/>
      <c r="ID1435" s="397"/>
      <c r="IE1435" s="397"/>
      <c r="IF1435" s="398"/>
      <c r="IG1435" s="396"/>
      <c r="IH1435" s="397"/>
      <c r="II1435" s="397"/>
      <c r="IJ1435" s="397"/>
      <c r="IK1435" s="398"/>
      <c r="IL1435" s="396"/>
      <c r="IM1435" s="397"/>
      <c r="IN1435" s="397"/>
      <c r="IO1435" s="397"/>
      <c r="IP1435" s="398"/>
      <c r="IQ1435" s="134"/>
    </row>
    <row r="1436" spans="1:251" x14ac:dyDescent="0.25">
      <c r="A1436" s="390"/>
      <c r="B1436" s="390"/>
      <c r="C1436" s="390"/>
      <c r="D1436" s="390"/>
      <c r="E1436" s="390"/>
    </row>
    <row r="1437" spans="1:251" hidden="1" x14ac:dyDescent="0.25">
      <c r="A1437" s="419"/>
      <c r="B1437" s="419"/>
      <c r="C1437" s="419"/>
      <c r="D1437" s="419"/>
      <c r="E1437" s="419"/>
    </row>
    <row r="1438" spans="1:251" x14ac:dyDescent="0.25">
      <c r="A1438" s="101"/>
      <c r="B1438" s="101"/>
      <c r="C1438" s="101"/>
      <c r="D1438" s="101"/>
      <c r="E1438" s="101"/>
    </row>
    <row r="1439" spans="1:251" hidden="1" x14ac:dyDescent="0.25">
      <c r="A1439" s="101"/>
      <c r="B1439" s="101"/>
      <c r="C1439" s="101"/>
      <c r="D1439" s="101"/>
      <c r="E1439" s="101"/>
    </row>
    <row r="1440" spans="1:251" ht="15.75" thickBot="1" x14ac:dyDescent="0.3">
      <c r="A1440" s="135" t="s">
        <v>133</v>
      </c>
      <c r="B1440" s="127"/>
      <c r="C1440" s="130"/>
      <c r="D1440" s="127"/>
      <c r="E1440" s="127"/>
    </row>
    <row r="1441" spans="1:251" ht="21.75" customHeight="1" thickBot="1" x14ac:dyDescent="0.3">
      <c r="A1441" s="396" t="s">
        <v>42</v>
      </c>
      <c r="B1441" s="397"/>
      <c r="C1441" s="397"/>
      <c r="D1441" s="397"/>
      <c r="E1441" s="398"/>
      <c r="F1441" s="396"/>
      <c r="G1441" s="397"/>
      <c r="H1441" s="397"/>
      <c r="I1441" s="397"/>
      <c r="J1441" s="398"/>
      <c r="K1441" s="396"/>
      <c r="L1441" s="397"/>
      <c r="M1441" s="397"/>
      <c r="N1441" s="397"/>
      <c r="O1441" s="398"/>
      <c r="P1441" s="396"/>
      <c r="Q1441" s="397"/>
      <c r="R1441" s="397"/>
      <c r="S1441" s="397"/>
      <c r="T1441" s="398"/>
      <c r="U1441" s="396"/>
      <c r="V1441" s="397"/>
      <c r="W1441" s="397"/>
      <c r="X1441" s="397"/>
      <c r="Y1441" s="398"/>
      <c r="Z1441" s="396"/>
      <c r="AA1441" s="397"/>
      <c r="AB1441" s="397"/>
      <c r="AC1441" s="397"/>
      <c r="AD1441" s="398"/>
      <c r="AE1441" s="396"/>
      <c r="AF1441" s="397"/>
      <c r="AG1441" s="397"/>
      <c r="AH1441" s="397"/>
      <c r="AI1441" s="398"/>
      <c r="AJ1441" s="396"/>
      <c r="AK1441" s="397"/>
      <c r="AL1441" s="397"/>
      <c r="AM1441" s="397"/>
      <c r="AN1441" s="398"/>
      <c r="AO1441" s="396"/>
      <c r="AP1441" s="397"/>
      <c r="AQ1441" s="397"/>
      <c r="AR1441" s="397"/>
      <c r="AS1441" s="398"/>
      <c r="AT1441" s="396"/>
      <c r="AU1441" s="397"/>
      <c r="AV1441" s="397"/>
      <c r="AW1441" s="397"/>
      <c r="AX1441" s="398"/>
      <c r="AY1441" s="396"/>
      <c r="AZ1441" s="397"/>
      <c r="BA1441" s="397"/>
      <c r="BB1441" s="397"/>
      <c r="BC1441" s="398"/>
      <c r="BD1441" s="396"/>
      <c r="BE1441" s="397"/>
      <c r="BF1441" s="397"/>
      <c r="BG1441" s="397"/>
      <c r="BH1441" s="398"/>
      <c r="BI1441" s="396"/>
      <c r="BJ1441" s="397"/>
      <c r="BK1441" s="397"/>
      <c r="BL1441" s="397"/>
      <c r="BM1441" s="398"/>
      <c r="BN1441" s="396"/>
      <c r="BO1441" s="397"/>
      <c r="BP1441" s="397"/>
      <c r="BQ1441" s="397"/>
      <c r="BR1441" s="398"/>
      <c r="BS1441" s="396"/>
      <c r="BT1441" s="397"/>
      <c r="BU1441" s="397"/>
      <c r="BV1441" s="397"/>
      <c r="BW1441" s="398"/>
      <c r="BX1441" s="396"/>
      <c r="BY1441" s="397"/>
      <c r="BZ1441" s="397"/>
      <c r="CA1441" s="397"/>
      <c r="CB1441" s="398"/>
      <c r="CC1441" s="396"/>
      <c r="CD1441" s="397"/>
      <c r="CE1441" s="397"/>
      <c r="CF1441" s="397"/>
      <c r="CG1441" s="398"/>
      <c r="CH1441" s="396"/>
      <c r="CI1441" s="397"/>
      <c r="CJ1441" s="397"/>
      <c r="CK1441" s="397"/>
      <c r="CL1441" s="398"/>
      <c r="CM1441" s="396"/>
      <c r="CN1441" s="397"/>
      <c r="CO1441" s="397"/>
      <c r="CP1441" s="397"/>
      <c r="CQ1441" s="398"/>
      <c r="CR1441" s="396"/>
      <c r="CS1441" s="397"/>
      <c r="CT1441" s="397"/>
      <c r="CU1441" s="397"/>
      <c r="CV1441" s="398"/>
      <c r="CW1441" s="396"/>
      <c r="CX1441" s="397"/>
      <c r="CY1441" s="397"/>
      <c r="CZ1441" s="397"/>
      <c r="DA1441" s="398"/>
      <c r="DB1441" s="396"/>
      <c r="DC1441" s="397"/>
      <c r="DD1441" s="397"/>
      <c r="DE1441" s="397"/>
      <c r="DF1441" s="398"/>
      <c r="DG1441" s="396"/>
      <c r="DH1441" s="397"/>
      <c r="DI1441" s="397"/>
      <c r="DJ1441" s="397"/>
      <c r="DK1441" s="398"/>
      <c r="DL1441" s="396"/>
      <c r="DM1441" s="397"/>
      <c r="DN1441" s="397"/>
      <c r="DO1441" s="397"/>
      <c r="DP1441" s="398"/>
      <c r="DQ1441" s="396"/>
      <c r="DR1441" s="397"/>
      <c r="DS1441" s="397"/>
      <c r="DT1441" s="397"/>
      <c r="DU1441" s="398"/>
      <c r="DV1441" s="396"/>
      <c r="DW1441" s="397"/>
      <c r="DX1441" s="397"/>
      <c r="DY1441" s="397"/>
      <c r="DZ1441" s="398"/>
      <c r="EA1441" s="396"/>
      <c r="EB1441" s="397"/>
      <c r="EC1441" s="397"/>
      <c r="ED1441" s="397"/>
      <c r="EE1441" s="398"/>
      <c r="EF1441" s="396"/>
      <c r="EG1441" s="397"/>
      <c r="EH1441" s="397"/>
      <c r="EI1441" s="397"/>
      <c r="EJ1441" s="398"/>
      <c r="EK1441" s="396"/>
      <c r="EL1441" s="397"/>
      <c r="EM1441" s="397"/>
      <c r="EN1441" s="397"/>
      <c r="EO1441" s="398"/>
      <c r="EP1441" s="396"/>
      <c r="EQ1441" s="397"/>
      <c r="ER1441" s="397"/>
      <c r="ES1441" s="397"/>
      <c r="ET1441" s="398"/>
      <c r="EU1441" s="396"/>
      <c r="EV1441" s="397"/>
      <c r="EW1441" s="397"/>
      <c r="EX1441" s="397"/>
      <c r="EY1441" s="398"/>
      <c r="EZ1441" s="396"/>
      <c r="FA1441" s="397"/>
      <c r="FB1441" s="397"/>
      <c r="FC1441" s="397"/>
      <c r="FD1441" s="398"/>
      <c r="FE1441" s="396"/>
      <c r="FF1441" s="397"/>
      <c r="FG1441" s="397"/>
      <c r="FH1441" s="397"/>
      <c r="FI1441" s="398"/>
      <c r="FJ1441" s="396"/>
      <c r="FK1441" s="397"/>
      <c r="FL1441" s="397"/>
      <c r="FM1441" s="397"/>
      <c r="FN1441" s="398"/>
      <c r="FO1441" s="396"/>
      <c r="FP1441" s="397"/>
      <c r="FQ1441" s="397"/>
      <c r="FR1441" s="397"/>
      <c r="FS1441" s="398"/>
      <c r="FT1441" s="396"/>
      <c r="FU1441" s="397"/>
      <c r="FV1441" s="397"/>
      <c r="FW1441" s="397"/>
      <c r="FX1441" s="398"/>
      <c r="FY1441" s="396"/>
      <c r="FZ1441" s="397"/>
      <c r="GA1441" s="397"/>
      <c r="GB1441" s="397"/>
      <c r="GC1441" s="398"/>
      <c r="GD1441" s="396"/>
      <c r="GE1441" s="397"/>
      <c r="GF1441" s="397"/>
      <c r="GG1441" s="397"/>
      <c r="GH1441" s="398"/>
      <c r="GI1441" s="396"/>
      <c r="GJ1441" s="397"/>
      <c r="GK1441" s="397"/>
      <c r="GL1441" s="397"/>
      <c r="GM1441" s="398"/>
      <c r="GN1441" s="396"/>
      <c r="GO1441" s="397"/>
      <c r="GP1441" s="397"/>
      <c r="GQ1441" s="397"/>
      <c r="GR1441" s="398"/>
      <c r="GS1441" s="396"/>
      <c r="GT1441" s="397"/>
      <c r="GU1441" s="397"/>
      <c r="GV1441" s="397"/>
      <c r="GW1441" s="398"/>
      <c r="GX1441" s="396"/>
      <c r="GY1441" s="397"/>
      <c r="GZ1441" s="397"/>
      <c r="HA1441" s="397"/>
      <c r="HB1441" s="398"/>
      <c r="HC1441" s="396"/>
      <c r="HD1441" s="397"/>
      <c r="HE1441" s="397"/>
      <c r="HF1441" s="397"/>
      <c r="HG1441" s="398"/>
      <c r="HH1441" s="396"/>
      <c r="HI1441" s="397"/>
      <c r="HJ1441" s="397"/>
      <c r="HK1441" s="397"/>
      <c r="HL1441" s="398"/>
      <c r="HM1441" s="396"/>
      <c r="HN1441" s="397"/>
      <c r="HO1441" s="397"/>
      <c r="HP1441" s="397"/>
      <c r="HQ1441" s="398"/>
      <c r="HR1441" s="396"/>
      <c r="HS1441" s="397"/>
      <c r="HT1441" s="397"/>
      <c r="HU1441" s="397"/>
      <c r="HV1441" s="398"/>
      <c r="HW1441" s="396"/>
      <c r="HX1441" s="397"/>
      <c r="HY1441" s="397"/>
      <c r="HZ1441" s="397"/>
      <c r="IA1441" s="398"/>
      <c r="IB1441" s="396"/>
      <c r="IC1441" s="397"/>
      <c r="ID1441" s="397"/>
      <c r="IE1441" s="397"/>
      <c r="IF1441" s="398"/>
      <c r="IG1441" s="396"/>
      <c r="IH1441" s="397"/>
      <c r="II1441" s="397"/>
      <c r="IJ1441" s="397"/>
      <c r="IK1441" s="398"/>
      <c r="IL1441" s="396"/>
      <c r="IM1441" s="397"/>
      <c r="IN1441" s="397"/>
      <c r="IO1441" s="397"/>
      <c r="IP1441" s="398"/>
      <c r="IQ1441" s="134"/>
    </row>
    <row r="1442" spans="1:251" ht="72.75" customHeight="1" x14ac:dyDescent="0.25">
      <c r="A1442" s="9" t="s">
        <v>134</v>
      </c>
      <c r="B1442" s="9" t="s">
        <v>135</v>
      </c>
      <c r="C1442" s="9" t="s">
        <v>136</v>
      </c>
      <c r="D1442" s="9" t="s">
        <v>137</v>
      </c>
      <c r="E1442" s="9" t="s">
        <v>138</v>
      </c>
    </row>
    <row r="1443" spans="1:251" x14ac:dyDescent="0.25">
      <c r="A1443" s="11" t="str">
        <f>+'[1]CM.06-DEPRECIACION'!$A$9</f>
        <v xml:space="preserve">Computadora </v>
      </c>
      <c r="B1443" s="12" t="str">
        <f>+'[1]CM.06-DEPRECIACION'!$C$9</f>
        <v>Unidad</v>
      </c>
      <c r="C1443" s="13">
        <f t="shared" ref="C1443:C1448" si="55">E1443/D1443</f>
        <v>2.9146158583308649E-3</v>
      </c>
      <c r="D1443" s="14">
        <f>+'[1]CM.06-DEPRECIACION'!$F$9</f>
        <v>432.63475666264787</v>
      </c>
      <c r="E1443" s="15">
        <v>1.2609641226340682</v>
      </c>
    </row>
    <row r="1444" spans="1:251" x14ac:dyDescent="0.25">
      <c r="A1444" s="16" t="str">
        <f>+'[1]CM.06-DEPRECIACION'!$A$10</f>
        <v xml:space="preserve">Impresora </v>
      </c>
      <c r="B1444" s="17" t="str">
        <f>+'[1]CM.06-DEPRECIACION'!$C$10</f>
        <v>Unidad</v>
      </c>
      <c r="C1444" s="18">
        <f t="shared" si="55"/>
        <v>1.4573079291654327E-3</v>
      </c>
      <c r="D1444" s="19">
        <f>+'[1]CM.06-DEPRECIACION'!$F$10</f>
        <v>572.1878112864174</v>
      </c>
      <c r="E1444" s="20">
        <v>0.83385383435951033</v>
      </c>
    </row>
    <row r="1445" spans="1:251" x14ac:dyDescent="0.25">
      <c r="A1445" s="16" t="str">
        <f>+'[1]CM.06-DEPRECIACION'!$A$11</f>
        <v>Modulo de Trabajo</v>
      </c>
      <c r="B1445" s="17" t="str">
        <f>+'[1]CM.06-DEPRECIACION'!$C$11</f>
        <v>Unidad</v>
      </c>
      <c r="C1445" s="18">
        <f t="shared" si="55"/>
        <v>0</v>
      </c>
      <c r="D1445" s="19">
        <f>+'[1]CM.06-DEPRECIACION'!$F$11</f>
        <v>114.19253400000001</v>
      </c>
      <c r="E1445" s="20">
        <v>0</v>
      </c>
    </row>
    <row r="1446" spans="1:251" x14ac:dyDescent="0.25">
      <c r="A1446" s="16" t="str">
        <f>+'[1]CM.06-DEPRECIACION'!$A$12</f>
        <v xml:space="preserve">Escritorio </v>
      </c>
      <c r="B1446" s="17" t="str">
        <f>+'[1]CM.06-DEPRECIACION'!$C$12</f>
        <v>Unidad</v>
      </c>
      <c r="C1446" s="18">
        <f t="shared" si="55"/>
        <v>1.4573079291654327E-3</v>
      </c>
      <c r="D1446" s="19">
        <f>+'[1]CM.06-DEPRECIACION'!$F$12</f>
        <v>66.359206896551726</v>
      </c>
      <c r="E1446" s="20">
        <v>9.670579838347429E-2</v>
      </c>
    </row>
    <row r="1447" spans="1:251" x14ac:dyDescent="0.25">
      <c r="A1447" s="16" t="str">
        <f>+'[1]CM.06-DEPRECIACION'!$A$13</f>
        <v>Sillon Giratorio</v>
      </c>
      <c r="B1447" s="17" t="str">
        <f>+'[1]CM.06-DEPRECIACION'!$C$13</f>
        <v>Unidad</v>
      </c>
      <c r="C1447" s="18">
        <f t="shared" si="55"/>
        <v>0</v>
      </c>
      <c r="D1447" s="19">
        <f>+'[1]CM.06-DEPRECIACION'!$F$13</f>
        <v>52.228571428571435</v>
      </c>
      <c r="E1447" s="20">
        <v>0</v>
      </c>
    </row>
    <row r="1448" spans="1:251" x14ac:dyDescent="0.25">
      <c r="A1448" s="21" t="str">
        <f>+'[1]CM.06-DEPRECIACION'!$A$14</f>
        <v>Armario</v>
      </c>
      <c r="B1448" s="22" t="str">
        <f>+'[1]CM.06-DEPRECIACION'!$C$14</f>
        <v>Unidad</v>
      </c>
      <c r="C1448" s="23">
        <f t="shared" si="55"/>
        <v>4.371923787496298E-3</v>
      </c>
      <c r="D1448" s="24">
        <f>+'[2]CM.06-DEPRECIACION'!$F$14</f>
        <v>123.04117647058825</v>
      </c>
      <c r="E1448" s="25">
        <v>0.53792664625329456</v>
      </c>
    </row>
    <row r="1449" spans="1:251" x14ac:dyDescent="0.25">
      <c r="A1449" s="26"/>
      <c r="B1449" s="27"/>
      <c r="C1449" s="28" t="s">
        <v>142</v>
      </c>
      <c r="D1449" s="29"/>
      <c r="E1449" s="30">
        <f>+SUM(E1443:E1448)</f>
        <v>2.7294504016303476</v>
      </c>
    </row>
    <row r="1450" spans="1:251" x14ac:dyDescent="0.25">
      <c r="A1450" s="26"/>
      <c r="B1450" s="27"/>
      <c r="C1450" s="31" t="s">
        <v>143</v>
      </c>
      <c r="D1450" s="32"/>
      <c r="E1450" s="108">
        <v>2</v>
      </c>
    </row>
    <row r="1451" spans="1:251" x14ac:dyDescent="0.25">
      <c r="A1451" s="26"/>
      <c r="B1451" s="27"/>
      <c r="C1451" s="33" t="s">
        <v>144</v>
      </c>
      <c r="D1451" s="34"/>
      <c r="E1451" s="30">
        <f>+E1449/E1450</f>
        <v>1.3647252008151738</v>
      </c>
    </row>
    <row r="1452" spans="1:251" x14ac:dyDescent="0.25">
      <c r="A1452" s="1"/>
      <c r="B1452" s="1"/>
      <c r="C1452" s="1"/>
      <c r="D1452" s="1"/>
      <c r="E1452" s="1"/>
    </row>
    <row r="1453" spans="1:251" x14ac:dyDescent="0.25">
      <c r="A1453" s="350" t="s">
        <v>145</v>
      </c>
      <c r="B1453" s="350"/>
      <c r="C1453" s="350"/>
      <c r="D1453" s="350"/>
      <c r="E1453" s="350"/>
    </row>
    <row r="1456" spans="1:251" ht="72.75" customHeight="1" x14ac:dyDescent="0.25">
      <c r="A1456" s="351" t="s">
        <v>129</v>
      </c>
      <c r="B1456" s="351"/>
      <c r="C1456" s="351"/>
      <c r="D1456" s="351"/>
      <c r="E1456" s="351"/>
    </row>
    <row r="1457" spans="1:251" x14ac:dyDescent="0.25">
      <c r="A1457" s="1"/>
      <c r="B1457" s="1"/>
      <c r="C1457" s="1"/>
      <c r="D1457" s="1"/>
      <c r="E1457" s="1"/>
    </row>
    <row r="1458" spans="1:251" ht="15.75" x14ac:dyDescent="0.25">
      <c r="A1458" s="357" t="s">
        <v>130</v>
      </c>
      <c r="B1458" s="357"/>
      <c r="C1458" s="357"/>
      <c r="D1458" s="357"/>
      <c r="E1458" s="357"/>
    </row>
    <row r="1459" spans="1:251" ht="15.75" x14ac:dyDescent="0.25">
      <c r="A1459" s="352" t="s">
        <v>131</v>
      </c>
      <c r="B1459" s="352"/>
      <c r="C1459" s="352"/>
      <c r="D1459" s="352"/>
      <c r="E1459" s="352"/>
    </row>
    <row r="1460" spans="1:251" ht="15.75" thickBot="1" x14ac:dyDescent="0.3">
      <c r="A1460" s="4" t="s">
        <v>132</v>
      </c>
      <c r="B1460" s="57"/>
      <c r="C1460" s="5"/>
      <c r="D1460" s="57"/>
      <c r="E1460" s="57"/>
    </row>
    <row r="1461" spans="1:251" ht="44.25" customHeight="1" thickBot="1" x14ac:dyDescent="0.3">
      <c r="A1461" s="396" t="s">
        <v>92</v>
      </c>
      <c r="B1461" s="397"/>
      <c r="C1461" s="397"/>
      <c r="D1461" s="397"/>
      <c r="E1461" s="398"/>
      <c r="F1461" s="396"/>
      <c r="G1461" s="397"/>
      <c r="H1461" s="397"/>
      <c r="I1461" s="397"/>
      <c r="J1461" s="398"/>
      <c r="K1461" s="396"/>
      <c r="L1461" s="397"/>
      <c r="M1461" s="397"/>
      <c r="N1461" s="397"/>
      <c r="O1461" s="398"/>
      <c r="P1461" s="396"/>
      <c r="Q1461" s="397"/>
      <c r="R1461" s="397"/>
      <c r="S1461" s="397"/>
      <c r="T1461" s="398"/>
      <c r="U1461" s="396"/>
      <c r="V1461" s="397"/>
      <c r="W1461" s="397"/>
      <c r="X1461" s="397"/>
      <c r="Y1461" s="398"/>
      <c r="Z1461" s="396"/>
      <c r="AA1461" s="397"/>
      <c r="AB1461" s="397"/>
      <c r="AC1461" s="397"/>
      <c r="AD1461" s="398"/>
      <c r="AE1461" s="396"/>
      <c r="AF1461" s="397"/>
      <c r="AG1461" s="397"/>
      <c r="AH1461" s="397"/>
      <c r="AI1461" s="398"/>
      <c r="AJ1461" s="396"/>
      <c r="AK1461" s="397"/>
      <c r="AL1461" s="397"/>
      <c r="AM1461" s="397"/>
      <c r="AN1461" s="398"/>
      <c r="AO1461" s="396"/>
      <c r="AP1461" s="397"/>
      <c r="AQ1461" s="397"/>
      <c r="AR1461" s="397"/>
      <c r="AS1461" s="398"/>
      <c r="AT1461" s="396"/>
      <c r="AU1461" s="397"/>
      <c r="AV1461" s="397"/>
      <c r="AW1461" s="397"/>
      <c r="AX1461" s="398"/>
      <c r="AY1461" s="396"/>
      <c r="AZ1461" s="397"/>
      <c r="BA1461" s="397"/>
      <c r="BB1461" s="397"/>
      <c r="BC1461" s="398"/>
      <c r="BD1461" s="396"/>
      <c r="BE1461" s="397"/>
      <c r="BF1461" s="397"/>
      <c r="BG1461" s="397"/>
      <c r="BH1461" s="398"/>
      <c r="BI1461" s="396"/>
      <c r="BJ1461" s="397"/>
      <c r="BK1461" s="397"/>
      <c r="BL1461" s="397"/>
      <c r="BM1461" s="398"/>
      <c r="BN1461" s="396"/>
      <c r="BO1461" s="397"/>
      <c r="BP1461" s="397"/>
      <c r="BQ1461" s="397"/>
      <c r="BR1461" s="398"/>
      <c r="BS1461" s="396"/>
      <c r="BT1461" s="397"/>
      <c r="BU1461" s="397"/>
      <c r="BV1461" s="397"/>
      <c r="BW1461" s="398"/>
      <c r="BX1461" s="396"/>
      <c r="BY1461" s="397"/>
      <c r="BZ1461" s="397"/>
      <c r="CA1461" s="397"/>
      <c r="CB1461" s="398"/>
      <c r="CC1461" s="396"/>
      <c r="CD1461" s="397"/>
      <c r="CE1461" s="397"/>
      <c r="CF1461" s="397"/>
      <c r="CG1461" s="398"/>
      <c r="CH1461" s="396"/>
      <c r="CI1461" s="397"/>
      <c r="CJ1461" s="397"/>
      <c r="CK1461" s="397"/>
      <c r="CL1461" s="398"/>
      <c r="CM1461" s="396"/>
      <c r="CN1461" s="397"/>
      <c r="CO1461" s="397"/>
      <c r="CP1461" s="397"/>
      <c r="CQ1461" s="398"/>
      <c r="CR1461" s="396"/>
      <c r="CS1461" s="397"/>
      <c r="CT1461" s="397"/>
      <c r="CU1461" s="397"/>
      <c r="CV1461" s="398"/>
      <c r="CW1461" s="396"/>
      <c r="CX1461" s="397"/>
      <c r="CY1461" s="397"/>
      <c r="CZ1461" s="397"/>
      <c r="DA1461" s="398"/>
      <c r="DB1461" s="396"/>
      <c r="DC1461" s="397"/>
      <c r="DD1461" s="397"/>
      <c r="DE1461" s="397"/>
      <c r="DF1461" s="398"/>
      <c r="DG1461" s="396"/>
      <c r="DH1461" s="397"/>
      <c r="DI1461" s="397"/>
      <c r="DJ1461" s="397"/>
      <c r="DK1461" s="398"/>
      <c r="DL1461" s="396"/>
      <c r="DM1461" s="397"/>
      <c r="DN1461" s="397"/>
      <c r="DO1461" s="397"/>
      <c r="DP1461" s="398"/>
      <c r="DQ1461" s="396"/>
      <c r="DR1461" s="397"/>
      <c r="DS1461" s="397"/>
      <c r="DT1461" s="397"/>
      <c r="DU1461" s="398"/>
      <c r="DV1461" s="396"/>
      <c r="DW1461" s="397"/>
      <c r="DX1461" s="397"/>
      <c r="DY1461" s="397"/>
      <c r="DZ1461" s="398"/>
      <c r="EA1461" s="396"/>
      <c r="EB1461" s="397"/>
      <c r="EC1461" s="397"/>
      <c r="ED1461" s="397"/>
      <c r="EE1461" s="398"/>
      <c r="EF1461" s="396"/>
      <c r="EG1461" s="397"/>
      <c r="EH1461" s="397"/>
      <c r="EI1461" s="397"/>
      <c r="EJ1461" s="398"/>
      <c r="EK1461" s="396"/>
      <c r="EL1461" s="397"/>
      <c r="EM1461" s="397"/>
      <c r="EN1461" s="397"/>
      <c r="EO1461" s="398"/>
      <c r="EP1461" s="396"/>
      <c r="EQ1461" s="397"/>
      <c r="ER1461" s="397"/>
      <c r="ES1461" s="397"/>
      <c r="ET1461" s="398"/>
      <c r="EU1461" s="396"/>
      <c r="EV1461" s="397"/>
      <c r="EW1461" s="397"/>
      <c r="EX1461" s="397"/>
      <c r="EY1461" s="398"/>
      <c r="EZ1461" s="396"/>
      <c r="FA1461" s="397"/>
      <c r="FB1461" s="397"/>
      <c r="FC1461" s="397"/>
      <c r="FD1461" s="398"/>
      <c r="FE1461" s="396"/>
      <c r="FF1461" s="397"/>
      <c r="FG1461" s="397"/>
      <c r="FH1461" s="397"/>
      <c r="FI1461" s="398"/>
      <c r="FJ1461" s="396"/>
      <c r="FK1461" s="397"/>
      <c r="FL1461" s="397"/>
      <c r="FM1461" s="397"/>
      <c r="FN1461" s="398"/>
      <c r="FO1461" s="396"/>
      <c r="FP1461" s="397"/>
      <c r="FQ1461" s="397"/>
      <c r="FR1461" s="397"/>
      <c r="FS1461" s="398"/>
      <c r="FT1461" s="396"/>
      <c r="FU1461" s="397"/>
      <c r="FV1461" s="397"/>
      <c r="FW1461" s="397"/>
      <c r="FX1461" s="398"/>
      <c r="FY1461" s="396"/>
      <c r="FZ1461" s="397"/>
      <c r="GA1461" s="397"/>
      <c r="GB1461" s="397"/>
      <c r="GC1461" s="398"/>
      <c r="GD1461" s="396"/>
      <c r="GE1461" s="397"/>
      <c r="GF1461" s="397"/>
      <c r="GG1461" s="397"/>
      <c r="GH1461" s="398"/>
      <c r="GI1461" s="396"/>
      <c r="GJ1461" s="397"/>
      <c r="GK1461" s="397"/>
      <c r="GL1461" s="397"/>
      <c r="GM1461" s="398"/>
      <c r="GN1461" s="396"/>
      <c r="GO1461" s="397"/>
      <c r="GP1461" s="397"/>
      <c r="GQ1461" s="397"/>
      <c r="GR1461" s="398"/>
      <c r="GS1461" s="396"/>
      <c r="GT1461" s="397"/>
      <c r="GU1461" s="397"/>
      <c r="GV1461" s="397"/>
      <c r="GW1461" s="398"/>
      <c r="GX1461" s="396"/>
      <c r="GY1461" s="397"/>
      <c r="GZ1461" s="397"/>
      <c r="HA1461" s="397"/>
      <c r="HB1461" s="398"/>
      <c r="HC1461" s="396"/>
      <c r="HD1461" s="397"/>
      <c r="HE1461" s="397"/>
      <c r="HF1461" s="397"/>
      <c r="HG1461" s="398"/>
      <c r="HH1461" s="396"/>
      <c r="HI1461" s="397"/>
      <c r="HJ1461" s="397"/>
      <c r="HK1461" s="397"/>
      <c r="HL1461" s="398"/>
      <c r="HM1461" s="396"/>
      <c r="HN1461" s="397"/>
      <c r="HO1461" s="397"/>
      <c r="HP1461" s="397"/>
      <c r="HQ1461" s="398"/>
      <c r="HR1461" s="396"/>
      <c r="HS1461" s="397"/>
      <c r="HT1461" s="397"/>
      <c r="HU1461" s="397"/>
      <c r="HV1461" s="398"/>
      <c r="HW1461" s="396"/>
      <c r="HX1461" s="397"/>
      <c r="HY1461" s="397"/>
      <c r="HZ1461" s="397"/>
      <c r="IA1461" s="398"/>
      <c r="IB1461" s="396"/>
      <c r="IC1461" s="397"/>
      <c r="ID1461" s="397"/>
      <c r="IE1461" s="397"/>
      <c r="IF1461" s="398"/>
      <c r="IG1461" s="396"/>
      <c r="IH1461" s="397"/>
      <c r="II1461" s="397"/>
      <c r="IJ1461" s="397"/>
      <c r="IK1461" s="398"/>
      <c r="IL1461" s="396"/>
      <c r="IM1461" s="397"/>
      <c r="IN1461" s="397"/>
      <c r="IO1461" s="397"/>
      <c r="IP1461" s="398"/>
      <c r="IQ1461" s="134"/>
    </row>
    <row r="1462" spans="1:251" x14ac:dyDescent="0.25">
      <c r="A1462" s="390"/>
      <c r="B1462" s="390"/>
      <c r="C1462" s="390"/>
      <c r="D1462" s="390"/>
      <c r="E1462" s="390"/>
    </row>
    <row r="1463" spans="1:251" hidden="1" x14ac:dyDescent="0.25">
      <c r="A1463" s="419"/>
      <c r="B1463" s="419"/>
      <c r="C1463" s="419"/>
      <c r="D1463" s="419"/>
      <c r="E1463" s="419"/>
    </row>
    <row r="1464" spans="1:251" x14ac:dyDescent="0.25">
      <c r="A1464" s="6"/>
      <c r="B1464" s="58"/>
      <c r="C1464" s="7"/>
      <c r="D1464" s="58"/>
      <c r="E1464" s="58"/>
    </row>
    <row r="1465" spans="1:251" ht="15.75" thickBot="1" x14ac:dyDescent="0.3">
      <c r="A1465" s="135" t="s">
        <v>133</v>
      </c>
      <c r="B1465" s="127"/>
      <c r="C1465" s="130"/>
      <c r="D1465" s="127"/>
      <c r="E1465" s="127"/>
    </row>
    <row r="1466" spans="1:251" ht="21.75" customHeight="1" thickBot="1" x14ac:dyDescent="0.3">
      <c r="A1466" s="396" t="s">
        <v>42</v>
      </c>
      <c r="B1466" s="397"/>
      <c r="C1466" s="397"/>
      <c r="D1466" s="397"/>
      <c r="E1466" s="398"/>
      <c r="F1466" s="396"/>
      <c r="G1466" s="397"/>
      <c r="H1466" s="397"/>
      <c r="I1466" s="397"/>
      <c r="J1466" s="398"/>
      <c r="K1466" s="396"/>
      <c r="L1466" s="397"/>
      <c r="M1466" s="397"/>
      <c r="N1466" s="397"/>
      <c r="O1466" s="398"/>
      <c r="P1466" s="396"/>
      <c r="Q1466" s="397"/>
      <c r="R1466" s="397"/>
      <c r="S1466" s="397"/>
      <c r="T1466" s="398"/>
      <c r="U1466" s="396"/>
      <c r="V1466" s="397"/>
      <c r="W1466" s="397"/>
      <c r="X1466" s="397"/>
      <c r="Y1466" s="398"/>
      <c r="Z1466" s="396"/>
      <c r="AA1466" s="397"/>
      <c r="AB1466" s="397"/>
      <c r="AC1466" s="397"/>
      <c r="AD1466" s="398"/>
      <c r="AE1466" s="396"/>
      <c r="AF1466" s="397"/>
      <c r="AG1466" s="397"/>
      <c r="AH1466" s="397"/>
      <c r="AI1466" s="398"/>
      <c r="AJ1466" s="396"/>
      <c r="AK1466" s="397"/>
      <c r="AL1466" s="397"/>
      <c r="AM1466" s="397"/>
      <c r="AN1466" s="398"/>
      <c r="AO1466" s="396"/>
      <c r="AP1466" s="397"/>
      <c r="AQ1466" s="397"/>
      <c r="AR1466" s="397"/>
      <c r="AS1466" s="398"/>
      <c r="AT1466" s="396"/>
      <c r="AU1466" s="397"/>
      <c r="AV1466" s="397"/>
      <c r="AW1466" s="397"/>
      <c r="AX1466" s="398"/>
      <c r="AY1466" s="396"/>
      <c r="AZ1466" s="397"/>
      <c r="BA1466" s="397"/>
      <c r="BB1466" s="397"/>
      <c r="BC1466" s="398"/>
      <c r="BD1466" s="396"/>
      <c r="BE1466" s="397"/>
      <c r="BF1466" s="397"/>
      <c r="BG1466" s="397"/>
      <c r="BH1466" s="398"/>
      <c r="BI1466" s="396"/>
      <c r="BJ1466" s="397"/>
      <c r="BK1466" s="397"/>
      <c r="BL1466" s="397"/>
      <c r="BM1466" s="398"/>
      <c r="BN1466" s="396"/>
      <c r="BO1466" s="397"/>
      <c r="BP1466" s="397"/>
      <c r="BQ1466" s="397"/>
      <c r="BR1466" s="398"/>
      <c r="BS1466" s="396"/>
      <c r="BT1466" s="397"/>
      <c r="BU1466" s="397"/>
      <c r="BV1466" s="397"/>
      <c r="BW1466" s="398"/>
      <c r="BX1466" s="396"/>
      <c r="BY1466" s="397"/>
      <c r="BZ1466" s="397"/>
      <c r="CA1466" s="397"/>
      <c r="CB1466" s="398"/>
      <c r="CC1466" s="396"/>
      <c r="CD1466" s="397"/>
      <c r="CE1466" s="397"/>
      <c r="CF1466" s="397"/>
      <c r="CG1466" s="398"/>
      <c r="CH1466" s="396"/>
      <c r="CI1466" s="397"/>
      <c r="CJ1466" s="397"/>
      <c r="CK1466" s="397"/>
      <c r="CL1466" s="398"/>
      <c r="CM1466" s="396"/>
      <c r="CN1466" s="397"/>
      <c r="CO1466" s="397"/>
      <c r="CP1466" s="397"/>
      <c r="CQ1466" s="398"/>
      <c r="CR1466" s="396"/>
      <c r="CS1466" s="397"/>
      <c r="CT1466" s="397"/>
      <c r="CU1466" s="397"/>
      <c r="CV1466" s="398"/>
      <c r="CW1466" s="396"/>
      <c r="CX1466" s="397"/>
      <c r="CY1466" s="397"/>
      <c r="CZ1466" s="397"/>
      <c r="DA1466" s="398"/>
      <c r="DB1466" s="396"/>
      <c r="DC1466" s="397"/>
      <c r="DD1466" s="397"/>
      <c r="DE1466" s="397"/>
      <c r="DF1466" s="398"/>
      <c r="DG1466" s="396"/>
      <c r="DH1466" s="397"/>
      <c r="DI1466" s="397"/>
      <c r="DJ1466" s="397"/>
      <c r="DK1466" s="398"/>
      <c r="DL1466" s="396"/>
      <c r="DM1466" s="397"/>
      <c r="DN1466" s="397"/>
      <c r="DO1466" s="397"/>
      <c r="DP1466" s="398"/>
      <c r="DQ1466" s="396"/>
      <c r="DR1466" s="397"/>
      <c r="DS1466" s="397"/>
      <c r="DT1466" s="397"/>
      <c r="DU1466" s="398"/>
      <c r="DV1466" s="396"/>
      <c r="DW1466" s="397"/>
      <c r="DX1466" s="397"/>
      <c r="DY1466" s="397"/>
      <c r="DZ1466" s="398"/>
      <c r="EA1466" s="396"/>
      <c r="EB1466" s="397"/>
      <c r="EC1466" s="397"/>
      <c r="ED1466" s="397"/>
      <c r="EE1466" s="398"/>
      <c r="EF1466" s="396"/>
      <c r="EG1466" s="397"/>
      <c r="EH1466" s="397"/>
      <c r="EI1466" s="397"/>
      <c r="EJ1466" s="398"/>
      <c r="EK1466" s="396"/>
      <c r="EL1466" s="397"/>
      <c r="EM1466" s="397"/>
      <c r="EN1466" s="397"/>
      <c r="EO1466" s="398"/>
      <c r="EP1466" s="396"/>
      <c r="EQ1466" s="397"/>
      <c r="ER1466" s="397"/>
      <c r="ES1466" s="397"/>
      <c r="ET1466" s="398"/>
      <c r="EU1466" s="396"/>
      <c r="EV1466" s="397"/>
      <c r="EW1466" s="397"/>
      <c r="EX1466" s="397"/>
      <c r="EY1466" s="398"/>
      <c r="EZ1466" s="396"/>
      <c r="FA1466" s="397"/>
      <c r="FB1466" s="397"/>
      <c r="FC1466" s="397"/>
      <c r="FD1466" s="398"/>
      <c r="FE1466" s="396"/>
      <c r="FF1466" s="397"/>
      <c r="FG1466" s="397"/>
      <c r="FH1466" s="397"/>
      <c r="FI1466" s="398"/>
      <c r="FJ1466" s="396"/>
      <c r="FK1466" s="397"/>
      <c r="FL1466" s="397"/>
      <c r="FM1466" s="397"/>
      <c r="FN1466" s="398"/>
      <c r="FO1466" s="396"/>
      <c r="FP1466" s="397"/>
      <c r="FQ1466" s="397"/>
      <c r="FR1466" s="397"/>
      <c r="FS1466" s="398"/>
      <c r="FT1466" s="396"/>
      <c r="FU1466" s="397"/>
      <c r="FV1466" s="397"/>
      <c r="FW1466" s="397"/>
      <c r="FX1466" s="398"/>
      <c r="FY1466" s="396"/>
      <c r="FZ1466" s="397"/>
      <c r="GA1466" s="397"/>
      <c r="GB1466" s="397"/>
      <c r="GC1466" s="398"/>
      <c r="GD1466" s="396"/>
      <c r="GE1466" s="397"/>
      <c r="GF1466" s="397"/>
      <c r="GG1466" s="397"/>
      <c r="GH1466" s="398"/>
      <c r="GI1466" s="396"/>
      <c r="GJ1466" s="397"/>
      <c r="GK1466" s="397"/>
      <c r="GL1466" s="397"/>
      <c r="GM1466" s="398"/>
      <c r="GN1466" s="396"/>
      <c r="GO1466" s="397"/>
      <c r="GP1466" s="397"/>
      <c r="GQ1466" s="397"/>
      <c r="GR1466" s="398"/>
      <c r="GS1466" s="396"/>
      <c r="GT1466" s="397"/>
      <c r="GU1466" s="397"/>
      <c r="GV1466" s="397"/>
      <c r="GW1466" s="398"/>
      <c r="GX1466" s="396"/>
      <c r="GY1466" s="397"/>
      <c r="GZ1466" s="397"/>
      <c r="HA1466" s="397"/>
      <c r="HB1466" s="398"/>
      <c r="HC1466" s="396"/>
      <c r="HD1466" s="397"/>
      <c r="HE1466" s="397"/>
      <c r="HF1466" s="397"/>
      <c r="HG1466" s="398"/>
      <c r="HH1466" s="396"/>
      <c r="HI1466" s="397"/>
      <c r="HJ1466" s="397"/>
      <c r="HK1466" s="397"/>
      <c r="HL1466" s="398"/>
      <c r="HM1466" s="396"/>
      <c r="HN1466" s="397"/>
      <c r="HO1466" s="397"/>
      <c r="HP1466" s="397"/>
      <c r="HQ1466" s="398"/>
      <c r="HR1466" s="396"/>
      <c r="HS1466" s="397"/>
      <c r="HT1466" s="397"/>
      <c r="HU1466" s="397"/>
      <c r="HV1466" s="398"/>
      <c r="HW1466" s="396"/>
      <c r="HX1466" s="397"/>
      <c r="HY1466" s="397"/>
      <c r="HZ1466" s="397"/>
      <c r="IA1466" s="398"/>
      <c r="IB1466" s="396"/>
      <c r="IC1466" s="397"/>
      <c r="ID1466" s="397"/>
      <c r="IE1466" s="397"/>
      <c r="IF1466" s="398"/>
      <c r="IG1466" s="396"/>
      <c r="IH1466" s="397"/>
      <c r="II1466" s="397"/>
      <c r="IJ1466" s="397"/>
      <c r="IK1466" s="398"/>
      <c r="IL1466" s="396"/>
      <c r="IM1466" s="397"/>
      <c r="IN1466" s="397"/>
      <c r="IO1466" s="397"/>
      <c r="IP1466" s="398"/>
      <c r="IQ1466" s="134"/>
    </row>
    <row r="1467" spans="1:251" ht="45.75" customHeight="1" x14ac:dyDescent="0.25">
      <c r="A1467" s="9" t="s">
        <v>134</v>
      </c>
      <c r="B1467" s="9" t="s">
        <v>135</v>
      </c>
      <c r="C1467" s="9" t="s">
        <v>136</v>
      </c>
      <c r="D1467" s="9" t="s">
        <v>137</v>
      </c>
      <c r="E1467" s="9" t="s">
        <v>138</v>
      </c>
    </row>
    <row r="1468" spans="1:251" ht="19.5" customHeight="1" x14ac:dyDescent="0.25">
      <c r="A1468" s="10"/>
      <c r="B1468" s="10"/>
      <c r="C1468" s="10" t="s">
        <v>139</v>
      </c>
      <c r="D1468" s="10" t="s">
        <v>140</v>
      </c>
      <c r="E1468" s="10" t="s">
        <v>141</v>
      </c>
    </row>
    <row r="1469" spans="1:251" x14ac:dyDescent="0.25">
      <c r="A1469" s="11" t="str">
        <f>+'[1]CM.06-DEPRECIACION'!$A$9</f>
        <v xml:space="preserve">Computadora </v>
      </c>
      <c r="B1469" s="12" t="str">
        <f>+'[1]CM.06-DEPRECIACION'!$C$9</f>
        <v>Unidad</v>
      </c>
      <c r="C1469" s="13">
        <f t="shared" ref="C1469:C1474" si="56">E1469/D1469</f>
        <v>1.5097996928913898E-2</v>
      </c>
      <c r="D1469" s="14">
        <f>+'[1]CM.06-DEPRECIACION'!$F$9</f>
        <v>432.63475666264787</v>
      </c>
      <c r="E1469" s="15">
        <v>6.531918227434069</v>
      </c>
    </row>
    <row r="1470" spans="1:251" x14ac:dyDescent="0.25">
      <c r="A1470" s="16" t="str">
        <f>+'[1]CM.06-DEPRECIACION'!$A$10</f>
        <v xml:space="preserve">Impresora </v>
      </c>
      <c r="B1470" s="17" t="str">
        <f>+'[1]CM.06-DEPRECIACION'!$C$10</f>
        <v>Unidad</v>
      </c>
      <c r="C1470" s="18">
        <f t="shared" si="56"/>
        <v>5.1783618583897666E-3</v>
      </c>
      <c r="D1470" s="19">
        <f>+'[1]CM.06-DEPRECIACION'!$F$10</f>
        <v>572.1878112864174</v>
      </c>
      <c r="E1470" s="20">
        <v>2.9629955378011057</v>
      </c>
    </row>
    <row r="1471" spans="1:251" x14ac:dyDescent="0.25">
      <c r="A1471" s="16" t="str">
        <f>+'[1]CM.06-DEPRECIACION'!$A$11</f>
        <v>Modulo de Trabajo</v>
      </c>
      <c r="B1471" s="17" t="str">
        <f>+'[1]CM.06-DEPRECIACION'!$C$11</f>
        <v>Unidad</v>
      </c>
      <c r="C1471" s="18">
        <f t="shared" si="56"/>
        <v>0</v>
      </c>
      <c r="D1471" s="19">
        <f>+'[1]CM.06-DEPRECIACION'!$F$11</f>
        <v>114.19253400000001</v>
      </c>
      <c r="E1471" s="20">
        <v>0</v>
      </c>
    </row>
    <row r="1472" spans="1:251" x14ac:dyDescent="0.25">
      <c r="A1472" s="16" t="str">
        <f>+'[1]CM.06-DEPRECIACION'!$A$12</f>
        <v xml:space="preserve">Escritorio </v>
      </c>
      <c r="B1472" s="17" t="str">
        <f>+'[1]CM.06-DEPRECIACION'!$C$12</f>
        <v>Unidad</v>
      </c>
      <c r="C1472" s="18">
        <f t="shared" si="56"/>
        <v>6.7547900763945106E-3</v>
      </c>
      <c r="D1472" s="19">
        <f>+'[1]CM.06-DEPRECIACION'!$F$12</f>
        <v>66.359206896551726</v>
      </c>
      <c r="E1472" s="20">
        <v>0.44824251222223777</v>
      </c>
    </row>
    <row r="1473" spans="1:251" x14ac:dyDescent="0.25">
      <c r="A1473" s="16" t="str">
        <f>+'[1]CM.06-DEPRECIACION'!$A$13</f>
        <v>Sillon Giratorio</v>
      </c>
      <c r="B1473" s="17" t="str">
        <f>+'[1]CM.06-DEPRECIACION'!$C$13</f>
        <v>Unidad</v>
      </c>
      <c r="C1473" s="18">
        <f t="shared" si="56"/>
        <v>3.5965674360390438E-5</v>
      </c>
      <c r="D1473" s="19">
        <f>+'[1]CM.06-DEPRECIACION'!$F$13</f>
        <v>52.228571428571435</v>
      </c>
      <c r="E1473" s="20">
        <v>1.8784357923083922E-3</v>
      </c>
    </row>
    <row r="1474" spans="1:251" x14ac:dyDescent="0.25">
      <c r="A1474" s="21" t="str">
        <f>+'[1]CM.06-DEPRECIACION'!$A$14</f>
        <v>Armario</v>
      </c>
      <c r="B1474" s="22" t="str">
        <f>+'[1]CM.06-DEPRECIACION'!$C$14</f>
        <v>Unidad</v>
      </c>
      <c r="C1474" s="23">
        <f t="shared" si="56"/>
        <v>1.3910703124684039E-2</v>
      </c>
      <c r="D1474" s="24">
        <f>+'[2]CM.06-DEPRECIACION'!$F$14</f>
        <v>123.04117647058825</v>
      </c>
      <c r="E1474" s="25">
        <v>1.7115892779942123</v>
      </c>
    </row>
    <row r="1475" spans="1:251" x14ac:dyDescent="0.25">
      <c r="A1475" s="26"/>
      <c r="B1475" s="27"/>
      <c r="C1475" s="28" t="s">
        <v>142</v>
      </c>
      <c r="D1475" s="29"/>
      <c r="E1475" s="30">
        <f>+SUM(E1469:E1474)</f>
        <v>11.656623991243935</v>
      </c>
    </row>
    <row r="1476" spans="1:251" x14ac:dyDescent="0.25">
      <c r="A1476" s="26"/>
      <c r="B1476" s="27"/>
      <c r="C1476" s="31" t="s">
        <v>143</v>
      </c>
      <c r="D1476" s="32"/>
      <c r="E1476" s="108">
        <v>2</v>
      </c>
    </row>
    <row r="1477" spans="1:251" x14ac:dyDescent="0.25">
      <c r="A1477" s="26"/>
      <c r="B1477" s="27"/>
      <c r="C1477" s="33" t="s">
        <v>144</v>
      </c>
      <c r="D1477" s="34"/>
      <c r="E1477" s="30">
        <f>+E1475/E1476</f>
        <v>5.8283119956219673</v>
      </c>
    </row>
    <row r="1478" spans="1:251" x14ac:dyDescent="0.25">
      <c r="A1478" s="1"/>
      <c r="B1478" s="1"/>
      <c r="C1478" s="1"/>
      <c r="D1478" s="1"/>
      <c r="E1478" s="1"/>
    </row>
    <row r="1479" spans="1:251" x14ac:dyDescent="0.25">
      <c r="A1479" s="350" t="s">
        <v>145</v>
      </c>
      <c r="B1479" s="350"/>
      <c r="C1479" s="350"/>
      <c r="D1479" s="350"/>
      <c r="E1479" s="350"/>
    </row>
    <row r="1482" spans="1:251" ht="60" customHeight="1" x14ac:dyDescent="0.25">
      <c r="A1482" s="351" t="s">
        <v>129</v>
      </c>
      <c r="B1482" s="351"/>
      <c r="C1482" s="351"/>
      <c r="D1482" s="351"/>
      <c r="E1482" s="351"/>
    </row>
    <row r="1483" spans="1:251" x14ac:dyDescent="0.25">
      <c r="A1483" s="1"/>
      <c r="B1483" s="1"/>
      <c r="C1483" s="1"/>
      <c r="D1483" s="1"/>
      <c r="E1483" s="1"/>
    </row>
    <row r="1484" spans="1:251" ht="15.75" x14ac:dyDescent="0.25">
      <c r="A1484" s="357" t="s">
        <v>130</v>
      </c>
      <c r="B1484" s="357"/>
      <c r="C1484" s="357"/>
      <c r="D1484" s="357"/>
      <c r="E1484" s="357"/>
    </row>
    <row r="1485" spans="1:251" ht="15.75" x14ac:dyDescent="0.25">
      <c r="A1485" s="352" t="s">
        <v>131</v>
      </c>
      <c r="B1485" s="352"/>
      <c r="C1485" s="352"/>
      <c r="D1485" s="352"/>
      <c r="E1485" s="352"/>
    </row>
    <row r="1486" spans="1:251" ht="15.75" thickBot="1" x14ac:dyDescent="0.3">
      <c r="A1486" s="4" t="s">
        <v>132</v>
      </c>
      <c r="B1486" s="57"/>
      <c r="C1486" s="5"/>
      <c r="D1486" s="57"/>
      <c r="E1486" s="57"/>
    </row>
    <row r="1487" spans="1:251" ht="56.25" customHeight="1" thickBot="1" x14ac:dyDescent="0.3">
      <c r="A1487" s="396" t="s">
        <v>93</v>
      </c>
      <c r="B1487" s="397"/>
      <c r="C1487" s="397"/>
      <c r="D1487" s="397"/>
      <c r="E1487" s="398"/>
      <c r="F1487" s="396"/>
      <c r="G1487" s="397"/>
      <c r="H1487" s="397"/>
      <c r="I1487" s="397"/>
      <c r="J1487" s="398"/>
      <c r="K1487" s="396"/>
      <c r="L1487" s="397"/>
      <c r="M1487" s="397"/>
      <c r="N1487" s="397"/>
      <c r="O1487" s="398"/>
      <c r="P1487" s="396"/>
      <c r="Q1487" s="397"/>
      <c r="R1487" s="397"/>
      <c r="S1487" s="397"/>
      <c r="T1487" s="398"/>
      <c r="U1487" s="396"/>
      <c r="V1487" s="397"/>
      <c r="W1487" s="397"/>
      <c r="X1487" s="397"/>
      <c r="Y1487" s="398"/>
      <c r="Z1487" s="396"/>
      <c r="AA1487" s="397"/>
      <c r="AB1487" s="397"/>
      <c r="AC1487" s="397"/>
      <c r="AD1487" s="398"/>
      <c r="AE1487" s="396"/>
      <c r="AF1487" s="397"/>
      <c r="AG1487" s="397"/>
      <c r="AH1487" s="397"/>
      <c r="AI1487" s="398"/>
      <c r="AJ1487" s="396"/>
      <c r="AK1487" s="397"/>
      <c r="AL1487" s="397"/>
      <c r="AM1487" s="397"/>
      <c r="AN1487" s="398"/>
      <c r="AO1487" s="396"/>
      <c r="AP1487" s="397"/>
      <c r="AQ1487" s="397"/>
      <c r="AR1487" s="397"/>
      <c r="AS1487" s="398"/>
      <c r="AT1487" s="396"/>
      <c r="AU1487" s="397"/>
      <c r="AV1487" s="397"/>
      <c r="AW1487" s="397"/>
      <c r="AX1487" s="398"/>
      <c r="AY1487" s="396"/>
      <c r="AZ1487" s="397"/>
      <c r="BA1487" s="397"/>
      <c r="BB1487" s="397"/>
      <c r="BC1487" s="398"/>
      <c r="BD1487" s="396"/>
      <c r="BE1487" s="397"/>
      <c r="BF1487" s="397"/>
      <c r="BG1487" s="397"/>
      <c r="BH1487" s="398"/>
      <c r="BI1487" s="396"/>
      <c r="BJ1487" s="397"/>
      <c r="BK1487" s="397"/>
      <c r="BL1487" s="397"/>
      <c r="BM1487" s="398"/>
      <c r="BN1487" s="396"/>
      <c r="BO1487" s="397"/>
      <c r="BP1487" s="397"/>
      <c r="BQ1487" s="397"/>
      <c r="BR1487" s="398"/>
      <c r="BS1487" s="396"/>
      <c r="BT1487" s="397"/>
      <c r="BU1487" s="397"/>
      <c r="BV1487" s="397"/>
      <c r="BW1487" s="398"/>
      <c r="BX1487" s="396"/>
      <c r="BY1487" s="397"/>
      <c r="BZ1487" s="397"/>
      <c r="CA1487" s="397"/>
      <c r="CB1487" s="398"/>
      <c r="CC1487" s="396"/>
      <c r="CD1487" s="397"/>
      <c r="CE1487" s="397"/>
      <c r="CF1487" s="397"/>
      <c r="CG1487" s="398"/>
      <c r="CH1487" s="396"/>
      <c r="CI1487" s="397"/>
      <c r="CJ1487" s="397"/>
      <c r="CK1487" s="397"/>
      <c r="CL1487" s="398"/>
      <c r="CM1487" s="396"/>
      <c r="CN1487" s="397"/>
      <c r="CO1487" s="397"/>
      <c r="CP1487" s="397"/>
      <c r="CQ1487" s="398"/>
      <c r="CR1487" s="396"/>
      <c r="CS1487" s="397"/>
      <c r="CT1487" s="397"/>
      <c r="CU1487" s="397"/>
      <c r="CV1487" s="398"/>
      <c r="CW1487" s="396"/>
      <c r="CX1487" s="397"/>
      <c r="CY1487" s="397"/>
      <c r="CZ1487" s="397"/>
      <c r="DA1487" s="398"/>
      <c r="DB1487" s="396"/>
      <c r="DC1487" s="397"/>
      <c r="DD1487" s="397"/>
      <c r="DE1487" s="397"/>
      <c r="DF1487" s="398"/>
      <c r="DG1487" s="396"/>
      <c r="DH1487" s="397"/>
      <c r="DI1487" s="397"/>
      <c r="DJ1487" s="397"/>
      <c r="DK1487" s="398"/>
      <c r="DL1487" s="396"/>
      <c r="DM1487" s="397"/>
      <c r="DN1487" s="397"/>
      <c r="DO1487" s="397"/>
      <c r="DP1487" s="398"/>
      <c r="DQ1487" s="396"/>
      <c r="DR1487" s="397"/>
      <c r="DS1487" s="397"/>
      <c r="DT1487" s="397"/>
      <c r="DU1487" s="398"/>
      <c r="DV1487" s="396"/>
      <c r="DW1487" s="397"/>
      <c r="DX1487" s="397"/>
      <c r="DY1487" s="397"/>
      <c r="DZ1487" s="398"/>
      <c r="EA1487" s="396"/>
      <c r="EB1487" s="397"/>
      <c r="EC1487" s="397"/>
      <c r="ED1487" s="397"/>
      <c r="EE1487" s="398"/>
      <c r="EF1487" s="396"/>
      <c r="EG1487" s="397"/>
      <c r="EH1487" s="397"/>
      <c r="EI1487" s="397"/>
      <c r="EJ1487" s="398"/>
      <c r="EK1487" s="396"/>
      <c r="EL1487" s="397"/>
      <c r="EM1487" s="397"/>
      <c r="EN1487" s="397"/>
      <c r="EO1487" s="398"/>
      <c r="EP1487" s="396"/>
      <c r="EQ1487" s="397"/>
      <c r="ER1487" s="397"/>
      <c r="ES1487" s="397"/>
      <c r="ET1487" s="398"/>
      <c r="EU1487" s="396"/>
      <c r="EV1487" s="397"/>
      <c r="EW1487" s="397"/>
      <c r="EX1487" s="397"/>
      <c r="EY1487" s="398"/>
      <c r="EZ1487" s="396"/>
      <c r="FA1487" s="397"/>
      <c r="FB1487" s="397"/>
      <c r="FC1487" s="397"/>
      <c r="FD1487" s="398"/>
      <c r="FE1487" s="396"/>
      <c r="FF1487" s="397"/>
      <c r="FG1487" s="397"/>
      <c r="FH1487" s="397"/>
      <c r="FI1487" s="398"/>
      <c r="FJ1487" s="396"/>
      <c r="FK1487" s="397"/>
      <c r="FL1487" s="397"/>
      <c r="FM1487" s="397"/>
      <c r="FN1487" s="398"/>
      <c r="FO1487" s="396"/>
      <c r="FP1487" s="397"/>
      <c r="FQ1487" s="397"/>
      <c r="FR1487" s="397"/>
      <c r="FS1487" s="398"/>
      <c r="FT1487" s="396"/>
      <c r="FU1487" s="397"/>
      <c r="FV1487" s="397"/>
      <c r="FW1487" s="397"/>
      <c r="FX1487" s="398"/>
      <c r="FY1487" s="396"/>
      <c r="FZ1487" s="397"/>
      <c r="GA1487" s="397"/>
      <c r="GB1487" s="397"/>
      <c r="GC1487" s="398"/>
      <c r="GD1487" s="396"/>
      <c r="GE1487" s="397"/>
      <c r="GF1487" s="397"/>
      <c r="GG1487" s="397"/>
      <c r="GH1487" s="398"/>
      <c r="GI1487" s="396"/>
      <c r="GJ1487" s="397"/>
      <c r="GK1487" s="397"/>
      <c r="GL1487" s="397"/>
      <c r="GM1487" s="398"/>
      <c r="GN1487" s="396"/>
      <c r="GO1487" s="397"/>
      <c r="GP1487" s="397"/>
      <c r="GQ1487" s="397"/>
      <c r="GR1487" s="398"/>
      <c r="GS1487" s="396"/>
      <c r="GT1487" s="397"/>
      <c r="GU1487" s="397"/>
      <c r="GV1487" s="397"/>
      <c r="GW1487" s="398"/>
      <c r="GX1487" s="396"/>
      <c r="GY1487" s="397"/>
      <c r="GZ1487" s="397"/>
      <c r="HA1487" s="397"/>
      <c r="HB1487" s="398"/>
      <c r="HC1487" s="396"/>
      <c r="HD1487" s="397"/>
      <c r="HE1487" s="397"/>
      <c r="HF1487" s="397"/>
      <c r="HG1487" s="398"/>
      <c r="HH1487" s="396"/>
      <c r="HI1487" s="397"/>
      <c r="HJ1487" s="397"/>
      <c r="HK1487" s="397"/>
      <c r="HL1487" s="398"/>
      <c r="HM1487" s="396"/>
      <c r="HN1487" s="397"/>
      <c r="HO1487" s="397"/>
      <c r="HP1487" s="397"/>
      <c r="HQ1487" s="398"/>
      <c r="HR1487" s="396"/>
      <c r="HS1487" s="397"/>
      <c r="HT1487" s="397"/>
      <c r="HU1487" s="397"/>
      <c r="HV1487" s="398"/>
      <c r="HW1487" s="396"/>
      <c r="HX1487" s="397"/>
      <c r="HY1487" s="397"/>
      <c r="HZ1487" s="397"/>
      <c r="IA1487" s="398"/>
      <c r="IB1487" s="396"/>
      <c r="IC1487" s="397"/>
      <c r="ID1487" s="397"/>
      <c r="IE1487" s="397"/>
      <c r="IF1487" s="398"/>
      <c r="IG1487" s="396"/>
      <c r="IH1487" s="397"/>
      <c r="II1487" s="397"/>
      <c r="IJ1487" s="397"/>
      <c r="IK1487" s="398"/>
      <c r="IL1487" s="396"/>
      <c r="IM1487" s="397"/>
      <c r="IN1487" s="397"/>
      <c r="IO1487" s="397"/>
      <c r="IP1487" s="398"/>
      <c r="IQ1487" s="134"/>
    </row>
    <row r="1488" spans="1:251" ht="39" customHeight="1" x14ac:dyDescent="0.25">
      <c r="A1488" s="390"/>
      <c r="B1488" s="390"/>
      <c r="C1488" s="390"/>
      <c r="D1488" s="390"/>
      <c r="E1488" s="390"/>
    </row>
    <row r="1489" spans="1:251" hidden="1" x14ac:dyDescent="0.25">
      <c r="A1489" s="419"/>
      <c r="B1489" s="419"/>
      <c r="C1489" s="419"/>
      <c r="D1489" s="419"/>
      <c r="E1489" s="419"/>
    </row>
    <row r="1490" spans="1:251" hidden="1" x14ac:dyDescent="0.25">
      <c r="A1490" s="101"/>
      <c r="B1490" s="101"/>
      <c r="C1490" s="101"/>
      <c r="D1490" s="101"/>
      <c r="E1490" s="101"/>
    </row>
    <row r="1491" spans="1:251" ht="15.75" thickBot="1" x14ac:dyDescent="0.3">
      <c r="A1491" s="422" t="s">
        <v>133</v>
      </c>
      <c r="B1491" s="422"/>
      <c r="C1491" s="422"/>
      <c r="D1491" s="422"/>
      <c r="E1491" s="422"/>
    </row>
    <row r="1492" spans="1:251" ht="21.75" customHeight="1" thickBot="1" x14ac:dyDescent="0.3">
      <c r="A1492" s="396" t="s">
        <v>42</v>
      </c>
      <c r="B1492" s="397"/>
      <c r="C1492" s="397"/>
      <c r="D1492" s="397"/>
      <c r="E1492" s="398"/>
      <c r="F1492" s="396"/>
      <c r="G1492" s="397"/>
      <c r="H1492" s="397"/>
      <c r="I1492" s="397"/>
      <c r="J1492" s="398"/>
      <c r="K1492" s="396"/>
      <c r="L1492" s="397"/>
      <c r="M1492" s="397"/>
      <c r="N1492" s="397"/>
      <c r="O1492" s="398"/>
      <c r="P1492" s="396"/>
      <c r="Q1492" s="397"/>
      <c r="R1492" s="397"/>
      <c r="S1492" s="397"/>
      <c r="T1492" s="398"/>
      <c r="U1492" s="396"/>
      <c r="V1492" s="397"/>
      <c r="W1492" s="397"/>
      <c r="X1492" s="397"/>
      <c r="Y1492" s="398"/>
      <c r="Z1492" s="396"/>
      <c r="AA1492" s="397"/>
      <c r="AB1492" s="397"/>
      <c r="AC1492" s="397"/>
      <c r="AD1492" s="398"/>
      <c r="AE1492" s="396"/>
      <c r="AF1492" s="397"/>
      <c r="AG1492" s="397"/>
      <c r="AH1492" s="397"/>
      <c r="AI1492" s="398"/>
      <c r="AJ1492" s="396"/>
      <c r="AK1492" s="397"/>
      <c r="AL1492" s="397"/>
      <c r="AM1492" s="397"/>
      <c r="AN1492" s="398"/>
      <c r="AO1492" s="396"/>
      <c r="AP1492" s="397"/>
      <c r="AQ1492" s="397"/>
      <c r="AR1492" s="397"/>
      <c r="AS1492" s="398"/>
      <c r="AT1492" s="396"/>
      <c r="AU1492" s="397"/>
      <c r="AV1492" s="397"/>
      <c r="AW1492" s="397"/>
      <c r="AX1492" s="398"/>
      <c r="AY1492" s="396"/>
      <c r="AZ1492" s="397"/>
      <c r="BA1492" s="397"/>
      <c r="BB1492" s="397"/>
      <c r="BC1492" s="398"/>
      <c r="BD1492" s="396"/>
      <c r="BE1492" s="397"/>
      <c r="BF1492" s="397"/>
      <c r="BG1492" s="397"/>
      <c r="BH1492" s="398"/>
      <c r="BI1492" s="396"/>
      <c r="BJ1492" s="397"/>
      <c r="BK1492" s="397"/>
      <c r="BL1492" s="397"/>
      <c r="BM1492" s="398"/>
      <c r="BN1492" s="396"/>
      <c r="BO1492" s="397"/>
      <c r="BP1492" s="397"/>
      <c r="BQ1492" s="397"/>
      <c r="BR1492" s="398"/>
      <c r="BS1492" s="396"/>
      <c r="BT1492" s="397"/>
      <c r="BU1492" s="397"/>
      <c r="BV1492" s="397"/>
      <c r="BW1492" s="398"/>
      <c r="BX1492" s="396"/>
      <c r="BY1492" s="397"/>
      <c r="BZ1492" s="397"/>
      <c r="CA1492" s="397"/>
      <c r="CB1492" s="398"/>
      <c r="CC1492" s="396"/>
      <c r="CD1492" s="397"/>
      <c r="CE1492" s="397"/>
      <c r="CF1492" s="397"/>
      <c r="CG1492" s="398"/>
      <c r="CH1492" s="396"/>
      <c r="CI1492" s="397"/>
      <c r="CJ1492" s="397"/>
      <c r="CK1492" s="397"/>
      <c r="CL1492" s="398"/>
      <c r="CM1492" s="396"/>
      <c r="CN1492" s="397"/>
      <c r="CO1492" s="397"/>
      <c r="CP1492" s="397"/>
      <c r="CQ1492" s="398"/>
      <c r="CR1492" s="396"/>
      <c r="CS1492" s="397"/>
      <c r="CT1492" s="397"/>
      <c r="CU1492" s="397"/>
      <c r="CV1492" s="398"/>
      <c r="CW1492" s="396"/>
      <c r="CX1492" s="397"/>
      <c r="CY1492" s="397"/>
      <c r="CZ1492" s="397"/>
      <c r="DA1492" s="398"/>
      <c r="DB1492" s="396"/>
      <c r="DC1492" s="397"/>
      <c r="DD1492" s="397"/>
      <c r="DE1492" s="397"/>
      <c r="DF1492" s="398"/>
      <c r="DG1492" s="396"/>
      <c r="DH1492" s="397"/>
      <c r="DI1492" s="397"/>
      <c r="DJ1492" s="397"/>
      <c r="DK1492" s="398"/>
      <c r="DL1492" s="396"/>
      <c r="DM1492" s="397"/>
      <c r="DN1492" s="397"/>
      <c r="DO1492" s="397"/>
      <c r="DP1492" s="398"/>
      <c r="DQ1492" s="396"/>
      <c r="DR1492" s="397"/>
      <c r="DS1492" s="397"/>
      <c r="DT1492" s="397"/>
      <c r="DU1492" s="398"/>
      <c r="DV1492" s="396"/>
      <c r="DW1492" s="397"/>
      <c r="DX1492" s="397"/>
      <c r="DY1492" s="397"/>
      <c r="DZ1492" s="398"/>
      <c r="EA1492" s="396"/>
      <c r="EB1492" s="397"/>
      <c r="EC1492" s="397"/>
      <c r="ED1492" s="397"/>
      <c r="EE1492" s="398"/>
      <c r="EF1492" s="396"/>
      <c r="EG1492" s="397"/>
      <c r="EH1492" s="397"/>
      <c r="EI1492" s="397"/>
      <c r="EJ1492" s="398"/>
      <c r="EK1492" s="396"/>
      <c r="EL1492" s="397"/>
      <c r="EM1492" s="397"/>
      <c r="EN1492" s="397"/>
      <c r="EO1492" s="398"/>
      <c r="EP1492" s="396"/>
      <c r="EQ1492" s="397"/>
      <c r="ER1492" s="397"/>
      <c r="ES1492" s="397"/>
      <c r="ET1492" s="398"/>
      <c r="EU1492" s="396"/>
      <c r="EV1492" s="397"/>
      <c r="EW1492" s="397"/>
      <c r="EX1492" s="397"/>
      <c r="EY1492" s="398"/>
      <c r="EZ1492" s="396"/>
      <c r="FA1492" s="397"/>
      <c r="FB1492" s="397"/>
      <c r="FC1492" s="397"/>
      <c r="FD1492" s="398"/>
      <c r="FE1492" s="396"/>
      <c r="FF1492" s="397"/>
      <c r="FG1492" s="397"/>
      <c r="FH1492" s="397"/>
      <c r="FI1492" s="398"/>
      <c r="FJ1492" s="396"/>
      <c r="FK1492" s="397"/>
      <c r="FL1492" s="397"/>
      <c r="FM1492" s="397"/>
      <c r="FN1492" s="398"/>
      <c r="FO1492" s="396"/>
      <c r="FP1492" s="397"/>
      <c r="FQ1492" s="397"/>
      <c r="FR1492" s="397"/>
      <c r="FS1492" s="398"/>
      <c r="FT1492" s="396"/>
      <c r="FU1492" s="397"/>
      <c r="FV1492" s="397"/>
      <c r="FW1492" s="397"/>
      <c r="FX1492" s="398"/>
      <c r="FY1492" s="396"/>
      <c r="FZ1492" s="397"/>
      <c r="GA1492" s="397"/>
      <c r="GB1492" s="397"/>
      <c r="GC1492" s="398"/>
      <c r="GD1492" s="396"/>
      <c r="GE1492" s="397"/>
      <c r="GF1492" s="397"/>
      <c r="GG1492" s="397"/>
      <c r="GH1492" s="398"/>
      <c r="GI1492" s="396"/>
      <c r="GJ1492" s="397"/>
      <c r="GK1492" s="397"/>
      <c r="GL1492" s="397"/>
      <c r="GM1492" s="398"/>
      <c r="GN1492" s="396"/>
      <c r="GO1492" s="397"/>
      <c r="GP1492" s="397"/>
      <c r="GQ1492" s="397"/>
      <c r="GR1492" s="398"/>
      <c r="GS1492" s="396"/>
      <c r="GT1492" s="397"/>
      <c r="GU1492" s="397"/>
      <c r="GV1492" s="397"/>
      <c r="GW1492" s="398"/>
      <c r="GX1492" s="396"/>
      <c r="GY1492" s="397"/>
      <c r="GZ1492" s="397"/>
      <c r="HA1492" s="397"/>
      <c r="HB1492" s="398"/>
      <c r="HC1492" s="396"/>
      <c r="HD1492" s="397"/>
      <c r="HE1492" s="397"/>
      <c r="HF1492" s="397"/>
      <c r="HG1492" s="398"/>
      <c r="HH1492" s="396"/>
      <c r="HI1492" s="397"/>
      <c r="HJ1492" s="397"/>
      <c r="HK1492" s="397"/>
      <c r="HL1492" s="398"/>
      <c r="HM1492" s="396"/>
      <c r="HN1492" s="397"/>
      <c r="HO1492" s="397"/>
      <c r="HP1492" s="397"/>
      <c r="HQ1492" s="398"/>
      <c r="HR1492" s="396"/>
      <c r="HS1492" s="397"/>
      <c r="HT1492" s="397"/>
      <c r="HU1492" s="397"/>
      <c r="HV1492" s="398"/>
      <c r="HW1492" s="396"/>
      <c r="HX1492" s="397"/>
      <c r="HY1492" s="397"/>
      <c r="HZ1492" s="397"/>
      <c r="IA1492" s="398"/>
      <c r="IB1492" s="396"/>
      <c r="IC1492" s="397"/>
      <c r="ID1492" s="397"/>
      <c r="IE1492" s="397"/>
      <c r="IF1492" s="398"/>
      <c r="IG1492" s="396"/>
      <c r="IH1492" s="397"/>
      <c r="II1492" s="397"/>
      <c r="IJ1492" s="397"/>
      <c r="IK1492" s="398"/>
      <c r="IL1492" s="396"/>
      <c r="IM1492" s="397"/>
      <c r="IN1492" s="397"/>
      <c r="IO1492" s="397"/>
      <c r="IP1492" s="398"/>
      <c r="IQ1492" s="134"/>
    </row>
    <row r="1493" spans="1:251" ht="21.75" customHeight="1" thickBot="1" x14ac:dyDescent="0.3">
      <c r="A1493" s="397"/>
      <c r="B1493" s="397"/>
      <c r="C1493" s="397"/>
      <c r="D1493" s="397"/>
      <c r="E1493" s="397"/>
      <c r="F1493" s="396"/>
      <c r="G1493" s="397"/>
      <c r="H1493" s="397"/>
      <c r="I1493" s="397"/>
      <c r="J1493" s="398"/>
      <c r="K1493" s="396"/>
      <c r="L1493" s="397"/>
      <c r="M1493" s="397"/>
      <c r="N1493" s="397"/>
      <c r="O1493" s="398"/>
      <c r="P1493" s="396"/>
      <c r="Q1493" s="397"/>
      <c r="R1493" s="397"/>
      <c r="S1493" s="397"/>
      <c r="T1493" s="398"/>
      <c r="U1493" s="396"/>
      <c r="V1493" s="397"/>
      <c r="W1493" s="397"/>
      <c r="X1493" s="397"/>
      <c r="Y1493" s="398"/>
      <c r="Z1493" s="396"/>
      <c r="AA1493" s="397"/>
      <c r="AB1493" s="397"/>
      <c r="AC1493" s="397"/>
      <c r="AD1493" s="398"/>
      <c r="AE1493" s="396"/>
      <c r="AF1493" s="397"/>
      <c r="AG1493" s="397"/>
      <c r="AH1493" s="397"/>
      <c r="AI1493" s="398"/>
      <c r="AJ1493" s="396"/>
      <c r="AK1493" s="397"/>
      <c r="AL1493" s="397"/>
      <c r="AM1493" s="397"/>
      <c r="AN1493" s="398"/>
      <c r="AO1493" s="396"/>
      <c r="AP1493" s="397"/>
      <c r="AQ1493" s="397"/>
      <c r="AR1493" s="397"/>
      <c r="AS1493" s="398"/>
      <c r="AT1493" s="396"/>
      <c r="AU1493" s="397"/>
      <c r="AV1493" s="397"/>
      <c r="AW1493" s="397"/>
      <c r="AX1493" s="398"/>
      <c r="AY1493" s="396"/>
      <c r="AZ1493" s="397"/>
      <c r="BA1493" s="397"/>
      <c r="BB1493" s="397"/>
      <c r="BC1493" s="398"/>
      <c r="BD1493" s="396"/>
      <c r="BE1493" s="397"/>
      <c r="BF1493" s="397"/>
      <c r="BG1493" s="397"/>
      <c r="BH1493" s="398"/>
      <c r="BI1493" s="396"/>
      <c r="BJ1493" s="397"/>
      <c r="BK1493" s="397"/>
      <c r="BL1493" s="397"/>
      <c r="BM1493" s="398"/>
      <c r="BN1493" s="396"/>
      <c r="BO1493" s="397"/>
      <c r="BP1493" s="397"/>
      <c r="BQ1493" s="397"/>
      <c r="BR1493" s="398"/>
      <c r="BS1493" s="396"/>
      <c r="BT1493" s="397"/>
      <c r="BU1493" s="397"/>
      <c r="BV1493" s="397"/>
      <c r="BW1493" s="398"/>
      <c r="BX1493" s="396"/>
      <c r="BY1493" s="397"/>
      <c r="BZ1493" s="397"/>
      <c r="CA1493" s="397"/>
      <c r="CB1493" s="398"/>
      <c r="CC1493" s="396"/>
      <c r="CD1493" s="397"/>
      <c r="CE1493" s="397"/>
      <c r="CF1493" s="397"/>
      <c r="CG1493" s="398"/>
      <c r="CH1493" s="396"/>
      <c r="CI1493" s="397"/>
      <c r="CJ1493" s="397"/>
      <c r="CK1493" s="397"/>
      <c r="CL1493" s="398"/>
      <c r="CM1493" s="396"/>
      <c r="CN1493" s="397"/>
      <c r="CO1493" s="397"/>
      <c r="CP1493" s="397"/>
      <c r="CQ1493" s="398"/>
      <c r="CR1493" s="396"/>
      <c r="CS1493" s="397"/>
      <c r="CT1493" s="397"/>
      <c r="CU1493" s="397"/>
      <c r="CV1493" s="398"/>
      <c r="CW1493" s="396"/>
      <c r="CX1493" s="397"/>
      <c r="CY1493" s="397"/>
      <c r="CZ1493" s="397"/>
      <c r="DA1493" s="398"/>
      <c r="DB1493" s="396"/>
      <c r="DC1493" s="397"/>
      <c r="DD1493" s="397"/>
      <c r="DE1493" s="397"/>
      <c r="DF1493" s="398"/>
      <c r="DG1493" s="396"/>
      <c r="DH1493" s="397"/>
      <c r="DI1493" s="397"/>
      <c r="DJ1493" s="397"/>
      <c r="DK1493" s="398"/>
      <c r="DL1493" s="396"/>
      <c r="DM1493" s="397"/>
      <c r="DN1493" s="397"/>
      <c r="DO1493" s="397"/>
      <c r="DP1493" s="398"/>
      <c r="DQ1493" s="396"/>
      <c r="DR1493" s="397"/>
      <c r="DS1493" s="397"/>
      <c r="DT1493" s="397"/>
      <c r="DU1493" s="398"/>
      <c r="DV1493" s="396"/>
      <c r="DW1493" s="397"/>
      <c r="DX1493" s="397"/>
      <c r="DY1493" s="397"/>
      <c r="DZ1493" s="398"/>
      <c r="EA1493" s="396"/>
      <c r="EB1493" s="397"/>
      <c r="EC1493" s="397"/>
      <c r="ED1493" s="397"/>
      <c r="EE1493" s="398"/>
      <c r="EF1493" s="396"/>
      <c r="EG1493" s="397"/>
      <c r="EH1493" s="397"/>
      <c r="EI1493" s="397"/>
      <c r="EJ1493" s="398"/>
      <c r="EK1493" s="396"/>
      <c r="EL1493" s="397"/>
      <c r="EM1493" s="397"/>
      <c r="EN1493" s="397"/>
      <c r="EO1493" s="398"/>
      <c r="EP1493" s="396"/>
      <c r="EQ1493" s="397"/>
      <c r="ER1493" s="397"/>
      <c r="ES1493" s="397"/>
      <c r="ET1493" s="398"/>
      <c r="EU1493" s="396"/>
      <c r="EV1493" s="397"/>
      <c r="EW1493" s="397"/>
      <c r="EX1493" s="397"/>
      <c r="EY1493" s="398"/>
      <c r="EZ1493" s="396"/>
      <c r="FA1493" s="397"/>
      <c r="FB1493" s="397"/>
      <c r="FC1493" s="397"/>
      <c r="FD1493" s="398"/>
      <c r="FE1493" s="396"/>
      <c r="FF1493" s="397"/>
      <c r="FG1493" s="397"/>
      <c r="FH1493" s="397"/>
      <c r="FI1493" s="398"/>
      <c r="FJ1493" s="396"/>
      <c r="FK1493" s="397"/>
      <c r="FL1493" s="397"/>
      <c r="FM1493" s="397"/>
      <c r="FN1493" s="398"/>
      <c r="FO1493" s="396"/>
      <c r="FP1493" s="397"/>
      <c r="FQ1493" s="397"/>
      <c r="FR1493" s="397"/>
      <c r="FS1493" s="398"/>
      <c r="FT1493" s="396"/>
      <c r="FU1493" s="397"/>
      <c r="FV1493" s="397"/>
      <c r="FW1493" s="397"/>
      <c r="FX1493" s="398"/>
      <c r="FY1493" s="396"/>
      <c r="FZ1493" s="397"/>
      <c r="GA1493" s="397"/>
      <c r="GB1493" s="397"/>
      <c r="GC1493" s="398"/>
      <c r="GD1493" s="396"/>
      <c r="GE1493" s="397"/>
      <c r="GF1493" s="397"/>
      <c r="GG1493" s="397"/>
      <c r="GH1493" s="398"/>
      <c r="GI1493" s="396"/>
      <c r="GJ1493" s="397"/>
      <c r="GK1493" s="397"/>
      <c r="GL1493" s="397"/>
      <c r="GM1493" s="398"/>
      <c r="GN1493" s="396"/>
      <c r="GO1493" s="397"/>
      <c r="GP1493" s="397"/>
      <c r="GQ1493" s="397"/>
      <c r="GR1493" s="398"/>
      <c r="GS1493" s="396"/>
      <c r="GT1493" s="397"/>
      <c r="GU1493" s="397"/>
      <c r="GV1493" s="397"/>
      <c r="GW1493" s="398"/>
      <c r="GX1493" s="396"/>
      <c r="GY1493" s="397"/>
      <c r="GZ1493" s="397"/>
      <c r="HA1493" s="397"/>
      <c r="HB1493" s="398"/>
      <c r="HC1493" s="396"/>
      <c r="HD1493" s="397"/>
      <c r="HE1493" s="397"/>
      <c r="HF1493" s="397"/>
      <c r="HG1493" s="398"/>
      <c r="HH1493" s="396"/>
      <c r="HI1493" s="397"/>
      <c r="HJ1493" s="397"/>
      <c r="HK1493" s="397"/>
      <c r="HL1493" s="398"/>
      <c r="HM1493" s="396"/>
      <c r="HN1493" s="397"/>
      <c r="HO1493" s="397"/>
      <c r="HP1493" s="397"/>
      <c r="HQ1493" s="398"/>
      <c r="HR1493" s="396"/>
      <c r="HS1493" s="397"/>
      <c r="HT1493" s="397"/>
      <c r="HU1493" s="397"/>
      <c r="HV1493" s="398"/>
      <c r="HW1493" s="396"/>
      <c r="HX1493" s="397"/>
      <c r="HY1493" s="397"/>
      <c r="HZ1493" s="397"/>
      <c r="IA1493" s="398"/>
      <c r="IB1493" s="396"/>
      <c r="IC1493" s="397"/>
      <c r="ID1493" s="397"/>
      <c r="IE1493" s="397"/>
      <c r="IF1493" s="398"/>
      <c r="IG1493" s="396"/>
      <c r="IH1493" s="397"/>
      <c r="II1493" s="397"/>
      <c r="IJ1493" s="397"/>
      <c r="IK1493" s="398"/>
      <c r="IL1493" s="396"/>
      <c r="IM1493" s="397"/>
      <c r="IN1493" s="397"/>
      <c r="IO1493" s="397"/>
      <c r="IP1493" s="398"/>
      <c r="IQ1493" s="134"/>
    </row>
    <row r="1494" spans="1:251" ht="82.5" customHeight="1" x14ac:dyDescent="0.25">
      <c r="A1494" s="9" t="s">
        <v>134</v>
      </c>
      <c r="B1494" s="9" t="s">
        <v>135</v>
      </c>
      <c r="C1494" s="9" t="s">
        <v>136</v>
      </c>
      <c r="D1494" s="9" t="s">
        <v>137</v>
      </c>
      <c r="E1494" s="9" t="s">
        <v>138</v>
      </c>
    </row>
    <row r="1495" spans="1:251" x14ac:dyDescent="0.25">
      <c r="A1495" s="11" t="str">
        <f>+'[1]CM.06-DEPRECIACION'!$A$9</f>
        <v xml:space="preserve">Computadora </v>
      </c>
      <c r="B1495" s="12" t="str">
        <f>+'[1]CM.06-DEPRECIACION'!$C$9</f>
        <v>Unidad</v>
      </c>
      <c r="C1495" s="13">
        <f t="shared" ref="C1495:C1500" si="57">E1495/D1495</f>
        <v>2.9146158583308649E-3</v>
      </c>
      <c r="D1495" s="14">
        <f>+'[1]CM.06-DEPRECIACION'!$F$9</f>
        <v>432.63475666264787</v>
      </c>
      <c r="E1495" s="15">
        <v>1.2609641226340682</v>
      </c>
    </row>
    <row r="1496" spans="1:251" x14ac:dyDescent="0.25">
      <c r="A1496" s="16" t="str">
        <f>+'[1]CM.06-DEPRECIACION'!$A$10</f>
        <v xml:space="preserve">Impresora </v>
      </c>
      <c r="B1496" s="17" t="str">
        <f>+'[1]CM.06-DEPRECIACION'!$C$10</f>
        <v>Unidad</v>
      </c>
      <c r="C1496" s="18">
        <f t="shared" si="57"/>
        <v>1.4573079291654327E-3</v>
      </c>
      <c r="D1496" s="19">
        <f>+'[1]CM.06-DEPRECIACION'!$F$10</f>
        <v>572.1878112864174</v>
      </c>
      <c r="E1496" s="20">
        <v>0.83385383435951033</v>
      </c>
    </row>
    <row r="1497" spans="1:251" x14ac:dyDescent="0.25">
      <c r="A1497" s="16" t="str">
        <f>+'[1]CM.06-DEPRECIACION'!$A$11</f>
        <v>Modulo de Trabajo</v>
      </c>
      <c r="B1497" s="17" t="str">
        <f>+'[1]CM.06-DEPRECIACION'!$C$11</f>
        <v>Unidad</v>
      </c>
      <c r="C1497" s="18">
        <f t="shared" si="57"/>
        <v>0</v>
      </c>
      <c r="D1497" s="19">
        <f>+'[1]CM.06-DEPRECIACION'!$F$11</f>
        <v>114.19253400000001</v>
      </c>
      <c r="E1497" s="20">
        <v>0</v>
      </c>
    </row>
    <row r="1498" spans="1:251" x14ac:dyDescent="0.25">
      <c r="A1498" s="16" t="str">
        <f>+'[1]CM.06-DEPRECIACION'!$A$12</f>
        <v xml:space="preserve">Escritorio </v>
      </c>
      <c r="B1498" s="17" t="str">
        <f>+'[1]CM.06-DEPRECIACION'!$C$12</f>
        <v>Unidad</v>
      </c>
      <c r="C1498" s="18">
        <f t="shared" si="57"/>
        <v>1.4573079291654327E-3</v>
      </c>
      <c r="D1498" s="19">
        <f>+'[1]CM.06-DEPRECIACION'!$F$12</f>
        <v>66.359206896551726</v>
      </c>
      <c r="E1498" s="20">
        <v>9.670579838347429E-2</v>
      </c>
    </row>
    <row r="1499" spans="1:251" x14ac:dyDescent="0.25">
      <c r="A1499" s="16" t="str">
        <f>+'[1]CM.06-DEPRECIACION'!$A$13</f>
        <v>Sillon Giratorio</v>
      </c>
      <c r="B1499" s="17" t="str">
        <f>+'[1]CM.06-DEPRECIACION'!$C$13</f>
        <v>Unidad</v>
      </c>
      <c r="C1499" s="18">
        <f t="shared" si="57"/>
        <v>0</v>
      </c>
      <c r="D1499" s="19">
        <f>+'[1]CM.06-DEPRECIACION'!$F$13</f>
        <v>52.228571428571435</v>
      </c>
      <c r="E1499" s="20">
        <v>0</v>
      </c>
    </row>
    <row r="1500" spans="1:251" x14ac:dyDescent="0.25">
      <c r="A1500" s="21" t="str">
        <f>+'[1]CM.06-DEPRECIACION'!$A$14</f>
        <v>Armario</v>
      </c>
      <c r="B1500" s="22" t="str">
        <f>+'[1]CM.06-DEPRECIACION'!$C$14</f>
        <v>Unidad</v>
      </c>
      <c r="C1500" s="23">
        <f t="shared" si="57"/>
        <v>4.371923787496298E-3</v>
      </c>
      <c r="D1500" s="24">
        <f>+'[2]CM.06-DEPRECIACION'!$F$14</f>
        <v>123.04117647058825</v>
      </c>
      <c r="E1500" s="25">
        <v>0.53792664625329456</v>
      </c>
    </row>
    <row r="1501" spans="1:251" x14ac:dyDescent="0.25">
      <c r="A1501" s="26"/>
      <c r="B1501" s="27"/>
      <c r="C1501" s="28" t="s">
        <v>142</v>
      </c>
      <c r="D1501" s="29"/>
      <c r="E1501" s="30">
        <f>+SUM(E1495:E1500)</f>
        <v>2.7294504016303476</v>
      </c>
    </row>
    <row r="1502" spans="1:251" x14ac:dyDescent="0.25">
      <c r="A1502" s="26"/>
      <c r="B1502" s="27"/>
      <c r="C1502" s="31" t="s">
        <v>143</v>
      </c>
      <c r="D1502" s="32"/>
      <c r="E1502" s="108">
        <v>2</v>
      </c>
    </row>
    <row r="1503" spans="1:251" x14ac:dyDescent="0.25">
      <c r="A1503" s="26"/>
      <c r="B1503" s="27"/>
      <c r="C1503" s="33" t="s">
        <v>144</v>
      </c>
      <c r="D1503" s="34"/>
      <c r="E1503" s="30">
        <f>+E1501/E1502</f>
        <v>1.3647252008151738</v>
      </c>
    </row>
    <row r="1504" spans="1:251" x14ac:dyDescent="0.25">
      <c r="A1504" s="1"/>
      <c r="B1504" s="1"/>
      <c r="C1504" s="1"/>
      <c r="D1504" s="1"/>
      <c r="E1504" s="1"/>
    </row>
    <row r="1505" spans="1:251" x14ac:dyDescent="0.25">
      <c r="A1505" s="350" t="s">
        <v>145</v>
      </c>
      <c r="B1505" s="350"/>
      <c r="C1505" s="350"/>
      <c r="D1505" s="350"/>
      <c r="E1505" s="350"/>
    </row>
    <row r="1508" spans="1:251" ht="45.75" customHeight="1" x14ac:dyDescent="0.25">
      <c r="A1508" s="351" t="s">
        <v>129</v>
      </c>
      <c r="B1508" s="351"/>
      <c r="C1508" s="351"/>
      <c r="D1508" s="351"/>
      <c r="E1508" s="351"/>
    </row>
    <row r="1509" spans="1:251" x14ac:dyDescent="0.25">
      <c r="A1509" s="1"/>
      <c r="B1509" s="1"/>
      <c r="C1509" s="1"/>
      <c r="D1509" s="1"/>
      <c r="E1509" s="1"/>
    </row>
    <row r="1510" spans="1:251" ht="15.75" x14ac:dyDescent="0.25">
      <c r="A1510" s="357" t="s">
        <v>130</v>
      </c>
      <c r="B1510" s="357"/>
      <c r="C1510" s="357"/>
      <c r="D1510" s="357"/>
      <c r="E1510" s="357"/>
    </row>
    <row r="1511" spans="1:251" ht="15.75" x14ac:dyDescent="0.25">
      <c r="A1511" s="352" t="s">
        <v>131</v>
      </c>
      <c r="B1511" s="352"/>
      <c r="C1511" s="352"/>
      <c r="D1511" s="352"/>
      <c r="E1511" s="352"/>
    </row>
    <row r="1512" spans="1:251" ht="15.75" thickBot="1" x14ac:dyDescent="0.3">
      <c r="A1512" s="4" t="s">
        <v>132</v>
      </c>
      <c r="B1512" s="57"/>
      <c r="C1512" s="5"/>
      <c r="D1512" s="57"/>
      <c r="E1512" s="57"/>
    </row>
    <row r="1513" spans="1:251" ht="42.75" customHeight="1" thickBot="1" x14ac:dyDescent="0.3">
      <c r="A1513" s="396" t="s">
        <v>94</v>
      </c>
      <c r="B1513" s="397"/>
      <c r="C1513" s="397"/>
      <c r="D1513" s="397"/>
      <c r="E1513" s="398"/>
      <c r="F1513" s="396"/>
      <c r="G1513" s="397"/>
      <c r="H1513" s="397"/>
      <c r="I1513" s="397"/>
      <c r="J1513" s="398"/>
      <c r="K1513" s="396"/>
      <c r="L1513" s="397"/>
      <c r="M1513" s="397"/>
      <c r="N1513" s="397"/>
      <c r="O1513" s="398"/>
      <c r="P1513" s="396"/>
      <c r="Q1513" s="397"/>
      <c r="R1513" s="397"/>
      <c r="S1513" s="397"/>
      <c r="T1513" s="398"/>
      <c r="U1513" s="396"/>
      <c r="V1513" s="397"/>
      <c r="W1513" s="397"/>
      <c r="X1513" s="397"/>
      <c r="Y1513" s="398"/>
      <c r="Z1513" s="396"/>
      <c r="AA1513" s="397"/>
      <c r="AB1513" s="397"/>
      <c r="AC1513" s="397"/>
      <c r="AD1513" s="398"/>
      <c r="AE1513" s="396"/>
      <c r="AF1513" s="397"/>
      <c r="AG1513" s="397"/>
      <c r="AH1513" s="397"/>
      <c r="AI1513" s="398"/>
      <c r="AJ1513" s="396"/>
      <c r="AK1513" s="397"/>
      <c r="AL1513" s="397"/>
      <c r="AM1513" s="397"/>
      <c r="AN1513" s="398"/>
      <c r="AO1513" s="396"/>
      <c r="AP1513" s="397"/>
      <c r="AQ1513" s="397"/>
      <c r="AR1513" s="397"/>
      <c r="AS1513" s="398"/>
      <c r="AT1513" s="396"/>
      <c r="AU1513" s="397"/>
      <c r="AV1513" s="397"/>
      <c r="AW1513" s="397"/>
      <c r="AX1513" s="398"/>
      <c r="AY1513" s="396"/>
      <c r="AZ1513" s="397"/>
      <c r="BA1513" s="397"/>
      <c r="BB1513" s="397"/>
      <c r="BC1513" s="398"/>
      <c r="BD1513" s="396"/>
      <c r="BE1513" s="397"/>
      <c r="BF1513" s="397"/>
      <c r="BG1513" s="397"/>
      <c r="BH1513" s="398"/>
      <c r="BI1513" s="396"/>
      <c r="BJ1513" s="397"/>
      <c r="BK1513" s="397"/>
      <c r="BL1513" s="397"/>
      <c r="BM1513" s="398"/>
      <c r="BN1513" s="396"/>
      <c r="BO1513" s="397"/>
      <c r="BP1513" s="397"/>
      <c r="BQ1513" s="397"/>
      <c r="BR1513" s="398"/>
      <c r="BS1513" s="396"/>
      <c r="BT1513" s="397"/>
      <c r="BU1513" s="397"/>
      <c r="BV1513" s="397"/>
      <c r="BW1513" s="398"/>
      <c r="BX1513" s="396"/>
      <c r="BY1513" s="397"/>
      <c r="BZ1513" s="397"/>
      <c r="CA1513" s="397"/>
      <c r="CB1513" s="398"/>
      <c r="CC1513" s="396"/>
      <c r="CD1513" s="397"/>
      <c r="CE1513" s="397"/>
      <c r="CF1513" s="397"/>
      <c r="CG1513" s="398"/>
      <c r="CH1513" s="396"/>
      <c r="CI1513" s="397"/>
      <c r="CJ1513" s="397"/>
      <c r="CK1513" s="397"/>
      <c r="CL1513" s="398"/>
      <c r="CM1513" s="396"/>
      <c r="CN1513" s="397"/>
      <c r="CO1513" s="397"/>
      <c r="CP1513" s="397"/>
      <c r="CQ1513" s="398"/>
      <c r="CR1513" s="396"/>
      <c r="CS1513" s="397"/>
      <c r="CT1513" s="397"/>
      <c r="CU1513" s="397"/>
      <c r="CV1513" s="398"/>
      <c r="CW1513" s="396"/>
      <c r="CX1513" s="397"/>
      <c r="CY1513" s="397"/>
      <c r="CZ1513" s="397"/>
      <c r="DA1513" s="398"/>
      <c r="DB1513" s="396"/>
      <c r="DC1513" s="397"/>
      <c r="DD1513" s="397"/>
      <c r="DE1513" s="397"/>
      <c r="DF1513" s="398"/>
      <c r="DG1513" s="396"/>
      <c r="DH1513" s="397"/>
      <c r="DI1513" s="397"/>
      <c r="DJ1513" s="397"/>
      <c r="DK1513" s="398"/>
      <c r="DL1513" s="396"/>
      <c r="DM1513" s="397"/>
      <c r="DN1513" s="397"/>
      <c r="DO1513" s="397"/>
      <c r="DP1513" s="398"/>
      <c r="DQ1513" s="396"/>
      <c r="DR1513" s="397"/>
      <c r="DS1513" s="397"/>
      <c r="DT1513" s="397"/>
      <c r="DU1513" s="398"/>
      <c r="DV1513" s="396"/>
      <c r="DW1513" s="397"/>
      <c r="DX1513" s="397"/>
      <c r="DY1513" s="397"/>
      <c r="DZ1513" s="398"/>
      <c r="EA1513" s="396"/>
      <c r="EB1513" s="397"/>
      <c r="EC1513" s="397"/>
      <c r="ED1513" s="397"/>
      <c r="EE1513" s="398"/>
      <c r="EF1513" s="396"/>
      <c r="EG1513" s="397"/>
      <c r="EH1513" s="397"/>
      <c r="EI1513" s="397"/>
      <c r="EJ1513" s="398"/>
      <c r="EK1513" s="396"/>
      <c r="EL1513" s="397"/>
      <c r="EM1513" s="397"/>
      <c r="EN1513" s="397"/>
      <c r="EO1513" s="398"/>
      <c r="EP1513" s="396"/>
      <c r="EQ1513" s="397"/>
      <c r="ER1513" s="397"/>
      <c r="ES1513" s="397"/>
      <c r="ET1513" s="398"/>
      <c r="EU1513" s="396"/>
      <c r="EV1513" s="397"/>
      <c r="EW1513" s="397"/>
      <c r="EX1513" s="397"/>
      <c r="EY1513" s="398"/>
      <c r="EZ1513" s="396"/>
      <c r="FA1513" s="397"/>
      <c r="FB1513" s="397"/>
      <c r="FC1513" s="397"/>
      <c r="FD1513" s="398"/>
      <c r="FE1513" s="396"/>
      <c r="FF1513" s="397"/>
      <c r="FG1513" s="397"/>
      <c r="FH1513" s="397"/>
      <c r="FI1513" s="398"/>
      <c r="FJ1513" s="396"/>
      <c r="FK1513" s="397"/>
      <c r="FL1513" s="397"/>
      <c r="FM1513" s="397"/>
      <c r="FN1513" s="398"/>
      <c r="FO1513" s="396"/>
      <c r="FP1513" s="397"/>
      <c r="FQ1513" s="397"/>
      <c r="FR1513" s="397"/>
      <c r="FS1513" s="398"/>
      <c r="FT1513" s="396"/>
      <c r="FU1513" s="397"/>
      <c r="FV1513" s="397"/>
      <c r="FW1513" s="397"/>
      <c r="FX1513" s="398"/>
      <c r="FY1513" s="396"/>
      <c r="FZ1513" s="397"/>
      <c r="GA1513" s="397"/>
      <c r="GB1513" s="397"/>
      <c r="GC1513" s="398"/>
      <c r="GD1513" s="396"/>
      <c r="GE1513" s="397"/>
      <c r="GF1513" s="397"/>
      <c r="GG1513" s="397"/>
      <c r="GH1513" s="398"/>
      <c r="GI1513" s="396"/>
      <c r="GJ1513" s="397"/>
      <c r="GK1513" s="397"/>
      <c r="GL1513" s="397"/>
      <c r="GM1513" s="398"/>
      <c r="GN1513" s="396"/>
      <c r="GO1513" s="397"/>
      <c r="GP1513" s="397"/>
      <c r="GQ1513" s="397"/>
      <c r="GR1513" s="398"/>
      <c r="GS1513" s="396"/>
      <c r="GT1513" s="397"/>
      <c r="GU1513" s="397"/>
      <c r="GV1513" s="397"/>
      <c r="GW1513" s="398"/>
      <c r="GX1513" s="396"/>
      <c r="GY1513" s="397"/>
      <c r="GZ1513" s="397"/>
      <c r="HA1513" s="397"/>
      <c r="HB1513" s="398"/>
      <c r="HC1513" s="396"/>
      <c r="HD1513" s="397"/>
      <c r="HE1513" s="397"/>
      <c r="HF1513" s="397"/>
      <c r="HG1513" s="398"/>
      <c r="HH1513" s="396"/>
      <c r="HI1513" s="397"/>
      <c r="HJ1513" s="397"/>
      <c r="HK1513" s="397"/>
      <c r="HL1513" s="398"/>
      <c r="HM1513" s="396"/>
      <c r="HN1513" s="397"/>
      <c r="HO1513" s="397"/>
      <c r="HP1513" s="397"/>
      <c r="HQ1513" s="398"/>
      <c r="HR1513" s="396"/>
      <c r="HS1513" s="397"/>
      <c r="HT1513" s="397"/>
      <c r="HU1513" s="397"/>
      <c r="HV1513" s="398"/>
      <c r="HW1513" s="396"/>
      <c r="HX1513" s="397"/>
      <c r="HY1513" s="397"/>
      <c r="HZ1513" s="397"/>
      <c r="IA1513" s="398"/>
      <c r="IB1513" s="396"/>
      <c r="IC1513" s="397"/>
      <c r="ID1513" s="397"/>
      <c r="IE1513" s="397"/>
      <c r="IF1513" s="398"/>
      <c r="IG1513" s="396"/>
      <c r="IH1513" s="397"/>
      <c r="II1513" s="397"/>
      <c r="IJ1513" s="397"/>
      <c r="IK1513" s="398"/>
      <c r="IL1513" s="396"/>
      <c r="IM1513" s="397"/>
      <c r="IN1513" s="397"/>
      <c r="IO1513" s="397"/>
      <c r="IP1513" s="398"/>
      <c r="IQ1513" s="134"/>
    </row>
    <row r="1514" spans="1:251" x14ac:dyDescent="0.25">
      <c r="A1514" s="390"/>
      <c r="B1514" s="390"/>
      <c r="C1514" s="390"/>
      <c r="D1514" s="390"/>
      <c r="E1514" s="390"/>
    </row>
    <row r="1515" spans="1:251" x14ac:dyDescent="0.25">
      <c r="A1515" s="419"/>
      <c r="B1515" s="419"/>
      <c r="C1515" s="419"/>
      <c r="D1515" s="419"/>
      <c r="E1515" s="419"/>
    </row>
    <row r="1516" spans="1:251" x14ac:dyDescent="0.25">
      <c r="A1516" s="6"/>
      <c r="B1516" s="58"/>
      <c r="C1516" s="7"/>
      <c r="D1516" s="58"/>
      <c r="E1516" s="58"/>
    </row>
    <row r="1517" spans="1:251" ht="15.75" thickBot="1" x14ac:dyDescent="0.3">
      <c r="A1517" s="135" t="s">
        <v>133</v>
      </c>
      <c r="B1517" s="127"/>
      <c r="C1517" s="130"/>
      <c r="D1517" s="127"/>
      <c r="E1517" s="127"/>
    </row>
    <row r="1518" spans="1:251" ht="21.75" customHeight="1" thickBot="1" x14ac:dyDescent="0.3">
      <c r="A1518" s="396" t="s">
        <v>42</v>
      </c>
      <c r="B1518" s="397"/>
      <c r="C1518" s="397"/>
      <c r="D1518" s="397"/>
      <c r="E1518" s="398"/>
      <c r="F1518" s="396"/>
      <c r="G1518" s="397"/>
      <c r="H1518" s="397"/>
      <c r="I1518" s="397"/>
      <c r="J1518" s="398"/>
      <c r="K1518" s="396"/>
      <c r="L1518" s="397"/>
      <c r="M1518" s="397"/>
      <c r="N1518" s="397"/>
      <c r="O1518" s="398"/>
      <c r="P1518" s="396"/>
      <c r="Q1518" s="397"/>
      <c r="R1518" s="397"/>
      <c r="S1518" s="397"/>
      <c r="T1518" s="398"/>
      <c r="U1518" s="396"/>
      <c r="V1518" s="397"/>
      <c r="W1518" s="397"/>
      <c r="X1518" s="397"/>
      <c r="Y1518" s="398"/>
      <c r="Z1518" s="396"/>
      <c r="AA1518" s="397"/>
      <c r="AB1518" s="397"/>
      <c r="AC1518" s="397"/>
      <c r="AD1518" s="398"/>
      <c r="AE1518" s="396"/>
      <c r="AF1518" s="397"/>
      <c r="AG1518" s="397"/>
      <c r="AH1518" s="397"/>
      <c r="AI1518" s="398"/>
      <c r="AJ1518" s="396"/>
      <c r="AK1518" s="397"/>
      <c r="AL1518" s="397"/>
      <c r="AM1518" s="397"/>
      <c r="AN1518" s="398"/>
      <c r="AO1518" s="396"/>
      <c r="AP1518" s="397"/>
      <c r="AQ1518" s="397"/>
      <c r="AR1518" s="397"/>
      <c r="AS1518" s="398"/>
      <c r="AT1518" s="396"/>
      <c r="AU1518" s="397"/>
      <c r="AV1518" s="397"/>
      <c r="AW1518" s="397"/>
      <c r="AX1518" s="398"/>
      <c r="AY1518" s="396"/>
      <c r="AZ1518" s="397"/>
      <c r="BA1518" s="397"/>
      <c r="BB1518" s="397"/>
      <c r="BC1518" s="398"/>
      <c r="BD1518" s="396"/>
      <c r="BE1518" s="397"/>
      <c r="BF1518" s="397"/>
      <c r="BG1518" s="397"/>
      <c r="BH1518" s="398"/>
      <c r="BI1518" s="396"/>
      <c r="BJ1518" s="397"/>
      <c r="BK1518" s="397"/>
      <c r="BL1518" s="397"/>
      <c r="BM1518" s="398"/>
      <c r="BN1518" s="396"/>
      <c r="BO1518" s="397"/>
      <c r="BP1518" s="397"/>
      <c r="BQ1518" s="397"/>
      <c r="BR1518" s="398"/>
      <c r="BS1518" s="396"/>
      <c r="BT1518" s="397"/>
      <c r="BU1518" s="397"/>
      <c r="BV1518" s="397"/>
      <c r="BW1518" s="398"/>
      <c r="BX1518" s="396"/>
      <c r="BY1518" s="397"/>
      <c r="BZ1518" s="397"/>
      <c r="CA1518" s="397"/>
      <c r="CB1518" s="398"/>
      <c r="CC1518" s="396"/>
      <c r="CD1518" s="397"/>
      <c r="CE1518" s="397"/>
      <c r="CF1518" s="397"/>
      <c r="CG1518" s="398"/>
      <c r="CH1518" s="396"/>
      <c r="CI1518" s="397"/>
      <c r="CJ1518" s="397"/>
      <c r="CK1518" s="397"/>
      <c r="CL1518" s="398"/>
      <c r="CM1518" s="396"/>
      <c r="CN1518" s="397"/>
      <c r="CO1518" s="397"/>
      <c r="CP1518" s="397"/>
      <c r="CQ1518" s="398"/>
      <c r="CR1518" s="396"/>
      <c r="CS1518" s="397"/>
      <c r="CT1518" s="397"/>
      <c r="CU1518" s="397"/>
      <c r="CV1518" s="398"/>
      <c r="CW1518" s="396"/>
      <c r="CX1518" s="397"/>
      <c r="CY1518" s="397"/>
      <c r="CZ1518" s="397"/>
      <c r="DA1518" s="398"/>
      <c r="DB1518" s="396"/>
      <c r="DC1518" s="397"/>
      <c r="DD1518" s="397"/>
      <c r="DE1518" s="397"/>
      <c r="DF1518" s="398"/>
      <c r="DG1518" s="396"/>
      <c r="DH1518" s="397"/>
      <c r="DI1518" s="397"/>
      <c r="DJ1518" s="397"/>
      <c r="DK1518" s="398"/>
      <c r="DL1518" s="396"/>
      <c r="DM1518" s="397"/>
      <c r="DN1518" s="397"/>
      <c r="DO1518" s="397"/>
      <c r="DP1518" s="398"/>
      <c r="DQ1518" s="396"/>
      <c r="DR1518" s="397"/>
      <c r="DS1518" s="397"/>
      <c r="DT1518" s="397"/>
      <c r="DU1518" s="398"/>
      <c r="DV1518" s="396"/>
      <c r="DW1518" s="397"/>
      <c r="DX1518" s="397"/>
      <c r="DY1518" s="397"/>
      <c r="DZ1518" s="398"/>
      <c r="EA1518" s="396"/>
      <c r="EB1518" s="397"/>
      <c r="EC1518" s="397"/>
      <c r="ED1518" s="397"/>
      <c r="EE1518" s="398"/>
      <c r="EF1518" s="396"/>
      <c r="EG1518" s="397"/>
      <c r="EH1518" s="397"/>
      <c r="EI1518" s="397"/>
      <c r="EJ1518" s="398"/>
      <c r="EK1518" s="396"/>
      <c r="EL1518" s="397"/>
      <c r="EM1518" s="397"/>
      <c r="EN1518" s="397"/>
      <c r="EO1518" s="398"/>
      <c r="EP1518" s="396"/>
      <c r="EQ1518" s="397"/>
      <c r="ER1518" s="397"/>
      <c r="ES1518" s="397"/>
      <c r="ET1518" s="398"/>
      <c r="EU1518" s="396"/>
      <c r="EV1518" s="397"/>
      <c r="EW1518" s="397"/>
      <c r="EX1518" s="397"/>
      <c r="EY1518" s="398"/>
      <c r="EZ1518" s="396"/>
      <c r="FA1518" s="397"/>
      <c r="FB1518" s="397"/>
      <c r="FC1518" s="397"/>
      <c r="FD1518" s="398"/>
      <c r="FE1518" s="396"/>
      <c r="FF1518" s="397"/>
      <c r="FG1518" s="397"/>
      <c r="FH1518" s="397"/>
      <c r="FI1518" s="398"/>
      <c r="FJ1518" s="396"/>
      <c r="FK1518" s="397"/>
      <c r="FL1518" s="397"/>
      <c r="FM1518" s="397"/>
      <c r="FN1518" s="398"/>
      <c r="FO1518" s="396"/>
      <c r="FP1518" s="397"/>
      <c r="FQ1518" s="397"/>
      <c r="FR1518" s="397"/>
      <c r="FS1518" s="398"/>
      <c r="FT1518" s="396"/>
      <c r="FU1518" s="397"/>
      <c r="FV1518" s="397"/>
      <c r="FW1518" s="397"/>
      <c r="FX1518" s="398"/>
      <c r="FY1518" s="396"/>
      <c r="FZ1518" s="397"/>
      <c r="GA1518" s="397"/>
      <c r="GB1518" s="397"/>
      <c r="GC1518" s="398"/>
      <c r="GD1518" s="396"/>
      <c r="GE1518" s="397"/>
      <c r="GF1518" s="397"/>
      <c r="GG1518" s="397"/>
      <c r="GH1518" s="398"/>
      <c r="GI1518" s="396"/>
      <c r="GJ1518" s="397"/>
      <c r="GK1518" s="397"/>
      <c r="GL1518" s="397"/>
      <c r="GM1518" s="398"/>
      <c r="GN1518" s="396"/>
      <c r="GO1518" s="397"/>
      <c r="GP1518" s="397"/>
      <c r="GQ1518" s="397"/>
      <c r="GR1518" s="398"/>
      <c r="GS1518" s="396"/>
      <c r="GT1518" s="397"/>
      <c r="GU1518" s="397"/>
      <c r="GV1518" s="397"/>
      <c r="GW1518" s="398"/>
      <c r="GX1518" s="396"/>
      <c r="GY1518" s="397"/>
      <c r="GZ1518" s="397"/>
      <c r="HA1518" s="397"/>
      <c r="HB1518" s="398"/>
      <c r="HC1518" s="396"/>
      <c r="HD1518" s="397"/>
      <c r="HE1518" s="397"/>
      <c r="HF1518" s="397"/>
      <c r="HG1518" s="398"/>
      <c r="HH1518" s="396"/>
      <c r="HI1518" s="397"/>
      <c r="HJ1518" s="397"/>
      <c r="HK1518" s="397"/>
      <c r="HL1518" s="398"/>
      <c r="HM1518" s="396"/>
      <c r="HN1518" s="397"/>
      <c r="HO1518" s="397"/>
      <c r="HP1518" s="397"/>
      <c r="HQ1518" s="398"/>
      <c r="HR1518" s="396"/>
      <c r="HS1518" s="397"/>
      <c r="HT1518" s="397"/>
      <c r="HU1518" s="397"/>
      <c r="HV1518" s="398"/>
      <c r="HW1518" s="396"/>
      <c r="HX1518" s="397"/>
      <c r="HY1518" s="397"/>
      <c r="HZ1518" s="397"/>
      <c r="IA1518" s="398"/>
      <c r="IB1518" s="396"/>
      <c r="IC1518" s="397"/>
      <c r="ID1518" s="397"/>
      <c r="IE1518" s="397"/>
      <c r="IF1518" s="398"/>
      <c r="IG1518" s="396"/>
      <c r="IH1518" s="397"/>
      <c r="II1518" s="397"/>
      <c r="IJ1518" s="397"/>
      <c r="IK1518" s="398"/>
      <c r="IL1518" s="396"/>
      <c r="IM1518" s="397"/>
      <c r="IN1518" s="397"/>
      <c r="IO1518" s="397"/>
      <c r="IP1518" s="398"/>
      <c r="IQ1518" s="134"/>
    </row>
    <row r="1519" spans="1:251" ht="45.75" customHeight="1" x14ac:dyDescent="0.25">
      <c r="A1519" s="9" t="s">
        <v>134</v>
      </c>
      <c r="B1519" s="9" t="s">
        <v>135</v>
      </c>
      <c r="C1519" s="9" t="s">
        <v>136</v>
      </c>
      <c r="D1519" s="9" t="s">
        <v>137</v>
      </c>
      <c r="E1519" s="9" t="s">
        <v>138</v>
      </c>
    </row>
    <row r="1520" spans="1:251" ht="19.5" customHeight="1" x14ac:dyDescent="0.25">
      <c r="A1520" s="10"/>
      <c r="B1520" s="10"/>
      <c r="C1520" s="10" t="s">
        <v>139</v>
      </c>
      <c r="D1520" s="10" t="s">
        <v>140</v>
      </c>
      <c r="E1520" s="10" t="s">
        <v>141</v>
      </c>
    </row>
    <row r="1521" spans="1:5" x14ac:dyDescent="0.25">
      <c r="A1521" s="11" t="str">
        <f>+'[1]CM.06-DEPRECIACION'!$A$9</f>
        <v xml:space="preserve">Computadora </v>
      </c>
      <c r="B1521" s="12" t="str">
        <f>+'[1]CM.06-DEPRECIACION'!$C$9</f>
        <v>Unidad</v>
      </c>
      <c r="C1521" s="13">
        <f t="shared" ref="C1521:C1526" si="58">E1521/D1521</f>
        <v>1.5097996928913898E-2</v>
      </c>
      <c r="D1521" s="14">
        <f>+'[1]CM.06-DEPRECIACION'!$F$9</f>
        <v>432.63475666264787</v>
      </c>
      <c r="E1521" s="15">
        <v>6.531918227434069</v>
      </c>
    </row>
    <row r="1522" spans="1:5" x14ac:dyDescent="0.25">
      <c r="A1522" s="16" t="str">
        <f>+'[1]CM.06-DEPRECIACION'!$A$10</f>
        <v xml:space="preserve">Impresora </v>
      </c>
      <c r="B1522" s="17" t="str">
        <f>+'[1]CM.06-DEPRECIACION'!$C$10</f>
        <v>Unidad</v>
      </c>
      <c r="C1522" s="18">
        <f t="shared" si="58"/>
        <v>5.1783618583897666E-3</v>
      </c>
      <c r="D1522" s="19">
        <f>+'[1]CM.06-DEPRECIACION'!$F$10</f>
        <v>572.1878112864174</v>
      </c>
      <c r="E1522" s="20">
        <v>2.9629955378011057</v>
      </c>
    </row>
    <row r="1523" spans="1:5" x14ac:dyDescent="0.25">
      <c r="A1523" s="16" t="str">
        <f>+'[1]CM.06-DEPRECIACION'!$A$11</f>
        <v>Modulo de Trabajo</v>
      </c>
      <c r="B1523" s="17" t="str">
        <f>+'[1]CM.06-DEPRECIACION'!$C$11</f>
        <v>Unidad</v>
      </c>
      <c r="C1523" s="18">
        <f t="shared" si="58"/>
        <v>0</v>
      </c>
      <c r="D1523" s="19">
        <f>+'[1]CM.06-DEPRECIACION'!$F$11</f>
        <v>114.19253400000001</v>
      </c>
      <c r="E1523" s="20">
        <v>0</v>
      </c>
    </row>
    <row r="1524" spans="1:5" x14ac:dyDescent="0.25">
      <c r="A1524" s="16" t="str">
        <f>+'[1]CM.06-DEPRECIACION'!$A$12</f>
        <v xml:space="preserve">Escritorio </v>
      </c>
      <c r="B1524" s="17" t="str">
        <f>+'[1]CM.06-DEPRECIACION'!$C$12</f>
        <v>Unidad</v>
      </c>
      <c r="C1524" s="18">
        <f t="shared" si="58"/>
        <v>6.7547900763945106E-3</v>
      </c>
      <c r="D1524" s="19">
        <f>+'[1]CM.06-DEPRECIACION'!$F$12</f>
        <v>66.359206896551726</v>
      </c>
      <c r="E1524" s="20">
        <v>0.44824251222223777</v>
      </c>
    </row>
    <row r="1525" spans="1:5" x14ac:dyDescent="0.25">
      <c r="A1525" s="16" t="str">
        <f>+'[1]CM.06-DEPRECIACION'!$A$13</f>
        <v>Sillon Giratorio</v>
      </c>
      <c r="B1525" s="17" t="str">
        <f>+'[1]CM.06-DEPRECIACION'!$C$13</f>
        <v>Unidad</v>
      </c>
      <c r="C1525" s="18">
        <f t="shared" si="58"/>
        <v>3.5965674360390438E-5</v>
      </c>
      <c r="D1525" s="19">
        <f>+'[1]CM.06-DEPRECIACION'!$F$13</f>
        <v>52.228571428571435</v>
      </c>
      <c r="E1525" s="20">
        <v>1.8784357923083922E-3</v>
      </c>
    </row>
    <row r="1526" spans="1:5" x14ac:dyDescent="0.25">
      <c r="A1526" s="21" t="str">
        <f>+'[1]CM.06-DEPRECIACION'!$A$14</f>
        <v>Armario</v>
      </c>
      <c r="B1526" s="22" t="str">
        <f>+'[1]CM.06-DEPRECIACION'!$C$14</f>
        <v>Unidad</v>
      </c>
      <c r="C1526" s="23">
        <f t="shared" si="58"/>
        <v>1.3910703124684039E-2</v>
      </c>
      <c r="D1526" s="24">
        <f>+'[2]CM.06-DEPRECIACION'!$F$14</f>
        <v>123.04117647058825</v>
      </c>
      <c r="E1526" s="25">
        <v>1.7115892779942123</v>
      </c>
    </row>
    <row r="1527" spans="1:5" x14ac:dyDescent="0.25">
      <c r="A1527" s="26"/>
      <c r="B1527" s="27"/>
      <c r="C1527" s="28" t="s">
        <v>142</v>
      </c>
      <c r="D1527" s="29"/>
      <c r="E1527" s="30">
        <f>+SUM(E1521:E1526)</f>
        <v>11.656623991243935</v>
      </c>
    </row>
    <row r="1528" spans="1:5" x14ac:dyDescent="0.25">
      <c r="A1528" s="26"/>
      <c r="B1528" s="27"/>
      <c r="C1528" s="31" t="s">
        <v>143</v>
      </c>
      <c r="D1528" s="32"/>
      <c r="E1528" s="108">
        <v>2</v>
      </c>
    </row>
    <row r="1529" spans="1:5" x14ac:dyDescent="0.25">
      <c r="A1529" s="26"/>
      <c r="B1529" s="27"/>
      <c r="C1529" s="33" t="s">
        <v>144</v>
      </c>
      <c r="D1529" s="34"/>
      <c r="E1529" s="30">
        <f>+E1527/E1528</f>
        <v>5.8283119956219673</v>
      </c>
    </row>
    <row r="1530" spans="1:5" x14ac:dyDescent="0.25">
      <c r="A1530" s="1"/>
      <c r="B1530" s="1"/>
      <c r="C1530" s="1"/>
      <c r="D1530" s="1"/>
      <c r="E1530" s="1"/>
    </row>
    <row r="1531" spans="1:5" x14ac:dyDescent="0.25">
      <c r="A1531" s="350" t="s">
        <v>145</v>
      </c>
      <c r="B1531" s="350"/>
      <c r="C1531" s="350"/>
      <c r="D1531" s="350"/>
      <c r="E1531" s="350"/>
    </row>
    <row r="1534" spans="1:5" ht="49.5" customHeight="1" x14ac:dyDescent="0.25">
      <c r="A1534" s="351" t="s">
        <v>129</v>
      </c>
      <c r="B1534" s="351"/>
      <c r="C1534" s="351"/>
      <c r="D1534" s="351"/>
      <c r="E1534" s="351"/>
    </row>
    <row r="1535" spans="1:5" x14ac:dyDescent="0.25">
      <c r="A1535" s="1"/>
      <c r="B1535" s="1"/>
      <c r="C1535" s="1"/>
      <c r="D1535" s="1"/>
      <c r="E1535" s="1"/>
    </row>
    <row r="1536" spans="1:5" ht="15.75" x14ac:dyDescent="0.25">
      <c r="A1536" s="357" t="s">
        <v>130</v>
      </c>
      <c r="B1536" s="357"/>
      <c r="C1536" s="357"/>
      <c r="D1536" s="357"/>
      <c r="E1536" s="357"/>
    </row>
    <row r="1537" spans="1:251" ht="15.75" x14ac:dyDescent="0.25">
      <c r="A1537" s="352" t="s">
        <v>131</v>
      </c>
      <c r="B1537" s="352"/>
      <c r="C1537" s="352"/>
      <c r="D1537" s="352"/>
      <c r="E1537" s="352"/>
    </row>
    <row r="1538" spans="1:251" ht="15.75" thickBot="1" x14ac:dyDescent="0.3">
      <c r="A1538" s="4" t="s">
        <v>132</v>
      </c>
      <c r="B1538" s="57"/>
      <c r="C1538" s="5"/>
      <c r="D1538" s="57"/>
      <c r="E1538" s="57"/>
    </row>
    <row r="1539" spans="1:251" ht="48" customHeight="1" thickBot="1" x14ac:dyDescent="0.3">
      <c r="A1539" s="396" t="s">
        <v>95</v>
      </c>
      <c r="B1539" s="397"/>
      <c r="C1539" s="397"/>
      <c r="D1539" s="397"/>
      <c r="E1539" s="398"/>
      <c r="F1539" s="396"/>
      <c r="G1539" s="397"/>
      <c r="H1539" s="397"/>
      <c r="I1539" s="397"/>
      <c r="J1539" s="398"/>
      <c r="K1539" s="396"/>
      <c r="L1539" s="397"/>
      <c r="M1539" s="397"/>
      <c r="N1539" s="397"/>
      <c r="O1539" s="398"/>
      <c r="P1539" s="396"/>
      <c r="Q1539" s="397"/>
      <c r="R1539" s="397"/>
      <c r="S1539" s="397"/>
      <c r="T1539" s="398"/>
      <c r="U1539" s="396"/>
      <c r="V1539" s="397"/>
      <c r="W1539" s="397"/>
      <c r="X1539" s="397"/>
      <c r="Y1539" s="398"/>
      <c r="Z1539" s="396"/>
      <c r="AA1539" s="397"/>
      <c r="AB1539" s="397"/>
      <c r="AC1539" s="397"/>
      <c r="AD1539" s="398"/>
      <c r="AE1539" s="396"/>
      <c r="AF1539" s="397"/>
      <c r="AG1539" s="397"/>
      <c r="AH1539" s="397"/>
      <c r="AI1539" s="398"/>
      <c r="AJ1539" s="396"/>
      <c r="AK1539" s="397"/>
      <c r="AL1539" s="397"/>
      <c r="AM1539" s="397"/>
      <c r="AN1539" s="398"/>
      <c r="AO1539" s="396"/>
      <c r="AP1539" s="397"/>
      <c r="AQ1539" s="397"/>
      <c r="AR1539" s="397"/>
      <c r="AS1539" s="398"/>
      <c r="AT1539" s="396"/>
      <c r="AU1539" s="397"/>
      <c r="AV1539" s="397"/>
      <c r="AW1539" s="397"/>
      <c r="AX1539" s="398"/>
      <c r="AY1539" s="396"/>
      <c r="AZ1539" s="397"/>
      <c r="BA1539" s="397"/>
      <c r="BB1539" s="397"/>
      <c r="BC1539" s="398"/>
      <c r="BD1539" s="396"/>
      <c r="BE1539" s="397"/>
      <c r="BF1539" s="397"/>
      <c r="BG1539" s="397"/>
      <c r="BH1539" s="398"/>
      <c r="BI1539" s="396"/>
      <c r="BJ1539" s="397"/>
      <c r="BK1539" s="397"/>
      <c r="BL1539" s="397"/>
      <c r="BM1539" s="398"/>
      <c r="BN1539" s="396"/>
      <c r="BO1539" s="397"/>
      <c r="BP1539" s="397"/>
      <c r="BQ1539" s="397"/>
      <c r="BR1539" s="398"/>
      <c r="BS1539" s="396"/>
      <c r="BT1539" s="397"/>
      <c r="BU1539" s="397"/>
      <c r="BV1539" s="397"/>
      <c r="BW1539" s="398"/>
      <c r="BX1539" s="396"/>
      <c r="BY1539" s="397"/>
      <c r="BZ1539" s="397"/>
      <c r="CA1539" s="397"/>
      <c r="CB1539" s="398"/>
      <c r="CC1539" s="396"/>
      <c r="CD1539" s="397"/>
      <c r="CE1539" s="397"/>
      <c r="CF1539" s="397"/>
      <c r="CG1539" s="398"/>
      <c r="CH1539" s="396"/>
      <c r="CI1539" s="397"/>
      <c r="CJ1539" s="397"/>
      <c r="CK1539" s="397"/>
      <c r="CL1539" s="398"/>
      <c r="CM1539" s="396"/>
      <c r="CN1539" s="397"/>
      <c r="CO1539" s="397"/>
      <c r="CP1539" s="397"/>
      <c r="CQ1539" s="398"/>
      <c r="CR1539" s="396"/>
      <c r="CS1539" s="397"/>
      <c r="CT1539" s="397"/>
      <c r="CU1539" s="397"/>
      <c r="CV1539" s="398"/>
      <c r="CW1539" s="396"/>
      <c r="CX1539" s="397"/>
      <c r="CY1539" s="397"/>
      <c r="CZ1539" s="397"/>
      <c r="DA1539" s="398"/>
      <c r="DB1539" s="396"/>
      <c r="DC1539" s="397"/>
      <c r="DD1539" s="397"/>
      <c r="DE1539" s="397"/>
      <c r="DF1539" s="398"/>
      <c r="DG1539" s="396"/>
      <c r="DH1539" s="397"/>
      <c r="DI1539" s="397"/>
      <c r="DJ1539" s="397"/>
      <c r="DK1539" s="398"/>
      <c r="DL1539" s="396"/>
      <c r="DM1539" s="397"/>
      <c r="DN1539" s="397"/>
      <c r="DO1539" s="397"/>
      <c r="DP1539" s="398"/>
      <c r="DQ1539" s="396"/>
      <c r="DR1539" s="397"/>
      <c r="DS1539" s="397"/>
      <c r="DT1539" s="397"/>
      <c r="DU1539" s="398"/>
      <c r="DV1539" s="396"/>
      <c r="DW1539" s="397"/>
      <c r="DX1539" s="397"/>
      <c r="DY1539" s="397"/>
      <c r="DZ1539" s="398"/>
      <c r="EA1539" s="396"/>
      <c r="EB1539" s="397"/>
      <c r="EC1539" s="397"/>
      <c r="ED1539" s="397"/>
      <c r="EE1539" s="398"/>
      <c r="EF1539" s="396"/>
      <c r="EG1539" s="397"/>
      <c r="EH1539" s="397"/>
      <c r="EI1539" s="397"/>
      <c r="EJ1539" s="398"/>
      <c r="EK1539" s="396"/>
      <c r="EL1539" s="397"/>
      <c r="EM1539" s="397"/>
      <c r="EN1539" s="397"/>
      <c r="EO1539" s="398"/>
      <c r="EP1539" s="396"/>
      <c r="EQ1539" s="397"/>
      <c r="ER1539" s="397"/>
      <c r="ES1539" s="397"/>
      <c r="ET1539" s="398"/>
      <c r="EU1539" s="396"/>
      <c r="EV1539" s="397"/>
      <c r="EW1539" s="397"/>
      <c r="EX1539" s="397"/>
      <c r="EY1539" s="398"/>
      <c r="EZ1539" s="396"/>
      <c r="FA1539" s="397"/>
      <c r="FB1539" s="397"/>
      <c r="FC1539" s="397"/>
      <c r="FD1539" s="398"/>
      <c r="FE1539" s="396"/>
      <c r="FF1539" s="397"/>
      <c r="FG1539" s="397"/>
      <c r="FH1539" s="397"/>
      <c r="FI1539" s="398"/>
      <c r="FJ1539" s="396"/>
      <c r="FK1539" s="397"/>
      <c r="FL1539" s="397"/>
      <c r="FM1539" s="397"/>
      <c r="FN1539" s="398"/>
      <c r="FO1539" s="396"/>
      <c r="FP1539" s="397"/>
      <c r="FQ1539" s="397"/>
      <c r="FR1539" s="397"/>
      <c r="FS1539" s="398"/>
      <c r="FT1539" s="396"/>
      <c r="FU1539" s="397"/>
      <c r="FV1539" s="397"/>
      <c r="FW1539" s="397"/>
      <c r="FX1539" s="398"/>
      <c r="FY1539" s="396"/>
      <c r="FZ1539" s="397"/>
      <c r="GA1539" s="397"/>
      <c r="GB1539" s="397"/>
      <c r="GC1539" s="398"/>
      <c r="GD1539" s="396"/>
      <c r="GE1539" s="397"/>
      <c r="GF1539" s="397"/>
      <c r="GG1539" s="397"/>
      <c r="GH1539" s="398"/>
      <c r="GI1539" s="396"/>
      <c r="GJ1539" s="397"/>
      <c r="GK1539" s="397"/>
      <c r="GL1539" s="397"/>
      <c r="GM1539" s="398"/>
      <c r="GN1539" s="396"/>
      <c r="GO1539" s="397"/>
      <c r="GP1539" s="397"/>
      <c r="GQ1539" s="397"/>
      <c r="GR1539" s="398"/>
      <c r="GS1539" s="396"/>
      <c r="GT1539" s="397"/>
      <c r="GU1539" s="397"/>
      <c r="GV1539" s="397"/>
      <c r="GW1539" s="398"/>
      <c r="GX1539" s="396"/>
      <c r="GY1539" s="397"/>
      <c r="GZ1539" s="397"/>
      <c r="HA1539" s="397"/>
      <c r="HB1539" s="398"/>
      <c r="HC1539" s="396"/>
      <c r="HD1539" s="397"/>
      <c r="HE1539" s="397"/>
      <c r="HF1539" s="397"/>
      <c r="HG1539" s="398"/>
      <c r="HH1539" s="396"/>
      <c r="HI1539" s="397"/>
      <c r="HJ1539" s="397"/>
      <c r="HK1539" s="397"/>
      <c r="HL1539" s="398"/>
      <c r="HM1539" s="396"/>
      <c r="HN1539" s="397"/>
      <c r="HO1539" s="397"/>
      <c r="HP1539" s="397"/>
      <c r="HQ1539" s="398"/>
      <c r="HR1539" s="396"/>
      <c r="HS1539" s="397"/>
      <c r="HT1539" s="397"/>
      <c r="HU1539" s="397"/>
      <c r="HV1539" s="398"/>
      <c r="HW1539" s="396"/>
      <c r="HX1539" s="397"/>
      <c r="HY1539" s="397"/>
      <c r="HZ1539" s="397"/>
      <c r="IA1539" s="398"/>
      <c r="IB1539" s="396"/>
      <c r="IC1539" s="397"/>
      <c r="ID1539" s="397"/>
      <c r="IE1539" s="397"/>
      <c r="IF1539" s="398"/>
      <c r="IG1539" s="396"/>
      <c r="IH1539" s="397"/>
      <c r="II1539" s="397"/>
      <c r="IJ1539" s="397"/>
      <c r="IK1539" s="398"/>
      <c r="IL1539" s="396"/>
      <c r="IM1539" s="397"/>
      <c r="IN1539" s="397"/>
      <c r="IO1539" s="397"/>
      <c r="IP1539" s="398"/>
      <c r="IQ1539" s="134"/>
    </row>
    <row r="1540" spans="1:251" x14ac:dyDescent="0.25">
      <c r="A1540" s="390"/>
      <c r="B1540" s="390"/>
      <c r="C1540" s="390"/>
      <c r="D1540" s="390"/>
      <c r="E1540" s="390"/>
    </row>
    <row r="1541" spans="1:251" x14ac:dyDescent="0.25">
      <c r="A1541" s="419"/>
      <c r="B1541" s="419"/>
      <c r="C1541" s="419"/>
      <c r="D1541" s="419"/>
      <c r="E1541" s="419"/>
    </row>
    <row r="1542" spans="1:251" x14ac:dyDescent="0.25">
      <c r="A1542" s="101"/>
      <c r="B1542" s="101"/>
      <c r="C1542" s="101"/>
      <c r="D1542" s="101"/>
      <c r="E1542" s="101"/>
    </row>
    <row r="1543" spans="1:251" ht="38.25" customHeight="1" thickBot="1" x14ac:dyDescent="0.3">
      <c r="A1543" s="422" t="s">
        <v>133</v>
      </c>
      <c r="B1543" s="422"/>
      <c r="C1543" s="422"/>
      <c r="D1543" s="422"/>
      <c r="E1543" s="422"/>
    </row>
    <row r="1544" spans="1:251" ht="21.75" customHeight="1" thickBot="1" x14ac:dyDescent="0.3">
      <c r="A1544" s="396" t="s">
        <v>42</v>
      </c>
      <c r="B1544" s="397"/>
      <c r="C1544" s="397"/>
      <c r="D1544" s="397"/>
      <c r="E1544" s="398"/>
      <c r="F1544" s="396"/>
      <c r="G1544" s="397"/>
      <c r="H1544" s="397"/>
      <c r="I1544" s="397"/>
      <c r="J1544" s="398"/>
      <c r="K1544" s="396"/>
      <c r="L1544" s="397"/>
      <c r="M1544" s="397"/>
      <c r="N1544" s="397"/>
      <c r="O1544" s="398"/>
      <c r="P1544" s="396"/>
      <c r="Q1544" s="397"/>
      <c r="R1544" s="397"/>
      <c r="S1544" s="397"/>
      <c r="T1544" s="398"/>
      <c r="U1544" s="396"/>
      <c r="V1544" s="397"/>
      <c r="W1544" s="397"/>
      <c r="X1544" s="397"/>
      <c r="Y1544" s="398"/>
      <c r="Z1544" s="396"/>
      <c r="AA1544" s="397"/>
      <c r="AB1544" s="397"/>
      <c r="AC1544" s="397"/>
      <c r="AD1544" s="398"/>
      <c r="AE1544" s="396"/>
      <c r="AF1544" s="397"/>
      <c r="AG1544" s="397"/>
      <c r="AH1544" s="397"/>
      <c r="AI1544" s="398"/>
      <c r="AJ1544" s="396"/>
      <c r="AK1544" s="397"/>
      <c r="AL1544" s="397"/>
      <c r="AM1544" s="397"/>
      <c r="AN1544" s="398"/>
      <c r="AO1544" s="396"/>
      <c r="AP1544" s="397"/>
      <c r="AQ1544" s="397"/>
      <c r="AR1544" s="397"/>
      <c r="AS1544" s="398"/>
      <c r="AT1544" s="396"/>
      <c r="AU1544" s="397"/>
      <c r="AV1544" s="397"/>
      <c r="AW1544" s="397"/>
      <c r="AX1544" s="398"/>
      <c r="AY1544" s="396"/>
      <c r="AZ1544" s="397"/>
      <c r="BA1544" s="397"/>
      <c r="BB1544" s="397"/>
      <c r="BC1544" s="398"/>
      <c r="BD1544" s="396"/>
      <c r="BE1544" s="397"/>
      <c r="BF1544" s="397"/>
      <c r="BG1544" s="397"/>
      <c r="BH1544" s="398"/>
      <c r="BI1544" s="396"/>
      <c r="BJ1544" s="397"/>
      <c r="BK1544" s="397"/>
      <c r="BL1544" s="397"/>
      <c r="BM1544" s="398"/>
      <c r="BN1544" s="396"/>
      <c r="BO1544" s="397"/>
      <c r="BP1544" s="397"/>
      <c r="BQ1544" s="397"/>
      <c r="BR1544" s="398"/>
      <c r="BS1544" s="396"/>
      <c r="BT1544" s="397"/>
      <c r="BU1544" s="397"/>
      <c r="BV1544" s="397"/>
      <c r="BW1544" s="398"/>
      <c r="BX1544" s="396"/>
      <c r="BY1544" s="397"/>
      <c r="BZ1544" s="397"/>
      <c r="CA1544" s="397"/>
      <c r="CB1544" s="398"/>
      <c r="CC1544" s="396"/>
      <c r="CD1544" s="397"/>
      <c r="CE1544" s="397"/>
      <c r="CF1544" s="397"/>
      <c r="CG1544" s="398"/>
      <c r="CH1544" s="396"/>
      <c r="CI1544" s="397"/>
      <c r="CJ1544" s="397"/>
      <c r="CK1544" s="397"/>
      <c r="CL1544" s="398"/>
      <c r="CM1544" s="396"/>
      <c r="CN1544" s="397"/>
      <c r="CO1544" s="397"/>
      <c r="CP1544" s="397"/>
      <c r="CQ1544" s="398"/>
      <c r="CR1544" s="396"/>
      <c r="CS1544" s="397"/>
      <c r="CT1544" s="397"/>
      <c r="CU1544" s="397"/>
      <c r="CV1544" s="398"/>
      <c r="CW1544" s="396"/>
      <c r="CX1544" s="397"/>
      <c r="CY1544" s="397"/>
      <c r="CZ1544" s="397"/>
      <c r="DA1544" s="398"/>
      <c r="DB1544" s="396"/>
      <c r="DC1544" s="397"/>
      <c r="DD1544" s="397"/>
      <c r="DE1544" s="397"/>
      <c r="DF1544" s="398"/>
      <c r="DG1544" s="396"/>
      <c r="DH1544" s="397"/>
      <c r="DI1544" s="397"/>
      <c r="DJ1544" s="397"/>
      <c r="DK1544" s="398"/>
      <c r="DL1544" s="396"/>
      <c r="DM1544" s="397"/>
      <c r="DN1544" s="397"/>
      <c r="DO1544" s="397"/>
      <c r="DP1544" s="398"/>
      <c r="DQ1544" s="396"/>
      <c r="DR1544" s="397"/>
      <c r="DS1544" s="397"/>
      <c r="DT1544" s="397"/>
      <c r="DU1544" s="398"/>
      <c r="DV1544" s="396"/>
      <c r="DW1544" s="397"/>
      <c r="DX1544" s="397"/>
      <c r="DY1544" s="397"/>
      <c r="DZ1544" s="398"/>
      <c r="EA1544" s="396"/>
      <c r="EB1544" s="397"/>
      <c r="EC1544" s="397"/>
      <c r="ED1544" s="397"/>
      <c r="EE1544" s="398"/>
      <c r="EF1544" s="396"/>
      <c r="EG1544" s="397"/>
      <c r="EH1544" s="397"/>
      <c r="EI1544" s="397"/>
      <c r="EJ1544" s="398"/>
      <c r="EK1544" s="396"/>
      <c r="EL1544" s="397"/>
      <c r="EM1544" s="397"/>
      <c r="EN1544" s="397"/>
      <c r="EO1544" s="398"/>
      <c r="EP1544" s="396"/>
      <c r="EQ1544" s="397"/>
      <c r="ER1544" s="397"/>
      <c r="ES1544" s="397"/>
      <c r="ET1544" s="398"/>
      <c r="EU1544" s="396"/>
      <c r="EV1544" s="397"/>
      <c r="EW1544" s="397"/>
      <c r="EX1544" s="397"/>
      <c r="EY1544" s="398"/>
      <c r="EZ1544" s="396"/>
      <c r="FA1544" s="397"/>
      <c r="FB1544" s="397"/>
      <c r="FC1544" s="397"/>
      <c r="FD1544" s="398"/>
      <c r="FE1544" s="396"/>
      <c r="FF1544" s="397"/>
      <c r="FG1544" s="397"/>
      <c r="FH1544" s="397"/>
      <c r="FI1544" s="398"/>
      <c r="FJ1544" s="396"/>
      <c r="FK1544" s="397"/>
      <c r="FL1544" s="397"/>
      <c r="FM1544" s="397"/>
      <c r="FN1544" s="398"/>
      <c r="FO1544" s="396"/>
      <c r="FP1544" s="397"/>
      <c r="FQ1544" s="397"/>
      <c r="FR1544" s="397"/>
      <c r="FS1544" s="398"/>
      <c r="FT1544" s="396"/>
      <c r="FU1544" s="397"/>
      <c r="FV1544" s="397"/>
      <c r="FW1544" s="397"/>
      <c r="FX1544" s="398"/>
      <c r="FY1544" s="396"/>
      <c r="FZ1544" s="397"/>
      <c r="GA1544" s="397"/>
      <c r="GB1544" s="397"/>
      <c r="GC1544" s="398"/>
      <c r="GD1544" s="396"/>
      <c r="GE1544" s="397"/>
      <c r="GF1544" s="397"/>
      <c r="GG1544" s="397"/>
      <c r="GH1544" s="398"/>
      <c r="GI1544" s="396"/>
      <c r="GJ1544" s="397"/>
      <c r="GK1544" s="397"/>
      <c r="GL1544" s="397"/>
      <c r="GM1544" s="398"/>
      <c r="GN1544" s="396"/>
      <c r="GO1544" s="397"/>
      <c r="GP1544" s="397"/>
      <c r="GQ1544" s="397"/>
      <c r="GR1544" s="398"/>
      <c r="GS1544" s="396"/>
      <c r="GT1544" s="397"/>
      <c r="GU1544" s="397"/>
      <c r="GV1544" s="397"/>
      <c r="GW1544" s="398"/>
      <c r="GX1544" s="396"/>
      <c r="GY1544" s="397"/>
      <c r="GZ1544" s="397"/>
      <c r="HA1544" s="397"/>
      <c r="HB1544" s="398"/>
      <c r="HC1544" s="396"/>
      <c r="HD1544" s="397"/>
      <c r="HE1544" s="397"/>
      <c r="HF1544" s="397"/>
      <c r="HG1544" s="398"/>
      <c r="HH1544" s="396"/>
      <c r="HI1544" s="397"/>
      <c r="HJ1544" s="397"/>
      <c r="HK1544" s="397"/>
      <c r="HL1544" s="398"/>
      <c r="HM1544" s="396"/>
      <c r="HN1544" s="397"/>
      <c r="HO1544" s="397"/>
      <c r="HP1544" s="397"/>
      <c r="HQ1544" s="398"/>
      <c r="HR1544" s="396"/>
      <c r="HS1544" s="397"/>
      <c r="HT1544" s="397"/>
      <c r="HU1544" s="397"/>
      <c r="HV1544" s="398"/>
      <c r="HW1544" s="396"/>
      <c r="HX1544" s="397"/>
      <c r="HY1544" s="397"/>
      <c r="HZ1544" s="397"/>
      <c r="IA1544" s="398"/>
      <c r="IB1544" s="396"/>
      <c r="IC1544" s="397"/>
      <c r="ID1544" s="397"/>
      <c r="IE1544" s="397"/>
      <c r="IF1544" s="398"/>
      <c r="IG1544" s="396"/>
      <c r="IH1544" s="397"/>
      <c r="II1544" s="397"/>
      <c r="IJ1544" s="397"/>
      <c r="IK1544" s="398"/>
      <c r="IL1544" s="396"/>
      <c r="IM1544" s="397"/>
      <c r="IN1544" s="397"/>
      <c r="IO1544" s="397"/>
      <c r="IP1544" s="398"/>
      <c r="IQ1544" s="134"/>
    </row>
    <row r="1545" spans="1:251" ht="16.5" customHeight="1" thickBot="1" x14ac:dyDescent="0.3">
      <c r="A1545" s="423"/>
      <c r="B1545" s="423"/>
      <c r="C1545" s="423"/>
      <c r="D1545" s="423"/>
      <c r="E1545" s="423"/>
    </row>
    <row r="1546" spans="1:251" ht="75" customHeight="1" x14ac:dyDescent="0.25">
      <c r="A1546" s="9" t="s">
        <v>134</v>
      </c>
      <c r="B1546" s="9" t="s">
        <v>135</v>
      </c>
      <c r="C1546" s="9" t="s">
        <v>136</v>
      </c>
      <c r="D1546" s="9" t="s">
        <v>137</v>
      </c>
      <c r="E1546" s="9" t="s">
        <v>138</v>
      </c>
    </row>
    <row r="1547" spans="1:251" x14ac:dyDescent="0.25">
      <c r="A1547" s="11" t="str">
        <f>+'[1]CM.06-DEPRECIACION'!$A$9</f>
        <v xml:space="preserve">Computadora </v>
      </c>
      <c r="B1547" s="12" t="str">
        <f>+'[1]CM.06-DEPRECIACION'!$C$9</f>
        <v>Unidad</v>
      </c>
      <c r="C1547" s="13">
        <f t="shared" ref="C1547:C1552" si="59">E1547/D1547</f>
        <v>2.9146158583308649E-3</v>
      </c>
      <c r="D1547" s="14">
        <f>+'[1]CM.06-DEPRECIACION'!$F$9</f>
        <v>432.63475666264787</v>
      </c>
      <c r="E1547" s="15">
        <v>1.2609641226340682</v>
      </c>
    </row>
    <row r="1548" spans="1:251" x14ac:dyDescent="0.25">
      <c r="A1548" s="16" t="str">
        <f>+'[1]CM.06-DEPRECIACION'!$A$10</f>
        <v xml:space="preserve">Impresora </v>
      </c>
      <c r="B1548" s="17" t="str">
        <f>+'[1]CM.06-DEPRECIACION'!$C$10</f>
        <v>Unidad</v>
      </c>
      <c r="C1548" s="18">
        <f t="shared" si="59"/>
        <v>1.4573079291654327E-3</v>
      </c>
      <c r="D1548" s="19">
        <f>+'[1]CM.06-DEPRECIACION'!$F$10</f>
        <v>572.1878112864174</v>
      </c>
      <c r="E1548" s="20">
        <v>0.83385383435951033</v>
      </c>
    </row>
    <row r="1549" spans="1:251" x14ac:dyDescent="0.25">
      <c r="A1549" s="16" t="str">
        <f>+'[1]CM.06-DEPRECIACION'!$A$11</f>
        <v>Modulo de Trabajo</v>
      </c>
      <c r="B1549" s="17" t="str">
        <f>+'[1]CM.06-DEPRECIACION'!$C$11</f>
        <v>Unidad</v>
      </c>
      <c r="C1549" s="18">
        <f t="shared" si="59"/>
        <v>0</v>
      </c>
      <c r="D1549" s="19">
        <f>+'[1]CM.06-DEPRECIACION'!$F$11</f>
        <v>114.19253400000001</v>
      </c>
      <c r="E1549" s="20">
        <v>0</v>
      </c>
    </row>
    <row r="1550" spans="1:251" x14ac:dyDescent="0.25">
      <c r="A1550" s="16" t="str">
        <f>+'[1]CM.06-DEPRECIACION'!$A$12</f>
        <v xml:space="preserve">Escritorio </v>
      </c>
      <c r="B1550" s="17" t="str">
        <f>+'[1]CM.06-DEPRECIACION'!$C$12</f>
        <v>Unidad</v>
      </c>
      <c r="C1550" s="18">
        <f t="shared" si="59"/>
        <v>1.4573079291654327E-3</v>
      </c>
      <c r="D1550" s="19">
        <f>+'[1]CM.06-DEPRECIACION'!$F$12</f>
        <v>66.359206896551726</v>
      </c>
      <c r="E1550" s="20">
        <v>9.670579838347429E-2</v>
      </c>
    </row>
    <row r="1551" spans="1:251" x14ac:dyDescent="0.25">
      <c r="A1551" s="16" t="str">
        <f>+'[1]CM.06-DEPRECIACION'!$A$13</f>
        <v>Sillon Giratorio</v>
      </c>
      <c r="B1551" s="17" t="str">
        <f>+'[1]CM.06-DEPRECIACION'!$C$13</f>
        <v>Unidad</v>
      </c>
      <c r="C1551" s="18">
        <f t="shared" si="59"/>
        <v>0</v>
      </c>
      <c r="D1551" s="19">
        <f>+'[1]CM.06-DEPRECIACION'!$F$13</f>
        <v>52.228571428571435</v>
      </c>
      <c r="E1551" s="20">
        <v>0</v>
      </c>
    </row>
    <row r="1552" spans="1:251" x14ac:dyDescent="0.25">
      <c r="A1552" s="21" t="str">
        <f>+'[1]CM.06-DEPRECIACION'!$A$14</f>
        <v>Armario</v>
      </c>
      <c r="B1552" s="22" t="str">
        <f>+'[1]CM.06-DEPRECIACION'!$C$14</f>
        <v>Unidad</v>
      </c>
      <c r="C1552" s="23">
        <f t="shared" si="59"/>
        <v>4.371923787496298E-3</v>
      </c>
      <c r="D1552" s="24">
        <f>+'[2]CM.06-DEPRECIACION'!$F$14</f>
        <v>123.04117647058825</v>
      </c>
      <c r="E1552" s="25">
        <v>0.53792664625329456</v>
      </c>
    </row>
    <row r="1553" spans="1:251" x14ac:dyDescent="0.25">
      <c r="A1553" s="26"/>
      <c r="B1553" s="27"/>
      <c r="C1553" s="28" t="s">
        <v>142</v>
      </c>
      <c r="D1553" s="29"/>
      <c r="E1553" s="30">
        <f>+SUM(E1547:E1552)</f>
        <v>2.7294504016303476</v>
      </c>
    </row>
    <row r="1554" spans="1:251" x14ac:dyDescent="0.25">
      <c r="A1554" s="26"/>
      <c r="B1554" s="27"/>
      <c r="C1554" s="31" t="s">
        <v>143</v>
      </c>
      <c r="D1554" s="32"/>
      <c r="E1554" s="108">
        <v>2</v>
      </c>
    </row>
    <row r="1555" spans="1:251" x14ac:dyDescent="0.25">
      <c r="A1555" s="26"/>
      <c r="B1555" s="27"/>
      <c r="C1555" s="33" t="s">
        <v>144</v>
      </c>
      <c r="D1555" s="34"/>
      <c r="E1555" s="30">
        <f>+E1553/E1554</f>
        <v>1.3647252008151738</v>
      </c>
    </row>
    <row r="1556" spans="1:251" x14ac:dyDescent="0.25">
      <c r="A1556" s="1"/>
      <c r="B1556" s="1"/>
      <c r="C1556" s="1"/>
      <c r="D1556" s="1"/>
      <c r="E1556" s="1"/>
    </row>
    <row r="1557" spans="1:251" x14ac:dyDescent="0.25">
      <c r="A1557" s="350" t="s">
        <v>145</v>
      </c>
      <c r="B1557" s="350"/>
      <c r="C1557" s="350"/>
      <c r="D1557" s="350"/>
      <c r="E1557" s="350"/>
    </row>
    <row r="1560" spans="1:251" ht="60" customHeight="1" x14ac:dyDescent="0.25">
      <c r="A1560" s="351" t="s">
        <v>129</v>
      </c>
      <c r="B1560" s="351"/>
      <c r="C1560" s="351"/>
      <c r="D1560" s="351"/>
      <c r="E1560" s="351"/>
    </row>
    <row r="1561" spans="1:251" x14ac:dyDescent="0.25">
      <c r="A1561" s="1"/>
      <c r="B1561" s="1"/>
      <c r="C1561" s="1"/>
      <c r="D1561" s="1"/>
      <c r="E1561" s="1"/>
    </row>
    <row r="1562" spans="1:251" ht="15.75" x14ac:dyDescent="0.25">
      <c r="A1562" s="357" t="s">
        <v>130</v>
      </c>
      <c r="B1562" s="357"/>
      <c r="C1562" s="357"/>
      <c r="D1562" s="357"/>
      <c r="E1562" s="357"/>
    </row>
    <row r="1563" spans="1:251" ht="15.75" x14ac:dyDescent="0.25">
      <c r="A1563" s="352" t="s">
        <v>131</v>
      </c>
      <c r="B1563" s="352"/>
      <c r="C1563" s="352"/>
      <c r="D1563" s="352"/>
      <c r="E1563" s="352"/>
    </row>
    <row r="1564" spans="1:251" ht="15.75" thickBot="1" x14ac:dyDescent="0.3">
      <c r="A1564" s="4" t="s">
        <v>132</v>
      </c>
      <c r="B1564" s="57"/>
      <c r="C1564" s="5"/>
      <c r="D1564" s="57"/>
      <c r="E1564" s="57"/>
    </row>
    <row r="1565" spans="1:251" ht="48" customHeight="1" thickBot="1" x14ac:dyDescent="0.3">
      <c r="A1565" s="396" t="s">
        <v>96</v>
      </c>
      <c r="B1565" s="397"/>
      <c r="C1565" s="397"/>
      <c r="D1565" s="397"/>
      <c r="E1565" s="398"/>
      <c r="F1565" s="396"/>
      <c r="G1565" s="397"/>
      <c r="H1565" s="397"/>
      <c r="I1565" s="397"/>
      <c r="J1565" s="398"/>
      <c r="K1565" s="396"/>
      <c r="L1565" s="397"/>
      <c r="M1565" s="397"/>
      <c r="N1565" s="397"/>
      <c r="O1565" s="398"/>
      <c r="P1565" s="396"/>
      <c r="Q1565" s="397"/>
      <c r="R1565" s="397"/>
      <c r="S1565" s="397"/>
      <c r="T1565" s="398"/>
      <c r="U1565" s="396"/>
      <c r="V1565" s="397"/>
      <c r="W1565" s="397"/>
      <c r="X1565" s="397"/>
      <c r="Y1565" s="398"/>
      <c r="Z1565" s="396"/>
      <c r="AA1565" s="397"/>
      <c r="AB1565" s="397"/>
      <c r="AC1565" s="397"/>
      <c r="AD1565" s="398"/>
      <c r="AE1565" s="396"/>
      <c r="AF1565" s="397"/>
      <c r="AG1565" s="397"/>
      <c r="AH1565" s="397"/>
      <c r="AI1565" s="398"/>
      <c r="AJ1565" s="396"/>
      <c r="AK1565" s="397"/>
      <c r="AL1565" s="397"/>
      <c r="AM1565" s="397"/>
      <c r="AN1565" s="398"/>
      <c r="AO1565" s="396"/>
      <c r="AP1565" s="397"/>
      <c r="AQ1565" s="397"/>
      <c r="AR1565" s="397"/>
      <c r="AS1565" s="398"/>
      <c r="AT1565" s="396"/>
      <c r="AU1565" s="397"/>
      <c r="AV1565" s="397"/>
      <c r="AW1565" s="397"/>
      <c r="AX1565" s="398"/>
      <c r="AY1565" s="396"/>
      <c r="AZ1565" s="397"/>
      <c r="BA1565" s="397"/>
      <c r="BB1565" s="397"/>
      <c r="BC1565" s="398"/>
      <c r="BD1565" s="396"/>
      <c r="BE1565" s="397"/>
      <c r="BF1565" s="397"/>
      <c r="BG1565" s="397"/>
      <c r="BH1565" s="398"/>
      <c r="BI1565" s="396"/>
      <c r="BJ1565" s="397"/>
      <c r="BK1565" s="397"/>
      <c r="BL1565" s="397"/>
      <c r="BM1565" s="398"/>
      <c r="BN1565" s="396"/>
      <c r="BO1565" s="397"/>
      <c r="BP1565" s="397"/>
      <c r="BQ1565" s="397"/>
      <c r="BR1565" s="398"/>
      <c r="BS1565" s="396"/>
      <c r="BT1565" s="397"/>
      <c r="BU1565" s="397"/>
      <c r="BV1565" s="397"/>
      <c r="BW1565" s="398"/>
      <c r="BX1565" s="396"/>
      <c r="BY1565" s="397"/>
      <c r="BZ1565" s="397"/>
      <c r="CA1565" s="397"/>
      <c r="CB1565" s="398"/>
      <c r="CC1565" s="396"/>
      <c r="CD1565" s="397"/>
      <c r="CE1565" s="397"/>
      <c r="CF1565" s="397"/>
      <c r="CG1565" s="398"/>
      <c r="CH1565" s="396"/>
      <c r="CI1565" s="397"/>
      <c r="CJ1565" s="397"/>
      <c r="CK1565" s="397"/>
      <c r="CL1565" s="398"/>
      <c r="CM1565" s="396"/>
      <c r="CN1565" s="397"/>
      <c r="CO1565" s="397"/>
      <c r="CP1565" s="397"/>
      <c r="CQ1565" s="398"/>
      <c r="CR1565" s="396"/>
      <c r="CS1565" s="397"/>
      <c r="CT1565" s="397"/>
      <c r="CU1565" s="397"/>
      <c r="CV1565" s="398"/>
      <c r="CW1565" s="396"/>
      <c r="CX1565" s="397"/>
      <c r="CY1565" s="397"/>
      <c r="CZ1565" s="397"/>
      <c r="DA1565" s="398"/>
      <c r="DB1565" s="396"/>
      <c r="DC1565" s="397"/>
      <c r="DD1565" s="397"/>
      <c r="DE1565" s="397"/>
      <c r="DF1565" s="398"/>
      <c r="DG1565" s="396"/>
      <c r="DH1565" s="397"/>
      <c r="DI1565" s="397"/>
      <c r="DJ1565" s="397"/>
      <c r="DK1565" s="398"/>
      <c r="DL1565" s="396"/>
      <c r="DM1565" s="397"/>
      <c r="DN1565" s="397"/>
      <c r="DO1565" s="397"/>
      <c r="DP1565" s="398"/>
      <c r="DQ1565" s="396"/>
      <c r="DR1565" s="397"/>
      <c r="DS1565" s="397"/>
      <c r="DT1565" s="397"/>
      <c r="DU1565" s="398"/>
      <c r="DV1565" s="396"/>
      <c r="DW1565" s="397"/>
      <c r="DX1565" s="397"/>
      <c r="DY1565" s="397"/>
      <c r="DZ1565" s="398"/>
      <c r="EA1565" s="396"/>
      <c r="EB1565" s="397"/>
      <c r="EC1565" s="397"/>
      <c r="ED1565" s="397"/>
      <c r="EE1565" s="398"/>
      <c r="EF1565" s="396"/>
      <c r="EG1565" s="397"/>
      <c r="EH1565" s="397"/>
      <c r="EI1565" s="397"/>
      <c r="EJ1565" s="398"/>
      <c r="EK1565" s="396"/>
      <c r="EL1565" s="397"/>
      <c r="EM1565" s="397"/>
      <c r="EN1565" s="397"/>
      <c r="EO1565" s="398"/>
      <c r="EP1565" s="396"/>
      <c r="EQ1565" s="397"/>
      <c r="ER1565" s="397"/>
      <c r="ES1565" s="397"/>
      <c r="ET1565" s="398"/>
      <c r="EU1565" s="396"/>
      <c r="EV1565" s="397"/>
      <c r="EW1565" s="397"/>
      <c r="EX1565" s="397"/>
      <c r="EY1565" s="398"/>
      <c r="EZ1565" s="396"/>
      <c r="FA1565" s="397"/>
      <c r="FB1565" s="397"/>
      <c r="FC1565" s="397"/>
      <c r="FD1565" s="398"/>
      <c r="FE1565" s="396"/>
      <c r="FF1565" s="397"/>
      <c r="FG1565" s="397"/>
      <c r="FH1565" s="397"/>
      <c r="FI1565" s="398"/>
      <c r="FJ1565" s="396"/>
      <c r="FK1565" s="397"/>
      <c r="FL1565" s="397"/>
      <c r="FM1565" s="397"/>
      <c r="FN1565" s="398"/>
      <c r="FO1565" s="396"/>
      <c r="FP1565" s="397"/>
      <c r="FQ1565" s="397"/>
      <c r="FR1565" s="397"/>
      <c r="FS1565" s="398"/>
      <c r="FT1565" s="396"/>
      <c r="FU1565" s="397"/>
      <c r="FV1565" s="397"/>
      <c r="FW1565" s="397"/>
      <c r="FX1565" s="398"/>
      <c r="FY1565" s="396"/>
      <c r="FZ1565" s="397"/>
      <c r="GA1565" s="397"/>
      <c r="GB1565" s="397"/>
      <c r="GC1565" s="398"/>
      <c r="GD1565" s="396"/>
      <c r="GE1565" s="397"/>
      <c r="GF1565" s="397"/>
      <c r="GG1565" s="397"/>
      <c r="GH1565" s="398"/>
      <c r="GI1565" s="396"/>
      <c r="GJ1565" s="397"/>
      <c r="GK1565" s="397"/>
      <c r="GL1565" s="397"/>
      <c r="GM1565" s="398"/>
      <c r="GN1565" s="396"/>
      <c r="GO1565" s="397"/>
      <c r="GP1565" s="397"/>
      <c r="GQ1565" s="397"/>
      <c r="GR1565" s="398"/>
      <c r="GS1565" s="396"/>
      <c r="GT1565" s="397"/>
      <c r="GU1565" s="397"/>
      <c r="GV1565" s="397"/>
      <c r="GW1565" s="398"/>
      <c r="GX1565" s="396"/>
      <c r="GY1565" s="397"/>
      <c r="GZ1565" s="397"/>
      <c r="HA1565" s="397"/>
      <c r="HB1565" s="398"/>
      <c r="HC1565" s="396"/>
      <c r="HD1565" s="397"/>
      <c r="HE1565" s="397"/>
      <c r="HF1565" s="397"/>
      <c r="HG1565" s="398"/>
      <c r="HH1565" s="396"/>
      <c r="HI1565" s="397"/>
      <c r="HJ1565" s="397"/>
      <c r="HK1565" s="397"/>
      <c r="HL1565" s="398"/>
      <c r="HM1565" s="396"/>
      <c r="HN1565" s="397"/>
      <c r="HO1565" s="397"/>
      <c r="HP1565" s="397"/>
      <c r="HQ1565" s="398"/>
      <c r="HR1565" s="396"/>
      <c r="HS1565" s="397"/>
      <c r="HT1565" s="397"/>
      <c r="HU1565" s="397"/>
      <c r="HV1565" s="398"/>
      <c r="HW1565" s="396"/>
      <c r="HX1565" s="397"/>
      <c r="HY1565" s="397"/>
      <c r="HZ1565" s="397"/>
      <c r="IA1565" s="398"/>
      <c r="IB1565" s="396"/>
      <c r="IC1565" s="397"/>
      <c r="ID1565" s="397"/>
      <c r="IE1565" s="397"/>
      <c r="IF1565" s="398"/>
      <c r="IG1565" s="396"/>
      <c r="IH1565" s="397"/>
      <c r="II1565" s="397"/>
      <c r="IJ1565" s="397"/>
      <c r="IK1565" s="398"/>
      <c r="IL1565" s="396"/>
      <c r="IM1565" s="397"/>
      <c r="IN1565" s="397"/>
      <c r="IO1565" s="397"/>
      <c r="IP1565" s="398"/>
      <c r="IQ1565" s="134"/>
    </row>
    <row r="1566" spans="1:251" x14ac:dyDescent="0.25">
      <c r="A1566" s="390"/>
      <c r="B1566" s="390"/>
      <c r="C1566" s="390"/>
      <c r="D1566" s="390"/>
      <c r="E1566" s="390"/>
    </row>
    <row r="1567" spans="1:251" ht="16.5" customHeight="1" thickBot="1" x14ac:dyDescent="0.3">
      <c r="A1567" s="419"/>
      <c r="B1567" s="419"/>
      <c r="C1567" s="419"/>
      <c r="D1567" s="419"/>
      <c r="E1567" s="419"/>
    </row>
    <row r="1568" spans="1:251" ht="21.75" customHeight="1" thickBot="1" x14ac:dyDescent="0.3">
      <c r="A1568" s="403" t="s">
        <v>133</v>
      </c>
      <c r="B1568" s="403"/>
      <c r="C1568" s="403"/>
      <c r="D1568" s="403"/>
      <c r="E1568" s="403"/>
      <c r="F1568" s="397"/>
      <c r="G1568" s="397"/>
      <c r="H1568" s="397"/>
      <c r="I1568" s="397"/>
      <c r="J1568" s="398"/>
      <c r="K1568" s="396"/>
      <c r="L1568" s="397"/>
      <c r="M1568" s="397"/>
      <c r="N1568" s="397"/>
      <c r="O1568" s="398"/>
      <c r="P1568" s="396"/>
      <c r="Q1568" s="397"/>
      <c r="R1568" s="397"/>
      <c r="S1568" s="397"/>
      <c r="T1568" s="398"/>
      <c r="U1568" s="396"/>
      <c r="V1568" s="397"/>
      <c r="W1568" s="397"/>
      <c r="X1568" s="397"/>
      <c r="Y1568" s="398"/>
      <c r="Z1568" s="396"/>
      <c r="AA1568" s="397"/>
      <c r="AB1568" s="397"/>
      <c r="AC1568" s="397"/>
      <c r="AD1568" s="398"/>
      <c r="AE1568" s="396"/>
      <c r="AF1568" s="397"/>
      <c r="AG1568" s="397"/>
      <c r="AH1568" s="397"/>
      <c r="AI1568" s="398"/>
      <c r="AJ1568" s="396"/>
      <c r="AK1568" s="397"/>
      <c r="AL1568" s="397"/>
      <c r="AM1568" s="397"/>
      <c r="AN1568" s="398"/>
      <c r="AO1568" s="396"/>
      <c r="AP1568" s="397"/>
      <c r="AQ1568" s="397"/>
      <c r="AR1568" s="397"/>
      <c r="AS1568" s="398"/>
      <c r="AT1568" s="396"/>
      <c r="AU1568" s="397"/>
      <c r="AV1568" s="397"/>
      <c r="AW1568" s="397"/>
      <c r="AX1568" s="398"/>
      <c r="AY1568" s="396"/>
      <c r="AZ1568" s="397"/>
      <c r="BA1568" s="397"/>
      <c r="BB1568" s="397"/>
      <c r="BC1568" s="398"/>
      <c r="BD1568" s="396"/>
      <c r="BE1568" s="397"/>
      <c r="BF1568" s="397"/>
      <c r="BG1568" s="397"/>
      <c r="BH1568" s="398"/>
      <c r="BI1568" s="396"/>
      <c r="BJ1568" s="397"/>
      <c r="BK1568" s="397"/>
      <c r="BL1568" s="397"/>
      <c r="BM1568" s="398"/>
      <c r="BN1568" s="396"/>
      <c r="BO1568" s="397"/>
      <c r="BP1568" s="397"/>
      <c r="BQ1568" s="397"/>
      <c r="BR1568" s="398"/>
      <c r="BS1568" s="396"/>
      <c r="BT1568" s="397"/>
      <c r="BU1568" s="397"/>
      <c r="BV1568" s="397"/>
      <c r="BW1568" s="398"/>
      <c r="BX1568" s="396"/>
      <c r="BY1568" s="397"/>
      <c r="BZ1568" s="397"/>
      <c r="CA1568" s="397"/>
      <c r="CB1568" s="398"/>
      <c r="CC1568" s="396"/>
      <c r="CD1568" s="397"/>
      <c r="CE1568" s="397"/>
      <c r="CF1568" s="397"/>
      <c r="CG1568" s="398"/>
      <c r="CH1568" s="396"/>
      <c r="CI1568" s="397"/>
      <c r="CJ1568" s="397"/>
      <c r="CK1568" s="397"/>
      <c r="CL1568" s="398"/>
      <c r="CM1568" s="396"/>
      <c r="CN1568" s="397"/>
      <c r="CO1568" s="397"/>
      <c r="CP1568" s="397"/>
      <c r="CQ1568" s="398"/>
      <c r="CR1568" s="396"/>
      <c r="CS1568" s="397"/>
      <c r="CT1568" s="397"/>
      <c r="CU1568" s="397"/>
      <c r="CV1568" s="398"/>
      <c r="CW1568" s="396"/>
      <c r="CX1568" s="397"/>
      <c r="CY1568" s="397"/>
      <c r="CZ1568" s="397"/>
      <c r="DA1568" s="398"/>
      <c r="DB1568" s="396"/>
      <c r="DC1568" s="397"/>
      <c r="DD1568" s="397"/>
      <c r="DE1568" s="397"/>
      <c r="DF1568" s="398"/>
      <c r="DG1568" s="396"/>
      <c r="DH1568" s="397"/>
      <c r="DI1568" s="397"/>
      <c r="DJ1568" s="397"/>
      <c r="DK1568" s="398"/>
      <c r="DL1568" s="396"/>
      <c r="DM1568" s="397"/>
      <c r="DN1568" s="397"/>
      <c r="DO1568" s="397"/>
      <c r="DP1568" s="398"/>
      <c r="DQ1568" s="396"/>
      <c r="DR1568" s="397"/>
      <c r="DS1568" s="397"/>
      <c r="DT1568" s="397"/>
      <c r="DU1568" s="398"/>
      <c r="DV1568" s="396"/>
      <c r="DW1568" s="397"/>
      <c r="DX1568" s="397"/>
      <c r="DY1568" s="397"/>
      <c r="DZ1568" s="398"/>
      <c r="EA1568" s="396"/>
      <c r="EB1568" s="397"/>
      <c r="EC1568" s="397"/>
      <c r="ED1568" s="397"/>
      <c r="EE1568" s="398"/>
      <c r="EF1568" s="396"/>
      <c r="EG1568" s="397"/>
      <c r="EH1568" s="397"/>
      <c r="EI1568" s="397"/>
      <c r="EJ1568" s="398"/>
      <c r="EK1568" s="396"/>
      <c r="EL1568" s="397"/>
      <c r="EM1568" s="397"/>
      <c r="EN1568" s="397"/>
      <c r="EO1568" s="398"/>
      <c r="EP1568" s="396"/>
      <c r="EQ1568" s="397"/>
      <c r="ER1568" s="397"/>
      <c r="ES1568" s="397"/>
      <c r="ET1568" s="398"/>
      <c r="EU1568" s="396"/>
      <c r="EV1568" s="397"/>
      <c r="EW1568" s="397"/>
      <c r="EX1568" s="397"/>
      <c r="EY1568" s="398"/>
      <c r="EZ1568" s="396"/>
      <c r="FA1568" s="397"/>
      <c r="FB1568" s="397"/>
      <c r="FC1568" s="397"/>
      <c r="FD1568" s="398"/>
      <c r="FE1568" s="396"/>
      <c r="FF1568" s="397"/>
      <c r="FG1568" s="397"/>
      <c r="FH1568" s="397"/>
      <c r="FI1568" s="398"/>
      <c r="FJ1568" s="396"/>
      <c r="FK1568" s="397"/>
      <c r="FL1568" s="397"/>
      <c r="FM1568" s="397"/>
      <c r="FN1568" s="398"/>
      <c r="FO1568" s="396"/>
      <c r="FP1568" s="397"/>
      <c r="FQ1568" s="397"/>
      <c r="FR1568" s="397"/>
      <c r="FS1568" s="398"/>
      <c r="FT1568" s="396"/>
      <c r="FU1568" s="397"/>
      <c r="FV1568" s="397"/>
      <c r="FW1568" s="397"/>
      <c r="FX1568" s="398"/>
      <c r="FY1568" s="396"/>
      <c r="FZ1568" s="397"/>
      <c r="GA1568" s="397"/>
      <c r="GB1568" s="397"/>
      <c r="GC1568" s="398"/>
      <c r="GD1568" s="396"/>
      <c r="GE1568" s="397"/>
      <c r="GF1568" s="397"/>
      <c r="GG1568" s="397"/>
      <c r="GH1568" s="398"/>
      <c r="GI1568" s="396"/>
      <c r="GJ1568" s="397"/>
      <c r="GK1568" s="397"/>
      <c r="GL1568" s="397"/>
      <c r="GM1568" s="398"/>
      <c r="GN1568" s="396"/>
      <c r="GO1568" s="397"/>
      <c r="GP1568" s="397"/>
      <c r="GQ1568" s="397"/>
      <c r="GR1568" s="398"/>
      <c r="GS1568" s="396"/>
      <c r="GT1568" s="397"/>
      <c r="GU1568" s="397"/>
      <c r="GV1568" s="397"/>
      <c r="GW1568" s="398"/>
      <c r="GX1568" s="396"/>
      <c r="GY1568" s="397"/>
      <c r="GZ1568" s="397"/>
      <c r="HA1568" s="397"/>
      <c r="HB1568" s="398"/>
      <c r="HC1568" s="396"/>
      <c r="HD1568" s="397"/>
      <c r="HE1568" s="397"/>
      <c r="HF1568" s="397"/>
      <c r="HG1568" s="398"/>
      <c r="HH1568" s="396"/>
      <c r="HI1568" s="397"/>
      <c r="HJ1568" s="397"/>
      <c r="HK1568" s="397"/>
      <c r="HL1568" s="398"/>
      <c r="HM1568" s="396"/>
      <c r="HN1568" s="397"/>
      <c r="HO1568" s="397"/>
      <c r="HP1568" s="397"/>
      <c r="HQ1568" s="398"/>
      <c r="HR1568" s="396"/>
      <c r="HS1568" s="397"/>
      <c r="HT1568" s="397"/>
      <c r="HU1568" s="397"/>
      <c r="HV1568" s="398"/>
      <c r="HW1568" s="396"/>
      <c r="HX1568" s="397"/>
      <c r="HY1568" s="397"/>
      <c r="HZ1568" s="397"/>
      <c r="IA1568" s="398"/>
      <c r="IB1568" s="396"/>
      <c r="IC1568" s="397"/>
      <c r="ID1568" s="397"/>
      <c r="IE1568" s="397"/>
      <c r="IF1568" s="398"/>
      <c r="IG1568" s="396"/>
      <c r="IH1568" s="397"/>
      <c r="II1568" s="397"/>
      <c r="IJ1568" s="397"/>
      <c r="IK1568" s="398"/>
      <c r="IL1568" s="396"/>
      <c r="IM1568" s="397"/>
      <c r="IN1568" s="397"/>
      <c r="IO1568" s="397"/>
      <c r="IP1568" s="398"/>
      <c r="IQ1568" s="134"/>
    </row>
    <row r="1569" spans="1:251" ht="21.75" customHeight="1" thickBot="1" x14ac:dyDescent="0.3">
      <c r="A1569" s="396" t="s">
        <v>42</v>
      </c>
      <c r="B1569" s="397"/>
      <c r="C1569" s="397"/>
      <c r="D1569" s="397"/>
      <c r="E1569" s="398"/>
      <c r="F1569" s="396"/>
      <c r="G1569" s="397"/>
      <c r="H1569" s="397"/>
      <c r="I1569" s="397"/>
      <c r="J1569" s="398"/>
      <c r="K1569" s="396"/>
      <c r="L1569" s="397"/>
      <c r="M1569" s="397"/>
      <c r="N1569" s="397"/>
      <c r="O1569" s="398"/>
      <c r="P1569" s="396"/>
      <c r="Q1569" s="397"/>
      <c r="R1569" s="397"/>
      <c r="S1569" s="397"/>
      <c r="T1569" s="398"/>
      <c r="U1569" s="396"/>
      <c r="V1569" s="397"/>
      <c r="W1569" s="397"/>
      <c r="X1569" s="397"/>
      <c r="Y1569" s="398"/>
      <c r="Z1569" s="396"/>
      <c r="AA1569" s="397"/>
      <c r="AB1569" s="397"/>
      <c r="AC1569" s="397"/>
      <c r="AD1569" s="398"/>
      <c r="AE1569" s="396"/>
      <c r="AF1569" s="397"/>
      <c r="AG1569" s="397"/>
      <c r="AH1569" s="397"/>
      <c r="AI1569" s="398"/>
      <c r="AJ1569" s="396"/>
      <c r="AK1569" s="397"/>
      <c r="AL1569" s="397"/>
      <c r="AM1569" s="397"/>
      <c r="AN1569" s="398"/>
      <c r="AO1569" s="396"/>
      <c r="AP1569" s="397"/>
      <c r="AQ1569" s="397"/>
      <c r="AR1569" s="397"/>
      <c r="AS1569" s="398"/>
      <c r="AT1569" s="396"/>
      <c r="AU1569" s="397"/>
      <c r="AV1569" s="397"/>
      <c r="AW1569" s="397"/>
      <c r="AX1569" s="398"/>
      <c r="AY1569" s="396"/>
      <c r="AZ1569" s="397"/>
      <c r="BA1569" s="397"/>
      <c r="BB1569" s="397"/>
      <c r="BC1569" s="398"/>
      <c r="BD1569" s="396"/>
      <c r="BE1569" s="397"/>
      <c r="BF1569" s="397"/>
      <c r="BG1569" s="397"/>
      <c r="BH1569" s="398"/>
      <c r="BI1569" s="396"/>
      <c r="BJ1569" s="397"/>
      <c r="BK1569" s="397"/>
      <c r="BL1569" s="397"/>
      <c r="BM1569" s="398"/>
      <c r="BN1569" s="396"/>
      <c r="BO1569" s="397"/>
      <c r="BP1569" s="397"/>
      <c r="BQ1569" s="397"/>
      <c r="BR1569" s="398"/>
      <c r="BS1569" s="396"/>
      <c r="BT1569" s="397"/>
      <c r="BU1569" s="397"/>
      <c r="BV1569" s="397"/>
      <c r="BW1569" s="398"/>
      <c r="BX1569" s="396"/>
      <c r="BY1569" s="397"/>
      <c r="BZ1569" s="397"/>
      <c r="CA1569" s="397"/>
      <c r="CB1569" s="398"/>
      <c r="CC1569" s="396"/>
      <c r="CD1569" s="397"/>
      <c r="CE1569" s="397"/>
      <c r="CF1569" s="397"/>
      <c r="CG1569" s="398"/>
      <c r="CH1569" s="396"/>
      <c r="CI1569" s="397"/>
      <c r="CJ1569" s="397"/>
      <c r="CK1569" s="397"/>
      <c r="CL1569" s="398"/>
      <c r="CM1569" s="396"/>
      <c r="CN1569" s="397"/>
      <c r="CO1569" s="397"/>
      <c r="CP1569" s="397"/>
      <c r="CQ1569" s="398"/>
      <c r="CR1569" s="396"/>
      <c r="CS1569" s="397"/>
      <c r="CT1569" s="397"/>
      <c r="CU1569" s="397"/>
      <c r="CV1569" s="398"/>
      <c r="CW1569" s="396"/>
      <c r="CX1569" s="397"/>
      <c r="CY1569" s="397"/>
      <c r="CZ1569" s="397"/>
      <c r="DA1569" s="398"/>
      <c r="DB1569" s="396"/>
      <c r="DC1569" s="397"/>
      <c r="DD1569" s="397"/>
      <c r="DE1569" s="397"/>
      <c r="DF1569" s="398"/>
      <c r="DG1569" s="396"/>
      <c r="DH1569" s="397"/>
      <c r="DI1569" s="397"/>
      <c r="DJ1569" s="397"/>
      <c r="DK1569" s="398"/>
      <c r="DL1569" s="396"/>
      <c r="DM1569" s="397"/>
      <c r="DN1569" s="397"/>
      <c r="DO1569" s="397"/>
      <c r="DP1569" s="398"/>
      <c r="DQ1569" s="396"/>
      <c r="DR1569" s="397"/>
      <c r="DS1569" s="397"/>
      <c r="DT1569" s="397"/>
      <c r="DU1569" s="398"/>
      <c r="DV1569" s="396"/>
      <c r="DW1569" s="397"/>
      <c r="DX1569" s="397"/>
      <c r="DY1569" s="397"/>
      <c r="DZ1569" s="398"/>
      <c r="EA1569" s="396"/>
      <c r="EB1569" s="397"/>
      <c r="EC1569" s="397"/>
      <c r="ED1569" s="397"/>
      <c r="EE1569" s="398"/>
      <c r="EF1569" s="396"/>
      <c r="EG1569" s="397"/>
      <c r="EH1569" s="397"/>
      <c r="EI1569" s="397"/>
      <c r="EJ1569" s="398"/>
      <c r="EK1569" s="396"/>
      <c r="EL1569" s="397"/>
      <c r="EM1569" s="397"/>
      <c r="EN1569" s="397"/>
      <c r="EO1569" s="398"/>
      <c r="EP1569" s="396"/>
      <c r="EQ1569" s="397"/>
      <c r="ER1569" s="397"/>
      <c r="ES1569" s="397"/>
      <c r="ET1569" s="398"/>
      <c r="EU1569" s="396"/>
      <c r="EV1569" s="397"/>
      <c r="EW1569" s="397"/>
      <c r="EX1569" s="397"/>
      <c r="EY1569" s="398"/>
      <c r="EZ1569" s="396"/>
      <c r="FA1569" s="397"/>
      <c r="FB1569" s="397"/>
      <c r="FC1569" s="397"/>
      <c r="FD1569" s="398"/>
      <c r="FE1569" s="396"/>
      <c r="FF1569" s="397"/>
      <c r="FG1569" s="397"/>
      <c r="FH1569" s="397"/>
      <c r="FI1569" s="398"/>
      <c r="FJ1569" s="396"/>
      <c r="FK1569" s="397"/>
      <c r="FL1569" s="397"/>
      <c r="FM1569" s="397"/>
      <c r="FN1569" s="398"/>
      <c r="FO1569" s="396"/>
      <c r="FP1569" s="397"/>
      <c r="FQ1569" s="397"/>
      <c r="FR1569" s="397"/>
      <c r="FS1569" s="398"/>
      <c r="FT1569" s="396"/>
      <c r="FU1569" s="397"/>
      <c r="FV1569" s="397"/>
      <c r="FW1569" s="397"/>
      <c r="FX1569" s="398"/>
      <c r="FY1569" s="396"/>
      <c r="FZ1569" s="397"/>
      <c r="GA1569" s="397"/>
      <c r="GB1569" s="397"/>
      <c r="GC1569" s="398"/>
      <c r="GD1569" s="396"/>
      <c r="GE1569" s="397"/>
      <c r="GF1569" s="397"/>
      <c r="GG1569" s="397"/>
      <c r="GH1569" s="398"/>
      <c r="GI1569" s="396"/>
      <c r="GJ1569" s="397"/>
      <c r="GK1569" s="397"/>
      <c r="GL1569" s="397"/>
      <c r="GM1569" s="398"/>
      <c r="GN1569" s="396"/>
      <c r="GO1569" s="397"/>
      <c r="GP1569" s="397"/>
      <c r="GQ1569" s="397"/>
      <c r="GR1569" s="398"/>
      <c r="GS1569" s="396"/>
      <c r="GT1569" s="397"/>
      <c r="GU1569" s="397"/>
      <c r="GV1569" s="397"/>
      <c r="GW1569" s="398"/>
      <c r="GX1569" s="396"/>
      <c r="GY1569" s="397"/>
      <c r="GZ1569" s="397"/>
      <c r="HA1569" s="397"/>
      <c r="HB1569" s="398"/>
      <c r="HC1569" s="396"/>
      <c r="HD1569" s="397"/>
      <c r="HE1569" s="397"/>
      <c r="HF1569" s="397"/>
      <c r="HG1569" s="398"/>
      <c r="HH1569" s="396"/>
      <c r="HI1569" s="397"/>
      <c r="HJ1569" s="397"/>
      <c r="HK1569" s="397"/>
      <c r="HL1569" s="398"/>
      <c r="HM1569" s="396"/>
      <c r="HN1569" s="397"/>
      <c r="HO1569" s="397"/>
      <c r="HP1569" s="397"/>
      <c r="HQ1569" s="398"/>
      <c r="HR1569" s="396"/>
      <c r="HS1569" s="397"/>
      <c r="HT1569" s="397"/>
      <c r="HU1569" s="397"/>
      <c r="HV1569" s="398"/>
      <c r="HW1569" s="396"/>
      <c r="HX1569" s="397"/>
      <c r="HY1569" s="397"/>
      <c r="HZ1569" s="397"/>
      <c r="IA1569" s="398"/>
      <c r="IB1569" s="396"/>
      <c r="IC1569" s="397"/>
      <c r="ID1569" s="397"/>
      <c r="IE1569" s="397"/>
      <c r="IF1569" s="398"/>
      <c r="IG1569" s="396"/>
      <c r="IH1569" s="397"/>
      <c r="II1569" s="397"/>
      <c r="IJ1569" s="397"/>
      <c r="IK1569" s="398"/>
      <c r="IL1569" s="396"/>
      <c r="IM1569" s="397"/>
      <c r="IN1569" s="397"/>
      <c r="IO1569" s="397"/>
      <c r="IP1569" s="398"/>
      <c r="IQ1569" s="134"/>
    </row>
    <row r="1570" spans="1:251" ht="15.75" thickBot="1" x14ac:dyDescent="0.3">
      <c r="A1570" s="423"/>
      <c r="B1570" s="423"/>
      <c r="C1570" s="423"/>
      <c r="D1570" s="423"/>
      <c r="E1570" s="423"/>
    </row>
    <row r="1571" spans="1:251" ht="45.75" customHeight="1" x14ac:dyDescent="0.25">
      <c r="A1571" s="9" t="s">
        <v>134</v>
      </c>
      <c r="B1571" s="9" t="s">
        <v>135</v>
      </c>
      <c r="C1571" s="9" t="s">
        <v>136</v>
      </c>
      <c r="D1571" s="9" t="s">
        <v>137</v>
      </c>
      <c r="E1571" s="9" t="s">
        <v>138</v>
      </c>
    </row>
    <row r="1572" spans="1:251" ht="19.5" customHeight="1" x14ac:dyDescent="0.25">
      <c r="A1572" s="10"/>
      <c r="B1572" s="10"/>
      <c r="C1572" s="10" t="s">
        <v>139</v>
      </c>
      <c r="D1572" s="10" t="s">
        <v>140</v>
      </c>
      <c r="E1572" s="10" t="s">
        <v>141</v>
      </c>
    </row>
    <row r="1573" spans="1:251" x14ac:dyDescent="0.25">
      <c r="A1573" s="11" t="str">
        <f>+'[1]CM.06-DEPRECIACION'!$A$9</f>
        <v xml:space="preserve">Computadora </v>
      </c>
      <c r="B1573" s="12" t="str">
        <f>+'[1]CM.06-DEPRECIACION'!$C$9</f>
        <v>Unidad</v>
      </c>
      <c r="C1573" s="13">
        <f t="shared" ref="C1573:C1578" si="60">E1573/D1573</f>
        <v>1.5097996928913898E-2</v>
      </c>
      <c r="D1573" s="14">
        <f>+'[1]CM.06-DEPRECIACION'!$F$9</f>
        <v>432.63475666264787</v>
      </c>
      <c r="E1573" s="15">
        <v>6.531918227434069</v>
      </c>
    </row>
    <row r="1574" spans="1:251" x14ac:dyDescent="0.25">
      <c r="A1574" s="16" t="str">
        <f>+'[1]CM.06-DEPRECIACION'!$A$10</f>
        <v xml:space="preserve">Impresora </v>
      </c>
      <c r="B1574" s="17" t="str">
        <f>+'[1]CM.06-DEPRECIACION'!$C$10</f>
        <v>Unidad</v>
      </c>
      <c r="C1574" s="18">
        <f t="shared" si="60"/>
        <v>5.1783618583897666E-3</v>
      </c>
      <c r="D1574" s="19">
        <f>+'[1]CM.06-DEPRECIACION'!$F$10</f>
        <v>572.1878112864174</v>
      </c>
      <c r="E1574" s="20">
        <v>2.9629955378011057</v>
      </c>
    </row>
    <row r="1575" spans="1:251" x14ac:dyDescent="0.25">
      <c r="A1575" s="16" t="str">
        <f>+'[1]CM.06-DEPRECIACION'!$A$11</f>
        <v>Modulo de Trabajo</v>
      </c>
      <c r="B1575" s="17" t="str">
        <f>+'[1]CM.06-DEPRECIACION'!$C$11</f>
        <v>Unidad</v>
      </c>
      <c r="C1575" s="18">
        <f t="shared" si="60"/>
        <v>0</v>
      </c>
      <c r="D1575" s="19">
        <f>+'[1]CM.06-DEPRECIACION'!$F$11</f>
        <v>114.19253400000001</v>
      </c>
      <c r="E1575" s="20">
        <v>0</v>
      </c>
    </row>
    <row r="1576" spans="1:251" x14ac:dyDescent="0.25">
      <c r="A1576" s="16" t="str">
        <f>+'[1]CM.06-DEPRECIACION'!$A$12</f>
        <v xml:space="preserve">Escritorio </v>
      </c>
      <c r="B1576" s="17" t="str">
        <f>+'[1]CM.06-DEPRECIACION'!$C$12</f>
        <v>Unidad</v>
      </c>
      <c r="C1576" s="18">
        <f t="shared" si="60"/>
        <v>6.7547900763945106E-3</v>
      </c>
      <c r="D1576" s="19">
        <f>+'[1]CM.06-DEPRECIACION'!$F$12</f>
        <v>66.359206896551726</v>
      </c>
      <c r="E1576" s="20">
        <v>0.44824251222223777</v>
      </c>
    </row>
    <row r="1577" spans="1:251" x14ac:dyDescent="0.25">
      <c r="A1577" s="16" t="str">
        <f>+'[1]CM.06-DEPRECIACION'!$A$13</f>
        <v>Sillon Giratorio</v>
      </c>
      <c r="B1577" s="17" t="str">
        <f>+'[1]CM.06-DEPRECIACION'!$C$13</f>
        <v>Unidad</v>
      </c>
      <c r="C1577" s="18">
        <f t="shared" si="60"/>
        <v>3.5965674360390438E-5</v>
      </c>
      <c r="D1577" s="19">
        <f>+'[1]CM.06-DEPRECIACION'!$F$13</f>
        <v>52.228571428571435</v>
      </c>
      <c r="E1577" s="20">
        <v>1.8784357923083922E-3</v>
      </c>
    </row>
    <row r="1578" spans="1:251" x14ac:dyDescent="0.25">
      <c r="A1578" s="21" t="str">
        <f>+'[1]CM.06-DEPRECIACION'!$A$14</f>
        <v>Armario</v>
      </c>
      <c r="B1578" s="22" t="str">
        <f>+'[1]CM.06-DEPRECIACION'!$C$14</f>
        <v>Unidad</v>
      </c>
      <c r="C1578" s="23">
        <f t="shared" si="60"/>
        <v>1.3910703124684039E-2</v>
      </c>
      <c r="D1578" s="24">
        <f>+'[2]CM.06-DEPRECIACION'!$F$14</f>
        <v>123.04117647058825</v>
      </c>
      <c r="E1578" s="25">
        <v>1.7115892779942123</v>
      </c>
    </row>
    <row r="1579" spans="1:251" x14ac:dyDescent="0.25">
      <c r="A1579" s="26"/>
      <c r="B1579" s="27"/>
      <c r="C1579" s="28" t="s">
        <v>142</v>
      </c>
      <c r="D1579" s="29"/>
      <c r="E1579" s="30">
        <f>+SUM(E1573:E1578)</f>
        <v>11.656623991243935</v>
      </c>
    </row>
    <row r="1580" spans="1:251" x14ac:dyDescent="0.25">
      <c r="A1580" s="26"/>
      <c r="B1580" s="27"/>
      <c r="C1580" s="31" t="s">
        <v>143</v>
      </c>
      <c r="D1580" s="32"/>
      <c r="E1580" s="108">
        <v>2</v>
      </c>
    </row>
    <row r="1581" spans="1:251" x14ac:dyDescent="0.25">
      <c r="A1581" s="26"/>
      <c r="B1581" s="27"/>
      <c r="C1581" s="33" t="s">
        <v>144</v>
      </c>
      <c r="D1581" s="34"/>
      <c r="E1581" s="30">
        <f>+E1579/E1580</f>
        <v>5.8283119956219673</v>
      </c>
    </row>
    <row r="1582" spans="1:251" x14ac:dyDescent="0.25">
      <c r="A1582" s="1"/>
      <c r="B1582" s="1"/>
      <c r="C1582" s="1"/>
      <c r="D1582" s="1"/>
      <c r="E1582" s="1"/>
    </row>
    <row r="1583" spans="1:251" x14ac:dyDescent="0.25">
      <c r="A1583" s="350" t="s">
        <v>145</v>
      </c>
      <c r="B1583" s="350"/>
      <c r="C1583" s="350"/>
      <c r="D1583" s="350"/>
      <c r="E1583" s="350"/>
    </row>
    <row r="1586" spans="1:251" ht="58.5" customHeight="1" x14ac:dyDescent="0.25">
      <c r="A1586" s="351" t="s">
        <v>129</v>
      </c>
      <c r="B1586" s="351"/>
      <c r="C1586" s="351"/>
      <c r="D1586" s="351"/>
      <c r="E1586" s="351"/>
    </row>
    <row r="1587" spans="1:251" x14ac:dyDescent="0.25">
      <c r="A1587" s="1"/>
      <c r="B1587" s="1"/>
      <c r="C1587" s="1"/>
      <c r="D1587" s="1"/>
      <c r="E1587" s="1"/>
    </row>
    <row r="1588" spans="1:251" ht="15.75" x14ac:dyDescent="0.25">
      <c r="A1588" s="357" t="s">
        <v>130</v>
      </c>
      <c r="B1588" s="357"/>
      <c r="C1588" s="357"/>
      <c r="D1588" s="357"/>
      <c r="E1588" s="357"/>
    </row>
    <row r="1589" spans="1:251" ht="15.75" x14ac:dyDescent="0.25">
      <c r="A1589" s="352" t="s">
        <v>131</v>
      </c>
      <c r="B1589" s="352"/>
      <c r="C1589" s="352"/>
      <c r="D1589" s="352"/>
      <c r="E1589" s="352"/>
    </row>
    <row r="1590" spans="1:251" ht="15.75" thickBot="1" x14ac:dyDescent="0.3">
      <c r="A1590" s="4" t="s">
        <v>132</v>
      </c>
      <c r="B1590" s="57"/>
      <c r="C1590" s="5"/>
      <c r="D1590" s="57"/>
      <c r="E1590" s="57"/>
    </row>
    <row r="1591" spans="1:251" ht="54.75" customHeight="1" thickBot="1" x14ac:dyDescent="0.3">
      <c r="A1591" s="396" t="s">
        <v>97</v>
      </c>
      <c r="B1591" s="397"/>
      <c r="C1591" s="397"/>
      <c r="D1591" s="397"/>
      <c r="E1591" s="398"/>
      <c r="F1591" s="396"/>
      <c r="G1591" s="397"/>
      <c r="H1591" s="397"/>
      <c r="I1591" s="397"/>
      <c r="J1591" s="398"/>
      <c r="K1591" s="396"/>
      <c r="L1591" s="397"/>
      <c r="M1591" s="397"/>
      <c r="N1591" s="397"/>
      <c r="O1591" s="398"/>
      <c r="P1591" s="396"/>
      <c r="Q1591" s="397"/>
      <c r="R1591" s="397"/>
      <c r="S1591" s="397"/>
      <c r="T1591" s="398"/>
      <c r="U1591" s="396"/>
      <c r="V1591" s="397"/>
      <c r="W1591" s="397"/>
      <c r="X1591" s="397"/>
      <c r="Y1591" s="398"/>
      <c r="Z1591" s="396"/>
      <c r="AA1591" s="397"/>
      <c r="AB1591" s="397"/>
      <c r="AC1591" s="397"/>
      <c r="AD1591" s="398"/>
      <c r="AE1591" s="396"/>
      <c r="AF1591" s="397"/>
      <c r="AG1591" s="397"/>
      <c r="AH1591" s="397"/>
      <c r="AI1591" s="398"/>
      <c r="AJ1591" s="396"/>
      <c r="AK1591" s="397"/>
      <c r="AL1591" s="397"/>
      <c r="AM1591" s="397"/>
      <c r="AN1591" s="398"/>
      <c r="AO1591" s="396"/>
      <c r="AP1591" s="397"/>
      <c r="AQ1591" s="397"/>
      <c r="AR1591" s="397"/>
      <c r="AS1591" s="398"/>
      <c r="AT1591" s="396"/>
      <c r="AU1591" s="397"/>
      <c r="AV1591" s="397"/>
      <c r="AW1591" s="397"/>
      <c r="AX1591" s="398"/>
      <c r="AY1591" s="396"/>
      <c r="AZ1591" s="397"/>
      <c r="BA1591" s="397"/>
      <c r="BB1591" s="397"/>
      <c r="BC1591" s="398"/>
      <c r="BD1591" s="396"/>
      <c r="BE1591" s="397"/>
      <c r="BF1591" s="397"/>
      <c r="BG1591" s="397"/>
      <c r="BH1591" s="398"/>
      <c r="BI1591" s="396"/>
      <c r="BJ1591" s="397"/>
      <c r="BK1591" s="397"/>
      <c r="BL1591" s="397"/>
      <c r="BM1591" s="398"/>
      <c r="BN1591" s="396"/>
      <c r="BO1591" s="397"/>
      <c r="BP1591" s="397"/>
      <c r="BQ1591" s="397"/>
      <c r="BR1591" s="398"/>
      <c r="BS1591" s="396"/>
      <c r="BT1591" s="397"/>
      <c r="BU1591" s="397"/>
      <c r="BV1591" s="397"/>
      <c r="BW1591" s="398"/>
      <c r="BX1591" s="396"/>
      <c r="BY1591" s="397"/>
      <c r="BZ1591" s="397"/>
      <c r="CA1591" s="397"/>
      <c r="CB1591" s="398"/>
      <c r="CC1591" s="396"/>
      <c r="CD1591" s="397"/>
      <c r="CE1591" s="397"/>
      <c r="CF1591" s="397"/>
      <c r="CG1591" s="398"/>
      <c r="CH1591" s="396"/>
      <c r="CI1591" s="397"/>
      <c r="CJ1591" s="397"/>
      <c r="CK1591" s="397"/>
      <c r="CL1591" s="398"/>
      <c r="CM1591" s="396"/>
      <c r="CN1591" s="397"/>
      <c r="CO1591" s="397"/>
      <c r="CP1591" s="397"/>
      <c r="CQ1591" s="398"/>
      <c r="CR1591" s="396"/>
      <c r="CS1591" s="397"/>
      <c r="CT1591" s="397"/>
      <c r="CU1591" s="397"/>
      <c r="CV1591" s="398"/>
      <c r="CW1591" s="396"/>
      <c r="CX1591" s="397"/>
      <c r="CY1591" s="397"/>
      <c r="CZ1591" s="397"/>
      <c r="DA1591" s="398"/>
      <c r="DB1591" s="396"/>
      <c r="DC1591" s="397"/>
      <c r="DD1591" s="397"/>
      <c r="DE1591" s="397"/>
      <c r="DF1591" s="398"/>
      <c r="DG1591" s="396"/>
      <c r="DH1591" s="397"/>
      <c r="DI1591" s="397"/>
      <c r="DJ1591" s="397"/>
      <c r="DK1591" s="398"/>
      <c r="DL1591" s="396"/>
      <c r="DM1591" s="397"/>
      <c r="DN1591" s="397"/>
      <c r="DO1591" s="397"/>
      <c r="DP1591" s="398"/>
      <c r="DQ1591" s="396"/>
      <c r="DR1591" s="397"/>
      <c r="DS1591" s="397"/>
      <c r="DT1591" s="397"/>
      <c r="DU1591" s="398"/>
      <c r="DV1591" s="396"/>
      <c r="DW1591" s="397"/>
      <c r="DX1591" s="397"/>
      <c r="DY1591" s="397"/>
      <c r="DZ1591" s="398"/>
      <c r="EA1591" s="396"/>
      <c r="EB1591" s="397"/>
      <c r="EC1591" s="397"/>
      <c r="ED1591" s="397"/>
      <c r="EE1591" s="398"/>
      <c r="EF1591" s="396"/>
      <c r="EG1591" s="397"/>
      <c r="EH1591" s="397"/>
      <c r="EI1591" s="397"/>
      <c r="EJ1591" s="398"/>
      <c r="EK1591" s="396"/>
      <c r="EL1591" s="397"/>
      <c r="EM1591" s="397"/>
      <c r="EN1591" s="397"/>
      <c r="EO1591" s="398"/>
      <c r="EP1591" s="396"/>
      <c r="EQ1591" s="397"/>
      <c r="ER1591" s="397"/>
      <c r="ES1591" s="397"/>
      <c r="ET1591" s="398"/>
      <c r="EU1591" s="396"/>
      <c r="EV1591" s="397"/>
      <c r="EW1591" s="397"/>
      <c r="EX1591" s="397"/>
      <c r="EY1591" s="398"/>
      <c r="EZ1591" s="396"/>
      <c r="FA1591" s="397"/>
      <c r="FB1591" s="397"/>
      <c r="FC1591" s="397"/>
      <c r="FD1591" s="398"/>
      <c r="FE1591" s="396"/>
      <c r="FF1591" s="397"/>
      <c r="FG1591" s="397"/>
      <c r="FH1591" s="397"/>
      <c r="FI1591" s="398"/>
      <c r="FJ1591" s="396"/>
      <c r="FK1591" s="397"/>
      <c r="FL1591" s="397"/>
      <c r="FM1591" s="397"/>
      <c r="FN1591" s="398"/>
      <c r="FO1591" s="396"/>
      <c r="FP1591" s="397"/>
      <c r="FQ1591" s="397"/>
      <c r="FR1591" s="397"/>
      <c r="FS1591" s="398"/>
      <c r="FT1591" s="396"/>
      <c r="FU1591" s="397"/>
      <c r="FV1591" s="397"/>
      <c r="FW1591" s="397"/>
      <c r="FX1591" s="398"/>
      <c r="FY1591" s="396"/>
      <c r="FZ1591" s="397"/>
      <c r="GA1591" s="397"/>
      <c r="GB1591" s="397"/>
      <c r="GC1591" s="398"/>
      <c r="GD1591" s="396"/>
      <c r="GE1591" s="397"/>
      <c r="GF1591" s="397"/>
      <c r="GG1591" s="397"/>
      <c r="GH1591" s="398"/>
      <c r="GI1591" s="396"/>
      <c r="GJ1591" s="397"/>
      <c r="GK1591" s="397"/>
      <c r="GL1591" s="397"/>
      <c r="GM1591" s="398"/>
      <c r="GN1591" s="396"/>
      <c r="GO1591" s="397"/>
      <c r="GP1591" s="397"/>
      <c r="GQ1591" s="397"/>
      <c r="GR1591" s="398"/>
      <c r="GS1591" s="396"/>
      <c r="GT1591" s="397"/>
      <c r="GU1591" s="397"/>
      <c r="GV1591" s="397"/>
      <c r="GW1591" s="398"/>
      <c r="GX1591" s="396"/>
      <c r="GY1591" s="397"/>
      <c r="GZ1591" s="397"/>
      <c r="HA1591" s="397"/>
      <c r="HB1591" s="398"/>
      <c r="HC1591" s="396"/>
      <c r="HD1591" s="397"/>
      <c r="HE1591" s="397"/>
      <c r="HF1591" s="397"/>
      <c r="HG1591" s="398"/>
      <c r="HH1591" s="396"/>
      <c r="HI1591" s="397"/>
      <c r="HJ1591" s="397"/>
      <c r="HK1591" s="397"/>
      <c r="HL1591" s="398"/>
      <c r="HM1591" s="396"/>
      <c r="HN1591" s="397"/>
      <c r="HO1591" s="397"/>
      <c r="HP1591" s="397"/>
      <c r="HQ1591" s="398"/>
      <c r="HR1591" s="396"/>
      <c r="HS1591" s="397"/>
      <c r="HT1591" s="397"/>
      <c r="HU1591" s="397"/>
      <c r="HV1591" s="398"/>
      <c r="HW1591" s="396"/>
      <c r="HX1591" s="397"/>
      <c r="HY1591" s="397"/>
      <c r="HZ1591" s="397"/>
      <c r="IA1591" s="398"/>
      <c r="IB1591" s="396"/>
      <c r="IC1591" s="397"/>
      <c r="ID1591" s="397"/>
      <c r="IE1591" s="397"/>
      <c r="IF1591" s="398"/>
      <c r="IG1591" s="396"/>
      <c r="IH1591" s="397"/>
      <c r="II1591" s="397"/>
      <c r="IJ1591" s="397"/>
      <c r="IK1591" s="398"/>
      <c r="IL1591" s="396"/>
      <c r="IM1591" s="397"/>
      <c r="IN1591" s="397"/>
      <c r="IO1591" s="397"/>
      <c r="IP1591" s="398"/>
      <c r="IQ1591" s="134"/>
    </row>
    <row r="1592" spans="1:251" ht="36.75" customHeight="1" thickBot="1" x14ac:dyDescent="0.3">
      <c r="A1592" s="390"/>
      <c r="B1592" s="390"/>
      <c r="C1592" s="390"/>
      <c r="D1592" s="390"/>
      <c r="E1592" s="390"/>
    </row>
    <row r="1593" spans="1:251" ht="42.75" hidden="1" customHeight="1" x14ac:dyDescent="0.25">
      <c r="A1593" s="419"/>
      <c r="B1593" s="419"/>
      <c r="C1593" s="419"/>
      <c r="D1593" s="419"/>
      <c r="E1593" s="419"/>
    </row>
    <row r="1594" spans="1:251" ht="15.75" hidden="1" thickBot="1" x14ac:dyDescent="0.3">
      <c r="A1594" s="101"/>
      <c r="B1594" s="101"/>
      <c r="C1594" s="101"/>
      <c r="D1594" s="101"/>
      <c r="E1594" s="101"/>
    </row>
    <row r="1595" spans="1:251" ht="21.75" customHeight="1" thickBot="1" x14ac:dyDescent="0.3">
      <c r="A1595" s="403" t="s">
        <v>133</v>
      </c>
      <c r="B1595" s="403"/>
      <c r="C1595" s="403"/>
      <c r="D1595" s="403"/>
      <c r="E1595" s="403"/>
      <c r="F1595" s="397"/>
      <c r="G1595" s="397"/>
      <c r="H1595" s="397"/>
      <c r="I1595" s="397"/>
      <c r="J1595" s="398"/>
      <c r="K1595" s="396"/>
      <c r="L1595" s="397"/>
      <c r="M1595" s="397"/>
      <c r="N1595" s="397"/>
      <c r="O1595" s="398"/>
      <c r="P1595" s="396"/>
      <c r="Q1595" s="397"/>
      <c r="R1595" s="397"/>
      <c r="S1595" s="397"/>
      <c r="T1595" s="398"/>
      <c r="U1595" s="396"/>
      <c r="V1595" s="397"/>
      <c r="W1595" s="397"/>
      <c r="X1595" s="397"/>
      <c r="Y1595" s="398"/>
      <c r="Z1595" s="396"/>
      <c r="AA1595" s="397"/>
      <c r="AB1595" s="397"/>
      <c r="AC1595" s="397"/>
      <c r="AD1595" s="398"/>
      <c r="AE1595" s="396"/>
      <c r="AF1595" s="397"/>
      <c r="AG1595" s="397"/>
      <c r="AH1595" s="397"/>
      <c r="AI1595" s="398"/>
      <c r="AJ1595" s="396"/>
      <c r="AK1595" s="397"/>
      <c r="AL1595" s="397"/>
      <c r="AM1595" s="397"/>
      <c r="AN1595" s="398"/>
      <c r="AO1595" s="396"/>
      <c r="AP1595" s="397"/>
      <c r="AQ1595" s="397"/>
      <c r="AR1595" s="397"/>
      <c r="AS1595" s="398"/>
      <c r="AT1595" s="396"/>
      <c r="AU1595" s="397"/>
      <c r="AV1595" s="397"/>
      <c r="AW1595" s="397"/>
      <c r="AX1595" s="398"/>
      <c r="AY1595" s="396"/>
      <c r="AZ1595" s="397"/>
      <c r="BA1595" s="397"/>
      <c r="BB1595" s="397"/>
      <c r="BC1595" s="398"/>
      <c r="BD1595" s="396"/>
      <c r="BE1595" s="397"/>
      <c r="BF1595" s="397"/>
      <c r="BG1595" s="397"/>
      <c r="BH1595" s="398"/>
      <c r="BI1595" s="396"/>
      <c r="BJ1595" s="397"/>
      <c r="BK1595" s="397"/>
      <c r="BL1595" s="397"/>
      <c r="BM1595" s="398"/>
      <c r="BN1595" s="396"/>
      <c r="BO1595" s="397"/>
      <c r="BP1595" s="397"/>
      <c r="BQ1595" s="397"/>
      <c r="BR1595" s="398"/>
      <c r="BS1595" s="396"/>
      <c r="BT1595" s="397"/>
      <c r="BU1595" s="397"/>
      <c r="BV1595" s="397"/>
      <c r="BW1595" s="398"/>
      <c r="BX1595" s="396"/>
      <c r="BY1595" s="397"/>
      <c r="BZ1595" s="397"/>
      <c r="CA1595" s="397"/>
      <c r="CB1595" s="398"/>
      <c r="CC1595" s="396"/>
      <c r="CD1595" s="397"/>
      <c r="CE1595" s="397"/>
      <c r="CF1595" s="397"/>
      <c r="CG1595" s="398"/>
      <c r="CH1595" s="396"/>
      <c r="CI1595" s="397"/>
      <c r="CJ1595" s="397"/>
      <c r="CK1595" s="397"/>
      <c r="CL1595" s="398"/>
      <c r="CM1595" s="396"/>
      <c r="CN1595" s="397"/>
      <c r="CO1595" s="397"/>
      <c r="CP1595" s="397"/>
      <c r="CQ1595" s="398"/>
      <c r="CR1595" s="396"/>
      <c r="CS1595" s="397"/>
      <c r="CT1595" s="397"/>
      <c r="CU1595" s="397"/>
      <c r="CV1595" s="398"/>
      <c r="CW1595" s="396"/>
      <c r="CX1595" s="397"/>
      <c r="CY1595" s="397"/>
      <c r="CZ1595" s="397"/>
      <c r="DA1595" s="398"/>
      <c r="DB1595" s="396"/>
      <c r="DC1595" s="397"/>
      <c r="DD1595" s="397"/>
      <c r="DE1595" s="397"/>
      <c r="DF1595" s="398"/>
      <c r="DG1595" s="396"/>
      <c r="DH1595" s="397"/>
      <c r="DI1595" s="397"/>
      <c r="DJ1595" s="397"/>
      <c r="DK1595" s="398"/>
      <c r="DL1595" s="396"/>
      <c r="DM1595" s="397"/>
      <c r="DN1595" s="397"/>
      <c r="DO1595" s="397"/>
      <c r="DP1595" s="398"/>
      <c r="DQ1595" s="396"/>
      <c r="DR1595" s="397"/>
      <c r="DS1595" s="397"/>
      <c r="DT1595" s="397"/>
      <c r="DU1595" s="398"/>
      <c r="DV1595" s="396"/>
      <c r="DW1595" s="397"/>
      <c r="DX1595" s="397"/>
      <c r="DY1595" s="397"/>
      <c r="DZ1595" s="398"/>
      <c r="EA1595" s="396"/>
      <c r="EB1595" s="397"/>
      <c r="EC1595" s="397"/>
      <c r="ED1595" s="397"/>
      <c r="EE1595" s="398"/>
      <c r="EF1595" s="396"/>
      <c r="EG1595" s="397"/>
      <c r="EH1595" s="397"/>
      <c r="EI1595" s="397"/>
      <c r="EJ1595" s="398"/>
      <c r="EK1595" s="396"/>
      <c r="EL1595" s="397"/>
      <c r="EM1595" s="397"/>
      <c r="EN1595" s="397"/>
      <c r="EO1595" s="398"/>
      <c r="EP1595" s="396"/>
      <c r="EQ1595" s="397"/>
      <c r="ER1595" s="397"/>
      <c r="ES1595" s="397"/>
      <c r="ET1595" s="398"/>
      <c r="EU1595" s="396"/>
      <c r="EV1595" s="397"/>
      <c r="EW1595" s="397"/>
      <c r="EX1595" s="397"/>
      <c r="EY1595" s="398"/>
      <c r="EZ1595" s="396"/>
      <c r="FA1595" s="397"/>
      <c r="FB1595" s="397"/>
      <c r="FC1595" s="397"/>
      <c r="FD1595" s="398"/>
      <c r="FE1595" s="396"/>
      <c r="FF1595" s="397"/>
      <c r="FG1595" s="397"/>
      <c r="FH1595" s="397"/>
      <c r="FI1595" s="398"/>
      <c r="FJ1595" s="396"/>
      <c r="FK1595" s="397"/>
      <c r="FL1595" s="397"/>
      <c r="FM1595" s="397"/>
      <c r="FN1595" s="398"/>
      <c r="FO1595" s="396"/>
      <c r="FP1595" s="397"/>
      <c r="FQ1595" s="397"/>
      <c r="FR1595" s="397"/>
      <c r="FS1595" s="398"/>
      <c r="FT1595" s="396"/>
      <c r="FU1595" s="397"/>
      <c r="FV1595" s="397"/>
      <c r="FW1595" s="397"/>
      <c r="FX1595" s="398"/>
      <c r="FY1595" s="396"/>
      <c r="FZ1595" s="397"/>
      <c r="GA1595" s="397"/>
      <c r="GB1595" s="397"/>
      <c r="GC1595" s="398"/>
      <c r="GD1595" s="396"/>
      <c r="GE1595" s="397"/>
      <c r="GF1595" s="397"/>
      <c r="GG1595" s="397"/>
      <c r="GH1595" s="398"/>
      <c r="GI1595" s="396"/>
      <c r="GJ1595" s="397"/>
      <c r="GK1595" s="397"/>
      <c r="GL1595" s="397"/>
      <c r="GM1595" s="398"/>
      <c r="GN1595" s="396"/>
      <c r="GO1595" s="397"/>
      <c r="GP1595" s="397"/>
      <c r="GQ1595" s="397"/>
      <c r="GR1595" s="398"/>
      <c r="GS1595" s="396"/>
      <c r="GT1595" s="397"/>
      <c r="GU1595" s="397"/>
      <c r="GV1595" s="397"/>
      <c r="GW1595" s="398"/>
      <c r="GX1595" s="396"/>
      <c r="GY1595" s="397"/>
      <c r="GZ1595" s="397"/>
      <c r="HA1595" s="397"/>
      <c r="HB1595" s="398"/>
      <c r="HC1595" s="396"/>
      <c r="HD1595" s="397"/>
      <c r="HE1595" s="397"/>
      <c r="HF1595" s="397"/>
      <c r="HG1595" s="398"/>
      <c r="HH1595" s="396"/>
      <c r="HI1595" s="397"/>
      <c r="HJ1595" s="397"/>
      <c r="HK1595" s="397"/>
      <c r="HL1595" s="398"/>
      <c r="HM1595" s="396"/>
      <c r="HN1595" s="397"/>
      <c r="HO1595" s="397"/>
      <c r="HP1595" s="397"/>
      <c r="HQ1595" s="398"/>
      <c r="HR1595" s="396"/>
      <c r="HS1595" s="397"/>
      <c r="HT1595" s="397"/>
      <c r="HU1595" s="397"/>
      <c r="HV1595" s="398"/>
      <c r="HW1595" s="396"/>
      <c r="HX1595" s="397"/>
      <c r="HY1595" s="397"/>
      <c r="HZ1595" s="397"/>
      <c r="IA1595" s="398"/>
      <c r="IB1595" s="396"/>
      <c r="IC1595" s="397"/>
      <c r="ID1595" s="397"/>
      <c r="IE1595" s="397"/>
      <c r="IF1595" s="398"/>
      <c r="IG1595" s="396"/>
      <c r="IH1595" s="397"/>
      <c r="II1595" s="397"/>
      <c r="IJ1595" s="397"/>
      <c r="IK1595" s="398"/>
      <c r="IL1595" s="396"/>
      <c r="IM1595" s="397"/>
      <c r="IN1595" s="397"/>
      <c r="IO1595" s="397"/>
      <c r="IP1595" s="398"/>
      <c r="IQ1595" s="134"/>
    </row>
    <row r="1596" spans="1:251" ht="21.75" customHeight="1" thickBot="1" x14ac:dyDescent="0.3">
      <c r="A1596" s="396" t="s">
        <v>42</v>
      </c>
      <c r="B1596" s="397"/>
      <c r="C1596" s="397"/>
      <c r="D1596" s="397"/>
      <c r="E1596" s="398"/>
      <c r="F1596" s="396"/>
      <c r="G1596" s="397"/>
      <c r="H1596" s="397"/>
      <c r="I1596" s="397"/>
      <c r="J1596" s="398"/>
      <c r="K1596" s="396"/>
      <c r="L1596" s="397"/>
      <c r="M1596" s="397"/>
      <c r="N1596" s="397"/>
      <c r="O1596" s="398"/>
      <c r="P1596" s="396"/>
      <c r="Q1596" s="397"/>
      <c r="R1596" s="397"/>
      <c r="S1596" s="397"/>
      <c r="T1596" s="398"/>
      <c r="U1596" s="396"/>
      <c r="V1596" s="397"/>
      <c r="W1596" s="397"/>
      <c r="X1596" s="397"/>
      <c r="Y1596" s="398"/>
      <c r="Z1596" s="396"/>
      <c r="AA1596" s="397"/>
      <c r="AB1596" s="397"/>
      <c r="AC1596" s="397"/>
      <c r="AD1596" s="398"/>
      <c r="AE1596" s="396"/>
      <c r="AF1596" s="397"/>
      <c r="AG1596" s="397"/>
      <c r="AH1596" s="397"/>
      <c r="AI1596" s="398"/>
      <c r="AJ1596" s="396"/>
      <c r="AK1596" s="397"/>
      <c r="AL1596" s="397"/>
      <c r="AM1596" s="397"/>
      <c r="AN1596" s="398"/>
      <c r="AO1596" s="396"/>
      <c r="AP1596" s="397"/>
      <c r="AQ1596" s="397"/>
      <c r="AR1596" s="397"/>
      <c r="AS1596" s="398"/>
      <c r="AT1596" s="396"/>
      <c r="AU1596" s="397"/>
      <c r="AV1596" s="397"/>
      <c r="AW1596" s="397"/>
      <c r="AX1596" s="398"/>
      <c r="AY1596" s="396"/>
      <c r="AZ1596" s="397"/>
      <c r="BA1596" s="397"/>
      <c r="BB1596" s="397"/>
      <c r="BC1596" s="398"/>
      <c r="BD1596" s="396"/>
      <c r="BE1596" s="397"/>
      <c r="BF1596" s="397"/>
      <c r="BG1596" s="397"/>
      <c r="BH1596" s="398"/>
      <c r="BI1596" s="396"/>
      <c r="BJ1596" s="397"/>
      <c r="BK1596" s="397"/>
      <c r="BL1596" s="397"/>
      <c r="BM1596" s="398"/>
      <c r="BN1596" s="396"/>
      <c r="BO1596" s="397"/>
      <c r="BP1596" s="397"/>
      <c r="BQ1596" s="397"/>
      <c r="BR1596" s="398"/>
      <c r="BS1596" s="396"/>
      <c r="BT1596" s="397"/>
      <c r="BU1596" s="397"/>
      <c r="BV1596" s="397"/>
      <c r="BW1596" s="398"/>
      <c r="BX1596" s="396"/>
      <c r="BY1596" s="397"/>
      <c r="BZ1596" s="397"/>
      <c r="CA1596" s="397"/>
      <c r="CB1596" s="398"/>
      <c r="CC1596" s="396"/>
      <c r="CD1596" s="397"/>
      <c r="CE1596" s="397"/>
      <c r="CF1596" s="397"/>
      <c r="CG1596" s="398"/>
      <c r="CH1596" s="396"/>
      <c r="CI1596" s="397"/>
      <c r="CJ1596" s="397"/>
      <c r="CK1596" s="397"/>
      <c r="CL1596" s="398"/>
      <c r="CM1596" s="396"/>
      <c r="CN1596" s="397"/>
      <c r="CO1596" s="397"/>
      <c r="CP1596" s="397"/>
      <c r="CQ1596" s="398"/>
      <c r="CR1596" s="396"/>
      <c r="CS1596" s="397"/>
      <c r="CT1596" s="397"/>
      <c r="CU1596" s="397"/>
      <c r="CV1596" s="398"/>
      <c r="CW1596" s="396"/>
      <c r="CX1596" s="397"/>
      <c r="CY1596" s="397"/>
      <c r="CZ1596" s="397"/>
      <c r="DA1596" s="398"/>
      <c r="DB1596" s="396"/>
      <c r="DC1596" s="397"/>
      <c r="DD1596" s="397"/>
      <c r="DE1596" s="397"/>
      <c r="DF1596" s="398"/>
      <c r="DG1596" s="396"/>
      <c r="DH1596" s="397"/>
      <c r="DI1596" s="397"/>
      <c r="DJ1596" s="397"/>
      <c r="DK1596" s="398"/>
      <c r="DL1596" s="396"/>
      <c r="DM1596" s="397"/>
      <c r="DN1596" s="397"/>
      <c r="DO1596" s="397"/>
      <c r="DP1596" s="398"/>
      <c r="DQ1596" s="396"/>
      <c r="DR1596" s="397"/>
      <c r="DS1596" s="397"/>
      <c r="DT1596" s="397"/>
      <c r="DU1596" s="398"/>
      <c r="DV1596" s="396"/>
      <c r="DW1596" s="397"/>
      <c r="DX1596" s="397"/>
      <c r="DY1596" s="397"/>
      <c r="DZ1596" s="398"/>
      <c r="EA1596" s="396"/>
      <c r="EB1596" s="397"/>
      <c r="EC1596" s="397"/>
      <c r="ED1596" s="397"/>
      <c r="EE1596" s="398"/>
      <c r="EF1596" s="396"/>
      <c r="EG1596" s="397"/>
      <c r="EH1596" s="397"/>
      <c r="EI1596" s="397"/>
      <c r="EJ1596" s="398"/>
      <c r="EK1596" s="396"/>
      <c r="EL1596" s="397"/>
      <c r="EM1596" s="397"/>
      <c r="EN1596" s="397"/>
      <c r="EO1596" s="398"/>
      <c r="EP1596" s="396"/>
      <c r="EQ1596" s="397"/>
      <c r="ER1596" s="397"/>
      <c r="ES1596" s="397"/>
      <c r="ET1596" s="398"/>
      <c r="EU1596" s="396"/>
      <c r="EV1596" s="397"/>
      <c r="EW1596" s="397"/>
      <c r="EX1596" s="397"/>
      <c r="EY1596" s="398"/>
      <c r="EZ1596" s="396"/>
      <c r="FA1596" s="397"/>
      <c r="FB1596" s="397"/>
      <c r="FC1596" s="397"/>
      <c r="FD1596" s="398"/>
      <c r="FE1596" s="396"/>
      <c r="FF1596" s="397"/>
      <c r="FG1596" s="397"/>
      <c r="FH1596" s="397"/>
      <c r="FI1596" s="398"/>
      <c r="FJ1596" s="396"/>
      <c r="FK1596" s="397"/>
      <c r="FL1596" s="397"/>
      <c r="FM1596" s="397"/>
      <c r="FN1596" s="398"/>
      <c r="FO1596" s="396"/>
      <c r="FP1596" s="397"/>
      <c r="FQ1596" s="397"/>
      <c r="FR1596" s="397"/>
      <c r="FS1596" s="398"/>
      <c r="FT1596" s="396"/>
      <c r="FU1596" s="397"/>
      <c r="FV1596" s="397"/>
      <c r="FW1596" s="397"/>
      <c r="FX1596" s="398"/>
      <c r="FY1596" s="396"/>
      <c r="FZ1596" s="397"/>
      <c r="GA1596" s="397"/>
      <c r="GB1596" s="397"/>
      <c r="GC1596" s="398"/>
      <c r="GD1596" s="396"/>
      <c r="GE1596" s="397"/>
      <c r="GF1596" s="397"/>
      <c r="GG1596" s="397"/>
      <c r="GH1596" s="398"/>
      <c r="GI1596" s="396"/>
      <c r="GJ1596" s="397"/>
      <c r="GK1596" s="397"/>
      <c r="GL1596" s="397"/>
      <c r="GM1596" s="398"/>
      <c r="GN1596" s="396"/>
      <c r="GO1596" s="397"/>
      <c r="GP1596" s="397"/>
      <c r="GQ1596" s="397"/>
      <c r="GR1596" s="398"/>
      <c r="GS1596" s="396"/>
      <c r="GT1596" s="397"/>
      <c r="GU1596" s="397"/>
      <c r="GV1596" s="397"/>
      <c r="GW1596" s="398"/>
      <c r="GX1596" s="396"/>
      <c r="GY1596" s="397"/>
      <c r="GZ1596" s="397"/>
      <c r="HA1596" s="397"/>
      <c r="HB1596" s="398"/>
      <c r="HC1596" s="396"/>
      <c r="HD1596" s="397"/>
      <c r="HE1596" s="397"/>
      <c r="HF1596" s="397"/>
      <c r="HG1596" s="398"/>
      <c r="HH1596" s="396"/>
      <c r="HI1596" s="397"/>
      <c r="HJ1596" s="397"/>
      <c r="HK1596" s="397"/>
      <c r="HL1596" s="398"/>
      <c r="HM1596" s="396"/>
      <c r="HN1596" s="397"/>
      <c r="HO1596" s="397"/>
      <c r="HP1596" s="397"/>
      <c r="HQ1596" s="398"/>
      <c r="HR1596" s="396"/>
      <c r="HS1596" s="397"/>
      <c r="HT1596" s="397"/>
      <c r="HU1596" s="397"/>
      <c r="HV1596" s="398"/>
      <c r="HW1596" s="396"/>
      <c r="HX1596" s="397"/>
      <c r="HY1596" s="397"/>
      <c r="HZ1596" s="397"/>
      <c r="IA1596" s="398"/>
      <c r="IB1596" s="396"/>
      <c r="IC1596" s="397"/>
      <c r="ID1596" s="397"/>
      <c r="IE1596" s="397"/>
      <c r="IF1596" s="398"/>
      <c r="IG1596" s="396"/>
      <c r="IH1596" s="397"/>
      <c r="II1596" s="397"/>
      <c r="IJ1596" s="397"/>
      <c r="IK1596" s="398"/>
      <c r="IL1596" s="396"/>
      <c r="IM1596" s="397"/>
      <c r="IN1596" s="397"/>
      <c r="IO1596" s="397"/>
      <c r="IP1596" s="398"/>
      <c r="IQ1596" s="134"/>
    </row>
    <row r="1597" spans="1:251" ht="21.75" customHeight="1" thickBot="1" x14ac:dyDescent="0.3">
      <c r="A1597" s="397"/>
      <c r="B1597" s="397"/>
      <c r="C1597" s="397"/>
      <c r="D1597" s="397"/>
      <c r="E1597" s="397"/>
      <c r="F1597" s="397"/>
      <c r="G1597" s="397"/>
      <c r="H1597" s="397"/>
      <c r="I1597" s="397"/>
      <c r="J1597" s="398"/>
      <c r="K1597" s="396"/>
      <c r="L1597" s="397"/>
      <c r="M1597" s="397"/>
      <c r="N1597" s="397"/>
      <c r="O1597" s="398"/>
      <c r="P1597" s="396"/>
      <c r="Q1597" s="397"/>
      <c r="R1597" s="397"/>
      <c r="S1597" s="397"/>
      <c r="T1597" s="398"/>
      <c r="U1597" s="396"/>
      <c r="V1597" s="397"/>
      <c r="W1597" s="397"/>
      <c r="X1597" s="397"/>
      <c r="Y1597" s="398"/>
      <c r="Z1597" s="396"/>
      <c r="AA1597" s="397"/>
      <c r="AB1597" s="397"/>
      <c r="AC1597" s="397"/>
      <c r="AD1597" s="398"/>
      <c r="AE1597" s="396"/>
      <c r="AF1597" s="397"/>
      <c r="AG1597" s="397"/>
      <c r="AH1597" s="397"/>
      <c r="AI1597" s="398"/>
      <c r="AJ1597" s="396"/>
      <c r="AK1597" s="397"/>
      <c r="AL1597" s="397"/>
      <c r="AM1597" s="397"/>
      <c r="AN1597" s="398"/>
      <c r="AO1597" s="396"/>
      <c r="AP1597" s="397"/>
      <c r="AQ1597" s="397"/>
      <c r="AR1597" s="397"/>
      <c r="AS1597" s="398"/>
      <c r="AT1597" s="396"/>
      <c r="AU1597" s="397"/>
      <c r="AV1597" s="397"/>
      <c r="AW1597" s="397"/>
      <c r="AX1597" s="398"/>
      <c r="AY1597" s="396"/>
      <c r="AZ1597" s="397"/>
      <c r="BA1597" s="397"/>
      <c r="BB1597" s="397"/>
      <c r="BC1597" s="398"/>
      <c r="BD1597" s="396"/>
      <c r="BE1597" s="397"/>
      <c r="BF1597" s="397"/>
      <c r="BG1597" s="397"/>
      <c r="BH1597" s="398"/>
      <c r="BI1597" s="396"/>
      <c r="BJ1597" s="397"/>
      <c r="BK1597" s="397"/>
      <c r="BL1597" s="397"/>
      <c r="BM1597" s="398"/>
      <c r="BN1597" s="396"/>
      <c r="BO1597" s="397"/>
      <c r="BP1597" s="397"/>
      <c r="BQ1597" s="397"/>
      <c r="BR1597" s="398"/>
      <c r="BS1597" s="396"/>
      <c r="BT1597" s="397"/>
      <c r="BU1597" s="397"/>
      <c r="BV1597" s="397"/>
      <c r="BW1597" s="398"/>
      <c r="BX1597" s="396"/>
      <c r="BY1597" s="397"/>
      <c r="BZ1597" s="397"/>
      <c r="CA1597" s="397"/>
      <c r="CB1597" s="398"/>
      <c r="CC1597" s="396"/>
      <c r="CD1597" s="397"/>
      <c r="CE1597" s="397"/>
      <c r="CF1597" s="397"/>
      <c r="CG1597" s="398"/>
      <c r="CH1597" s="396"/>
      <c r="CI1597" s="397"/>
      <c r="CJ1597" s="397"/>
      <c r="CK1597" s="397"/>
      <c r="CL1597" s="398"/>
      <c r="CM1597" s="396"/>
      <c r="CN1597" s="397"/>
      <c r="CO1597" s="397"/>
      <c r="CP1597" s="397"/>
      <c r="CQ1597" s="398"/>
      <c r="CR1597" s="396"/>
      <c r="CS1597" s="397"/>
      <c r="CT1597" s="397"/>
      <c r="CU1597" s="397"/>
      <c r="CV1597" s="398"/>
      <c r="CW1597" s="396"/>
      <c r="CX1597" s="397"/>
      <c r="CY1597" s="397"/>
      <c r="CZ1597" s="397"/>
      <c r="DA1597" s="398"/>
      <c r="DB1597" s="396"/>
      <c r="DC1597" s="397"/>
      <c r="DD1597" s="397"/>
      <c r="DE1597" s="397"/>
      <c r="DF1597" s="398"/>
      <c r="DG1597" s="396"/>
      <c r="DH1597" s="397"/>
      <c r="DI1597" s="397"/>
      <c r="DJ1597" s="397"/>
      <c r="DK1597" s="398"/>
      <c r="DL1597" s="396"/>
      <c r="DM1597" s="397"/>
      <c r="DN1597" s="397"/>
      <c r="DO1597" s="397"/>
      <c r="DP1597" s="398"/>
      <c r="DQ1597" s="396"/>
      <c r="DR1597" s="397"/>
      <c r="DS1597" s="397"/>
      <c r="DT1597" s="397"/>
      <c r="DU1597" s="398"/>
      <c r="DV1597" s="396"/>
      <c r="DW1597" s="397"/>
      <c r="DX1597" s="397"/>
      <c r="DY1597" s="397"/>
      <c r="DZ1597" s="398"/>
      <c r="EA1597" s="396"/>
      <c r="EB1597" s="397"/>
      <c r="EC1597" s="397"/>
      <c r="ED1597" s="397"/>
      <c r="EE1597" s="398"/>
      <c r="EF1597" s="396"/>
      <c r="EG1597" s="397"/>
      <c r="EH1597" s="397"/>
      <c r="EI1597" s="397"/>
      <c r="EJ1597" s="398"/>
      <c r="EK1597" s="396"/>
      <c r="EL1597" s="397"/>
      <c r="EM1597" s="397"/>
      <c r="EN1597" s="397"/>
      <c r="EO1597" s="398"/>
      <c r="EP1597" s="396"/>
      <c r="EQ1597" s="397"/>
      <c r="ER1597" s="397"/>
      <c r="ES1597" s="397"/>
      <c r="ET1597" s="398"/>
      <c r="EU1597" s="396"/>
      <c r="EV1597" s="397"/>
      <c r="EW1597" s="397"/>
      <c r="EX1597" s="397"/>
      <c r="EY1597" s="398"/>
      <c r="EZ1597" s="396"/>
      <c r="FA1597" s="397"/>
      <c r="FB1597" s="397"/>
      <c r="FC1597" s="397"/>
      <c r="FD1597" s="398"/>
      <c r="FE1597" s="396"/>
      <c r="FF1597" s="397"/>
      <c r="FG1597" s="397"/>
      <c r="FH1597" s="397"/>
      <c r="FI1597" s="398"/>
      <c r="FJ1597" s="396"/>
      <c r="FK1597" s="397"/>
      <c r="FL1597" s="397"/>
      <c r="FM1597" s="397"/>
      <c r="FN1597" s="398"/>
      <c r="FO1597" s="396"/>
      <c r="FP1597" s="397"/>
      <c r="FQ1597" s="397"/>
      <c r="FR1597" s="397"/>
      <c r="FS1597" s="398"/>
      <c r="FT1597" s="396"/>
      <c r="FU1597" s="397"/>
      <c r="FV1597" s="397"/>
      <c r="FW1597" s="397"/>
      <c r="FX1597" s="398"/>
      <c r="FY1597" s="396"/>
      <c r="FZ1597" s="397"/>
      <c r="GA1597" s="397"/>
      <c r="GB1597" s="397"/>
      <c r="GC1597" s="398"/>
      <c r="GD1597" s="396"/>
      <c r="GE1597" s="397"/>
      <c r="GF1597" s="397"/>
      <c r="GG1597" s="397"/>
      <c r="GH1597" s="398"/>
      <c r="GI1597" s="396"/>
      <c r="GJ1597" s="397"/>
      <c r="GK1597" s="397"/>
      <c r="GL1597" s="397"/>
      <c r="GM1597" s="398"/>
      <c r="GN1597" s="396"/>
      <c r="GO1597" s="397"/>
      <c r="GP1597" s="397"/>
      <c r="GQ1597" s="397"/>
      <c r="GR1597" s="398"/>
      <c r="GS1597" s="396"/>
      <c r="GT1597" s="397"/>
      <c r="GU1597" s="397"/>
      <c r="GV1597" s="397"/>
      <c r="GW1597" s="398"/>
      <c r="GX1597" s="396"/>
      <c r="GY1597" s="397"/>
      <c r="GZ1597" s="397"/>
      <c r="HA1597" s="397"/>
      <c r="HB1597" s="398"/>
      <c r="HC1597" s="396"/>
      <c r="HD1597" s="397"/>
      <c r="HE1597" s="397"/>
      <c r="HF1597" s="397"/>
      <c r="HG1597" s="398"/>
      <c r="HH1597" s="396"/>
      <c r="HI1597" s="397"/>
      <c r="HJ1597" s="397"/>
      <c r="HK1597" s="397"/>
      <c r="HL1597" s="398"/>
      <c r="HM1597" s="396"/>
      <c r="HN1597" s="397"/>
      <c r="HO1597" s="397"/>
      <c r="HP1597" s="397"/>
      <c r="HQ1597" s="398"/>
      <c r="HR1597" s="396"/>
      <c r="HS1597" s="397"/>
      <c r="HT1597" s="397"/>
      <c r="HU1597" s="397"/>
      <c r="HV1597" s="398"/>
      <c r="HW1597" s="396"/>
      <c r="HX1597" s="397"/>
      <c r="HY1597" s="397"/>
      <c r="HZ1597" s="397"/>
      <c r="IA1597" s="398"/>
      <c r="IB1597" s="396"/>
      <c r="IC1597" s="397"/>
      <c r="ID1597" s="397"/>
      <c r="IE1597" s="397"/>
      <c r="IF1597" s="398"/>
      <c r="IG1597" s="396"/>
      <c r="IH1597" s="397"/>
      <c r="II1597" s="397"/>
      <c r="IJ1597" s="397"/>
      <c r="IK1597" s="398"/>
      <c r="IL1597" s="396"/>
      <c r="IM1597" s="397"/>
      <c r="IN1597" s="397"/>
      <c r="IO1597" s="397"/>
      <c r="IP1597" s="398"/>
      <c r="IQ1597" s="134"/>
    </row>
    <row r="1598" spans="1:251" ht="77.25" customHeight="1" x14ac:dyDescent="0.25">
      <c r="A1598" s="9" t="s">
        <v>134</v>
      </c>
      <c r="B1598" s="9" t="s">
        <v>135</v>
      </c>
      <c r="C1598" s="9" t="s">
        <v>136</v>
      </c>
      <c r="D1598" s="9" t="s">
        <v>137</v>
      </c>
      <c r="E1598" s="9" t="s">
        <v>138</v>
      </c>
    </row>
    <row r="1599" spans="1:251" x14ac:dyDescent="0.25">
      <c r="A1599" s="11" t="str">
        <f>+'[1]CM.06-DEPRECIACION'!$A$9</f>
        <v xml:space="preserve">Computadora </v>
      </c>
      <c r="B1599" s="12" t="str">
        <f>+'[1]CM.06-DEPRECIACION'!$C$9</f>
        <v>Unidad</v>
      </c>
      <c r="C1599" s="13">
        <f t="shared" ref="C1599:C1604" si="61">E1599/D1599</f>
        <v>2.9146158583308649E-3</v>
      </c>
      <c r="D1599" s="14">
        <f>+'[1]CM.06-DEPRECIACION'!$F$9</f>
        <v>432.63475666264787</v>
      </c>
      <c r="E1599" s="15">
        <v>1.2609641226340682</v>
      </c>
    </row>
    <row r="1600" spans="1:251" x14ac:dyDescent="0.25">
      <c r="A1600" s="16" t="str">
        <f>+'[1]CM.06-DEPRECIACION'!$A$10</f>
        <v xml:space="preserve">Impresora </v>
      </c>
      <c r="B1600" s="17" t="str">
        <f>+'[1]CM.06-DEPRECIACION'!$C$10</f>
        <v>Unidad</v>
      </c>
      <c r="C1600" s="18">
        <f t="shared" si="61"/>
        <v>1.4573079291654327E-3</v>
      </c>
      <c r="D1600" s="19">
        <f>+'[1]CM.06-DEPRECIACION'!$F$10</f>
        <v>572.1878112864174</v>
      </c>
      <c r="E1600" s="20">
        <v>0.83385383435951033</v>
      </c>
    </row>
    <row r="1601" spans="1:5" x14ac:dyDescent="0.25">
      <c r="A1601" s="16" t="str">
        <f>+'[1]CM.06-DEPRECIACION'!$A$11</f>
        <v>Modulo de Trabajo</v>
      </c>
      <c r="B1601" s="17" t="str">
        <f>+'[1]CM.06-DEPRECIACION'!$C$11</f>
        <v>Unidad</v>
      </c>
      <c r="C1601" s="18">
        <f t="shared" si="61"/>
        <v>0</v>
      </c>
      <c r="D1601" s="19">
        <f>+'[1]CM.06-DEPRECIACION'!$F$11</f>
        <v>114.19253400000001</v>
      </c>
      <c r="E1601" s="20">
        <v>0</v>
      </c>
    </row>
    <row r="1602" spans="1:5" x14ac:dyDescent="0.25">
      <c r="A1602" s="16" t="str">
        <f>+'[1]CM.06-DEPRECIACION'!$A$12</f>
        <v xml:space="preserve">Escritorio </v>
      </c>
      <c r="B1602" s="17" t="str">
        <f>+'[1]CM.06-DEPRECIACION'!$C$12</f>
        <v>Unidad</v>
      </c>
      <c r="C1602" s="18">
        <f t="shared" si="61"/>
        <v>1.4573079291654327E-3</v>
      </c>
      <c r="D1602" s="19">
        <f>+'[1]CM.06-DEPRECIACION'!$F$12</f>
        <v>66.359206896551726</v>
      </c>
      <c r="E1602" s="20">
        <v>9.670579838347429E-2</v>
      </c>
    </row>
    <row r="1603" spans="1:5" x14ac:dyDescent="0.25">
      <c r="A1603" s="16" t="str">
        <f>+'[1]CM.06-DEPRECIACION'!$A$13</f>
        <v>Sillon Giratorio</v>
      </c>
      <c r="B1603" s="17" t="str">
        <f>+'[1]CM.06-DEPRECIACION'!$C$13</f>
        <v>Unidad</v>
      </c>
      <c r="C1603" s="18">
        <f t="shared" si="61"/>
        <v>0</v>
      </c>
      <c r="D1603" s="19">
        <f>+'[1]CM.06-DEPRECIACION'!$F$13</f>
        <v>52.228571428571435</v>
      </c>
      <c r="E1603" s="20">
        <v>0</v>
      </c>
    </row>
    <row r="1604" spans="1:5" x14ac:dyDescent="0.25">
      <c r="A1604" s="21" t="str">
        <f>+'[1]CM.06-DEPRECIACION'!$A$14</f>
        <v>Armario</v>
      </c>
      <c r="B1604" s="22" t="str">
        <f>+'[1]CM.06-DEPRECIACION'!$C$14</f>
        <v>Unidad</v>
      </c>
      <c r="C1604" s="23">
        <f t="shared" si="61"/>
        <v>4.371923787496298E-3</v>
      </c>
      <c r="D1604" s="24">
        <f>+'[2]CM.06-DEPRECIACION'!$F$14</f>
        <v>123.04117647058825</v>
      </c>
      <c r="E1604" s="25">
        <v>0.53792664625329456</v>
      </c>
    </row>
    <row r="1605" spans="1:5" x14ac:dyDescent="0.25">
      <c r="A1605" s="26"/>
      <c r="B1605" s="27"/>
      <c r="C1605" s="28" t="s">
        <v>142</v>
      </c>
      <c r="D1605" s="29"/>
      <c r="E1605" s="30">
        <f>+SUM(E1599:E1604)</f>
        <v>2.7294504016303476</v>
      </c>
    </row>
    <row r="1606" spans="1:5" x14ac:dyDescent="0.25">
      <c r="A1606" s="26"/>
      <c r="B1606" s="27"/>
      <c r="C1606" s="31" t="s">
        <v>143</v>
      </c>
      <c r="D1606" s="32"/>
      <c r="E1606" s="108">
        <v>2</v>
      </c>
    </row>
    <row r="1607" spans="1:5" x14ac:dyDescent="0.25">
      <c r="A1607" s="26"/>
      <c r="B1607" s="27"/>
      <c r="C1607" s="33" t="s">
        <v>144</v>
      </c>
      <c r="D1607" s="34"/>
      <c r="E1607" s="30">
        <f>+E1605/E1606</f>
        <v>1.3647252008151738</v>
      </c>
    </row>
    <row r="1608" spans="1:5" x14ac:dyDescent="0.25">
      <c r="A1608" s="1"/>
      <c r="B1608" s="1"/>
      <c r="C1608" s="1"/>
      <c r="D1608" s="1"/>
      <c r="E1608" s="1"/>
    </row>
    <row r="1609" spans="1:5" x14ac:dyDescent="0.25">
      <c r="A1609" s="350" t="s">
        <v>145</v>
      </c>
      <c r="B1609" s="350"/>
      <c r="C1609" s="350"/>
      <c r="D1609" s="350"/>
      <c r="E1609" s="350"/>
    </row>
    <row r="1612" spans="1:5" ht="68.25" customHeight="1" x14ac:dyDescent="0.25">
      <c r="A1612" s="351" t="s">
        <v>129</v>
      </c>
      <c r="B1612" s="351"/>
      <c r="C1612" s="351"/>
      <c r="D1612" s="351"/>
      <c r="E1612" s="351"/>
    </row>
    <row r="1613" spans="1:5" x14ac:dyDescent="0.25">
      <c r="A1613" s="1"/>
      <c r="B1613" s="1"/>
      <c r="C1613" s="1"/>
      <c r="D1613" s="1"/>
      <c r="E1613" s="1"/>
    </row>
    <row r="1614" spans="1:5" ht="15.75" x14ac:dyDescent="0.25">
      <c r="A1614" s="357" t="s">
        <v>130</v>
      </c>
      <c r="B1614" s="357"/>
      <c r="C1614" s="357"/>
      <c r="D1614" s="357"/>
      <c r="E1614" s="357"/>
    </row>
    <row r="1615" spans="1:5" ht="15.75" x14ac:dyDescent="0.25">
      <c r="A1615" s="352" t="s">
        <v>131</v>
      </c>
      <c r="B1615" s="352"/>
      <c r="C1615" s="352"/>
      <c r="D1615" s="352"/>
      <c r="E1615" s="352"/>
    </row>
    <row r="1616" spans="1:5" x14ac:dyDescent="0.25">
      <c r="A1616" s="2"/>
      <c r="B1616" s="3"/>
      <c r="C1616" s="3"/>
      <c r="D1616" s="2"/>
      <c r="E1616" s="2"/>
    </row>
    <row r="1617" spans="1:251" ht="15.75" customHeight="1" thickBot="1" x14ac:dyDescent="0.3">
      <c r="A1617" s="4" t="s">
        <v>132</v>
      </c>
      <c r="B1617" s="57"/>
      <c r="C1617" s="5"/>
      <c r="D1617" s="57"/>
      <c r="E1617" s="57"/>
    </row>
    <row r="1618" spans="1:251" ht="32.25" customHeight="1" thickBot="1" x14ac:dyDescent="0.3">
      <c r="A1618" s="396" t="s">
        <v>98</v>
      </c>
      <c r="B1618" s="397"/>
      <c r="C1618" s="397"/>
      <c r="D1618" s="397"/>
      <c r="E1618" s="398"/>
      <c r="F1618" s="396"/>
      <c r="G1618" s="397"/>
      <c r="H1618" s="397"/>
      <c r="I1618" s="397"/>
      <c r="J1618" s="398"/>
      <c r="K1618" s="396"/>
      <c r="L1618" s="397"/>
      <c r="M1618" s="397"/>
      <c r="N1618" s="397"/>
      <c r="O1618" s="398"/>
      <c r="P1618" s="396"/>
      <c r="Q1618" s="397"/>
      <c r="R1618" s="397"/>
      <c r="S1618" s="397"/>
      <c r="T1618" s="398"/>
      <c r="U1618" s="396"/>
      <c r="V1618" s="397"/>
      <c r="W1618" s="397"/>
      <c r="X1618" s="397"/>
      <c r="Y1618" s="398"/>
      <c r="Z1618" s="396"/>
      <c r="AA1618" s="397"/>
      <c r="AB1618" s="397"/>
      <c r="AC1618" s="397"/>
      <c r="AD1618" s="398"/>
      <c r="AE1618" s="396"/>
      <c r="AF1618" s="397"/>
      <c r="AG1618" s="397"/>
      <c r="AH1618" s="397"/>
      <c r="AI1618" s="398"/>
      <c r="AJ1618" s="396"/>
      <c r="AK1618" s="397"/>
      <c r="AL1618" s="397"/>
      <c r="AM1618" s="397"/>
      <c r="AN1618" s="398"/>
      <c r="AO1618" s="396"/>
      <c r="AP1618" s="397"/>
      <c r="AQ1618" s="397"/>
      <c r="AR1618" s="397"/>
      <c r="AS1618" s="398"/>
      <c r="AT1618" s="396"/>
      <c r="AU1618" s="397"/>
      <c r="AV1618" s="397"/>
      <c r="AW1618" s="397"/>
      <c r="AX1618" s="398"/>
      <c r="AY1618" s="396"/>
      <c r="AZ1618" s="397"/>
      <c r="BA1618" s="397"/>
      <c r="BB1618" s="397"/>
      <c r="BC1618" s="398"/>
      <c r="BD1618" s="396"/>
      <c r="BE1618" s="397"/>
      <c r="BF1618" s="397"/>
      <c r="BG1618" s="397"/>
      <c r="BH1618" s="398"/>
      <c r="BI1618" s="396"/>
      <c r="BJ1618" s="397"/>
      <c r="BK1618" s="397"/>
      <c r="BL1618" s="397"/>
      <c r="BM1618" s="398"/>
      <c r="BN1618" s="396"/>
      <c r="BO1618" s="397"/>
      <c r="BP1618" s="397"/>
      <c r="BQ1618" s="397"/>
      <c r="BR1618" s="398"/>
      <c r="BS1618" s="396"/>
      <c r="BT1618" s="397"/>
      <c r="BU1618" s="397"/>
      <c r="BV1618" s="397"/>
      <c r="BW1618" s="398"/>
      <c r="BX1618" s="396"/>
      <c r="BY1618" s="397"/>
      <c r="BZ1618" s="397"/>
      <c r="CA1618" s="397"/>
      <c r="CB1618" s="398"/>
      <c r="CC1618" s="396"/>
      <c r="CD1618" s="397"/>
      <c r="CE1618" s="397"/>
      <c r="CF1618" s="397"/>
      <c r="CG1618" s="398"/>
      <c r="CH1618" s="396"/>
      <c r="CI1618" s="397"/>
      <c r="CJ1618" s="397"/>
      <c r="CK1618" s="397"/>
      <c r="CL1618" s="398"/>
      <c r="CM1618" s="396"/>
      <c r="CN1618" s="397"/>
      <c r="CO1618" s="397"/>
      <c r="CP1618" s="397"/>
      <c r="CQ1618" s="398"/>
      <c r="CR1618" s="396"/>
      <c r="CS1618" s="397"/>
      <c r="CT1618" s="397"/>
      <c r="CU1618" s="397"/>
      <c r="CV1618" s="398"/>
      <c r="CW1618" s="396"/>
      <c r="CX1618" s="397"/>
      <c r="CY1618" s="397"/>
      <c r="CZ1618" s="397"/>
      <c r="DA1618" s="398"/>
      <c r="DB1618" s="396"/>
      <c r="DC1618" s="397"/>
      <c r="DD1618" s="397"/>
      <c r="DE1618" s="397"/>
      <c r="DF1618" s="398"/>
      <c r="DG1618" s="396"/>
      <c r="DH1618" s="397"/>
      <c r="DI1618" s="397"/>
      <c r="DJ1618" s="397"/>
      <c r="DK1618" s="398"/>
      <c r="DL1618" s="396"/>
      <c r="DM1618" s="397"/>
      <c r="DN1618" s="397"/>
      <c r="DO1618" s="397"/>
      <c r="DP1618" s="398"/>
      <c r="DQ1618" s="396"/>
      <c r="DR1618" s="397"/>
      <c r="DS1618" s="397"/>
      <c r="DT1618" s="397"/>
      <c r="DU1618" s="398"/>
      <c r="DV1618" s="396"/>
      <c r="DW1618" s="397"/>
      <c r="DX1618" s="397"/>
      <c r="DY1618" s="397"/>
      <c r="DZ1618" s="398"/>
      <c r="EA1618" s="396"/>
      <c r="EB1618" s="397"/>
      <c r="EC1618" s="397"/>
      <c r="ED1618" s="397"/>
      <c r="EE1618" s="398"/>
      <c r="EF1618" s="396"/>
      <c r="EG1618" s="397"/>
      <c r="EH1618" s="397"/>
      <c r="EI1618" s="397"/>
      <c r="EJ1618" s="398"/>
      <c r="EK1618" s="396"/>
      <c r="EL1618" s="397"/>
      <c r="EM1618" s="397"/>
      <c r="EN1618" s="397"/>
      <c r="EO1618" s="398"/>
      <c r="EP1618" s="396"/>
      <c r="EQ1618" s="397"/>
      <c r="ER1618" s="397"/>
      <c r="ES1618" s="397"/>
      <c r="ET1618" s="398"/>
      <c r="EU1618" s="396"/>
      <c r="EV1618" s="397"/>
      <c r="EW1618" s="397"/>
      <c r="EX1618" s="397"/>
      <c r="EY1618" s="398"/>
      <c r="EZ1618" s="396"/>
      <c r="FA1618" s="397"/>
      <c r="FB1618" s="397"/>
      <c r="FC1618" s="397"/>
      <c r="FD1618" s="398"/>
      <c r="FE1618" s="396"/>
      <c r="FF1618" s="397"/>
      <c r="FG1618" s="397"/>
      <c r="FH1618" s="397"/>
      <c r="FI1618" s="398"/>
      <c r="FJ1618" s="396"/>
      <c r="FK1618" s="397"/>
      <c r="FL1618" s="397"/>
      <c r="FM1618" s="397"/>
      <c r="FN1618" s="398"/>
      <c r="FO1618" s="396"/>
      <c r="FP1618" s="397"/>
      <c r="FQ1618" s="397"/>
      <c r="FR1618" s="397"/>
      <c r="FS1618" s="398"/>
      <c r="FT1618" s="396"/>
      <c r="FU1618" s="397"/>
      <c r="FV1618" s="397"/>
      <c r="FW1618" s="397"/>
      <c r="FX1618" s="398"/>
      <c r="FY1618" s="396"/>
      <c r="FZ1618" s="397"/>
      <c r="GA1618" s="397"/>
      <c r="GB1618" s="397"/>
      <c r="GC1618" s="398"/>
      <c r="GD1618" s="396"/>
      <c r="GE1618" s="397"/>
      <c r="GF1618" s="397"/>
      <c r="GG1618" s="397"/>
      <c r="GH1618" s="398"/>
      <c r="GI1618" s="396"/>
      <c r="GJ1618" s="397"/>
      <c r="GK1618" s="397"/>
      <c r="GL1618" s="397"/>
      <c r="GM1618" s="398"/>
      <c r="GN1618" s="396"/>
      <c r="GO1618" s="397"/>
      <c r="GP1618" s="397"/>
      <c r="GQ1618" s="397"/>
      <c r="GR1618" s="398"/>
      <c r="GS1618" s="396"/>
      <c r="GT1618" s="397"/>
      <c r="GU1618" s="397"/>
      <c r="GV1618" s="397"/>
      <c r="GW1618" s="398"/>
      <c r="GX1618" s="396"/>
      <c r="GY1618" s="397"/>
      <c r="GZ1618" s="397"/>
      <c r="HA1618" s="397"/>
      <c r="HB1618" s="398"/>
      <c r="HC1618" s="396"/>
      <c r="HD1618" s="397"/>
      <c r="HE1618" s="397"/>
      <c r="HF1618" s="397"/>
      <c r="HG1618" s="398"/>
      <c r="HH1618" s="396"/>
      <c r="HI1618" s="397"/>
      <c r="HJ1618" s="397"/>
      <c r="HK1618" s="397"/>
      <c r="HL1618" s="398"/>
      <c r="HM1618" s="396"/>
      <c r="HN1618" s="397"/>
      <c r="HO1618" s="397"/>
      <c r="HP1618" s="397"/>
      <c r="HQ1618" s="398"/>
      <c r="HR1618" s="396"/>
      <c r="HS1618" s="397"/>
      <c r="HT1618" s="397"/>
      <c r="HU1618" s="397"/>
      <c r="HV1618" s="398"/>
      <c r="HW1618" s="396"/>
      <c r="HX1618" s="397"/>
      <c r="HY1618" s="397"/>
      <c r="HZ1618" s="397"/>
      <c r="IA1618" s="398"/>
      <c r="IB1618" s="396"/>
      <c r="IC1618" s="397"/>
      <c r="ID1618" s="397"/>
      <c r="IE1618" s="397"/>
      <c r="IF1618" s="398"/>
      <c r="IG1618" s="396"/>
      <c r="IH1618" s="397"/>
      <c r="II1618" s="397"/>
      <c r="IJ1618" s="397"/>
      <c r="IK1618" s="398"/>
      <c r="IL1618" s="396"/>
      <c r="IM1618" s="397"/>
      <c r="IN1618" s="397"/>
      <c r="IO1618" s="397"/>
      <c r="IP1618" s="398"/>
      <c r="IQ1618" s="134"/>
    </row>
    <row r="1619" spans="1:251" x14ac:dyDescent="0.25">
      <c r="A1619" s="390"/>
      <c r="B1619" s="390"/>
      <c r="C1619" s="390"/>
      <c r="D1619" s="390"/>
      <c r="E1619" s="390"/>
    </row>
    <row r="1620" spans="1:251" ht="15.75" thickBot="1" x14ac:dyDescent="0.3">
      <c r="A1620" s="135" t="s">
        <v>133</v>
      </c>
      <c r="B1620" s="127"/>
      <c r="C1620" s="130"/>
      <c r="D1620" s="127"/>
      <c r="E1620" s="127"/>
    </row>
    <row r="1621" spans="1:251" ht="21.75" customHeight="1" thickBot="1" x14ac:dyDescent="0.3">
      <c r="A1621" s="396" t="s">
        <v>42</v>
      </c>
      <c r="B1621" s="397"/>
      <c r="C1621" s="397"/>
      <c r="D1621" s="397"/>
      <c r="E1621" s="398"/>
      <c r="F1621" s="396"/>
      <c r="G1621" s="397"/>
      <c r="H1621" s="397"/>
      <c r="I1621" s="397"/>
      <c r="J1621" s="398"/>
      <c r="K1621" s="396"/>
      <c r="L1621" s="397"/>
      <c r="M1621" s="397"/>
      <c r="N1621" s="397"/>
      <c r="O1621" s="398"/>
      <c r="P1621" s="396"/>
      <c r="Q1621" s="397"/>
      <c r="R1621" s="397"/>
      <c r="S1621" s="397"/>
      <c r="T1621" s="398"/>
      <c r="U1621" s="396"/>
      <c r="V1621" s="397"/>
      <c r="W1621" s="397"/>
      <c r="X1621" s="397"/>
      <c r="Y1621" s="398"/>
      <c r="Z1621" s="396"/>
      <c r="AA1621" s="397"/>
      <c r="AB1621" s="397"/>
      <c r="AC1621" s="397"/>
      <c r="AD1621" s="398"/>
      <c r="AE1621" s="396"/>
      <c r="AF1621" s="397"/>
      <c r="AG1621" s="397"/>
      <c r="AH1621" s="397"/>
      <c r="AI1621" s="398"/>
      <c r="AJ1621" s="396"/>
      <c r="AK1621" s="397"/>
      <c r="AL1621" s="397"/>
      <c r="AM1621" s="397"/>
      <c r="AN1621" s="398"/>
      <c r="AO1621" s="396"/>
      <c r="AP1621" s="397"/>
      <c r="AQ1621" s="397"/>
      <c r="AR1621" s="397"/>
      <c r="AS1621" s="398"/>
      <c r="AT1621" s="396"/>
      <c r="AU1621" s="397"/>
      <c r="AV1621" s="397"/>
      <c r="AW1621" s="397"/>
      <c r="AX1621" s="398"/>
      <c r="AY1621" s="396"/>
      <c r="AZ1621" s="397"/>
      <c r="BA1621" s="397"/>
      <c r="BB1621" s="397"/>
      <c r="BC1621" s="398"/>
      <c r="BD1621" s="396"/>
      <c r="BE1621" s="397"/>
      <c r="BF1621" s="397"/>
      <c r="BG1621" s="397"/>
      <c r="BH1621" s="398"/>
      <c r="BI1621" s="396"/>
      <c r="BJ1621" s="397"/>
      <c r="BK1621" s="397"/>
      <c r="BL1621" s="397"/>
      <c r="BM1621" s="398"/>
      <c r="BN1621" s="396"/>
      <c r="BO1621" s="397"/>
      <c r="BP1621" s="397"/>
      <c r="BQ1621" s="397"/>
      <c r="BR1621" s="398"/>
      <c r="BS1621" s="396"/>
      <c r="BT1621" s="397"/>
      <c r="BU1621" s="397"/>
      <c r="BV1621" s="397"/>
      <c r="BW1621" s="398"/>
      <c r="BX1621" s="396"/>
      <c r="BY1621" s="397"/>
      <c r="BZ1621" s="397"/>
      <c r="CA1621" s="397"/>
      <c r="CB1621" s="398"/>
      <c r="CC1621" s="396"/>
      <c r="CD1621" s="397"/>
      <c r="CE1621" s="397"/>
      <c r="CF1621" s="397"/>
      <c r="CG1621" s="398"/>
      <c r="CH1621" s="396"/>
      <c r="CI1621" s="397"/>
      <c r="CJ1621" s="397"/>
      <c r="CK1621" s="397"/>
      <c r="CL1621" s="398"/>
      <c r="CM1621" s="396"/>
      <c r="CN1621" s="397"/>
      <c r="CO1621" s="397"/>
      <c r="CP1621" s="397"/>
      <c r="CQ1621" s="398"/>
      <c r="CR1621" s="396"/>
      <c r="CS1621" s="397"/>
      <c r="CT1621" s="397"/>
      <c r="CU1621" s="397"/>
      <c r="CV1621" s="398"/>
      <c r="CW1621" s="396"/>
      <c r="CX1621" s="397"/>
      <c r="CY1621" s="397"/>
      <c r="CZ1621" s="397"/>
      <c r="DA1621" s="398"/>
      <c r="DB1621" s="396"/>
      <c r="DC1621" s="397"/>
      <c r="DD1621" s="397"/>
      <c r="DE1621" s="397"/>
      <c r="DF1621" s="398"/>
      <c r="DG1621" s="396"/>
      <c r="DH1621" s="397"/>
      <c r="DI1621" s="397"/>
      <c r="DJ1621" s="397"/>
      <c r="DK1621" s="398"/>
      <c r="DL1621" s="396"/>
      <c r="DM1621" s="397"/>
      <c r="DN1621" s="397"/>
      <c r="DO1621" s="397"/>
      <c r="DP1621" s="398"/>
      <c r="DQ1621" s="396"/>
      <c r="DR1621" s="397"/>
      <c r="DS1621" s="397"/>
      <c r="DT1621" s="397"/>
      <c r="DU1621" s="398"/>
      <c r="DV1621" s="396"/>
      <c r="DW1621" s="397"/>
      <c r="DX1621" s="397"/>
      <c r="DY1621" s="397"/>
      <c r="DZ1621" s="398"/>
      <c r="EA1621" s="396"/>
      <c r="EB1621" s="397"/>
      <c r="EC1621" s="397"/>
      <c r="ED1621" s="397"/>
      <c r="EE1621" s="398"/>
      <c r="EF1621" s="396"/>
      <c r="EG1621" s="397"/>
      <c r="EH1621" s="397"/>
      <c r="EI1621" s="397"/>
      <c r="EJ1621" s="398"/>
      <c r="EK1621" s="396"/>
      <c r="EL1621" s="397"/>
      <c r="EM1621" s="397"/>
      <c r="EN1621" s="397"/>
      <c r="EO1621" s="398"/>
      <c r="EP1621" s="396"/>
      <c r="EQ1621" s="397"/>
      <c r="ER1621" s="397"/>
      <c r="ES1621" s="397"/>
      <c r="ET1621" s="398"/>
      <c r="EU1621" s="396"/>
      <c r="EV1621" s="397"/>
      <c r="EW1621" s="397"/>
      <c r="EX1621" s="397"/>
      <c r="EY1621" s="398"/>
      <c r="EZ1621" s="396"/>
      <c r="FA1621" s="397"/>
      <c r="FB1621" s="397"/>
      <c r="FC1621" s="397"/>
      <c r="FD1621" s="398"/>
      <c r="FE1621" s="396"/>
      <c r="FF1621" s="397"/>
      <c r="FG1621" s="397"/>
      <c r="FH1621" s="397"/>
      <c r="FI1621" s="398"/>
      <c r="FJ1621" s="396"/>
      <c r="FK1621" s="397"/>
      <c r="FL1621" s="397"/>
      <c r="FM1621" s="397"/>
      <c r="FN1621" s="398"/>
      <c r="FO1621" s="396"/>
      <c r="FP1621" s="397"/>
      <c r="FQ1621" s="397"/>
      <c r="FR1621" s="397"/>
      <c r="FS1621" s="398"/>
      <c r="FT1621" s="396"/>
      <c r="FU1621" s="397"/>
      <c r="FV1621" s="397"/>
      <c r="FW1621" s="397"/>
      <c r="FX1621" s="398"/>
      <c r="FY1621" s="396"/>
      <c r="FZ1621" s="397"/>
      <c r="GA1621" s="397"/>
      <c r="GB1621" s="397"/>
      <c r="GC1621" s="398"/>
      <c r="GD1621" s="396"/>
      <c r="GE1621" s="397"/>
      <c r="GF1621" s="397"/>
      <c r="GG1621" s="397"/>
      <c r="GH1621" s="398"/>
      <c r="GI1621" s="396"/>
      <c r="GJ1621" s="397"/>
      <c r="GK1621" s="397"/>
      <c r="GL1621" s="397"/>
      <c r="GM1621" s="398"/>
      <c r="GN1621" s="396"/>
      <c r="GO1621" s="397"/>
      <c r="GP1621" s="397"/>
      <c r="GQ1621" s="397"/>
      <c r="GR1621" s="398"/>
      <c r="GS1621" s="396"/>
      <c r="GT1621" s="397"/>
      <c r="GU1621" s="397"/>
      <c r="GV1621" s="397"/>
      <c r="GW1621" s="398"/>
      <c r="GX1621" s="396"/>
      <c r="GY1621" s="397"/>
      <c r="GZ1621" s="397"/>
      <c r="HA1621" s="397"/>
      <c r="HB1621" s="398"/>
      <c r="HC1621" s="396"/>
      <c r="HD1621" s="397"/>
      <c r="HE1621" s="397"/>
      <c r="HF1621" s="397"/>
      <c r="HG1621" s="398"/>
      <c r="HH1621" s="396"/>
      <c r="HI1621" s="397"/>
      <c r="HJ1621" s="397"/>
      <c r="HK1621" s="397"/>
      <c r="HL1621" s="398"/>
      <c r="HM1621" s="396"/>
      <c r="HN1621" s="397"/>
      <c r="HO1621" s="397"/>
      <c r="HP1621" s="397"/>
      <c r="HQ1621" s="398"/>
      <c r="HR1621" s="396"/>
      <c r="HS1621" s="397"/>
      <c r="HT1621" s="397"/>
      <c r="HU1621" s="397"/>
      <c r="HV1621" s="398"/>
      <c r="HW1621" s="396"/>
      <c r="HX1621" s="397"/>
      <c r="HY1621" s="397"/>
      <c r="HZ1621" s="397"/>
      <c r="IA1621" s="398"/>
      <c r="IB1621" s="396"/>
      <c r="IC1621" s="397"/>
      <c r="ID1621" s="397"/>
      <c r="IE1621" s="397"/>
      <c r="IF1621" s="398"/>
      <c r="IG1621" s="396"/>
      <c r="IH1621" s="397"/>
      <c r="II1621" s="397"/>
      <c r="IJ1621" s="397"/>
      <c r="IK1621" s="398"/>
      <c r="IL1621" s="396"/>
      <c r="IM1621" s="397"/>
      <c r="IN1621" s="397"/>
      <c r="IO1621" s="397"/>
      <c r="IP1621" s="398"/>
      <c r="IQ1621" s="134"/>
    </row>
    <row r="1622" spans="1:251" x14ac:dyDescent="0.25">
      <c r="A1622" s="8"/>
      <c r="B1622" s="8"/>
      <c r="C1622" s="8"/>
      <c r="D1622" s="8"/>
      <c r="E1622" s="8"/>
    </row>
    <row r="1623" spans="1:251" ht="45.75" customHeight="1" x14ac:dyDescent="0.25">
      <c r="A1623" s="9" t="s">
        <v>134</v>
      </c>
      <c r="B1623" s="9" t="s">
        <v>135</v>
      </c>
      <c r="C1623" s="9" t="s">
        <v>136</v>
      </c>
      <c r="D1623" s="9" t="s">
        <v>137</v>
      </c>
      <c r="E1623" s="9" t="s">
        <v>138</v>
      </c>
    </row>
    <row r="1624" spans="1:251" ht="19.5" customHeight="1" x14ac:dyDescent="0.25">
      <c r="A1624" s="10"/>
      <c r="B1624" s="10"/>
      <c r="C1624" s="10" t="s">
        <v>139</v>
      </c>
      <c r="D1624" s="10" t="s">
        <v>140</v>
      </c>
      <c r="E1624" s="10" t="s">
        <v>141</v>
      </c>
    </row>
    <row r="1625" spans="1:251" x14ac:dyDescent="0.25">
      <c r="A1625" s="11" t="str">
        <f>+'[1]CM.06-DEPRECIACION'!$A$9</f>
        <v xml:space="preserve">Computadora </v>
      </c>
      <c r="B1625" s="12" t="str">
        <f>+'[1]CM.06-DEPRECIACION'!$C$9</f>
        <v>Unidad</v>
      </c>
      <c r="C1625" s="13">
        <f t="shared" ref="C1625:C1630" si="62">E1625/D1625</f>
        <v>9.5813892530631412E-2</v>
      </c>
      <c r="D1625" s="14">
        <f>+'[1]CM.06-DEPRECIACION'!$F$9</f>
        <v>432.63475666264787</v>
      </c>
      <c r="E1625" s="15">
        <v>41.452420079890814</v>
      </c>
    </row>
    <row r="1626" spans="1:251" x14ac:dyDescent="0.25">
      <c r="A1626" s="16" t="str">
        <f>+'[1]CM.06-DEPRECIACION'!$A$10</f>
        <v xml:space="preserve">Impresora </v>
      </c>
      <c r="B1626" s="17" t="str">
        <f>+'[1]CM.06-DEPRECIACION'!$C$10</f>
        <v>Unidad</v>
      </c>
      <c r="C1626" s="18">
        <f t="shared" si="62"/>
        <v>3.131249002284546E-2</v>
      </c>
      <c r="D1626" s="19">
        <f>+'[1]CM.06-DEPRECIACION'!$F$10</f>
        <v>572.1878112864174</v>
      </c>
      <c r="E1626" s="20">
        <v>17.916625132099725</v>
      </c>
    </row>
    <row r="1627" spans="1:251" x14ac:dyDescent="0.25">
      <c r="A1627" s="16" t="str">
        <f>+'[1]CM.06-DEPRECIACION'!$A$11</f>
        <v>Modulo de Trabajo</v>
      </c>
      <c r="B1627" s="17" t="str">
        <f>+'[1]CM.06-DEPRECIACION'!$C$11</f>
        <v>Unidad</v>
      </c>
      <c r="C1627" s="18">
        <f t="shared" si="62"/>
        <v>0</v>
      </c>
      <c r="D1627" s="19">
        <f>+'[1]CM.06-DEPRECIACION'!$F$11</f>
        <v>114.19253400000001</v>
      </c>
      <c r="E1627" s="20">
        <v>0</v>
      </c>
    </row>
    <row r="1628" spans="1:251" x14ac:dyDescent="0.25">
      <c r="A1628" s="16" t="str">
        <f>+'[1]CM.06-DEPRECIACION'!$A$12</f>
        <v xml:space="preserve">Escritorio </v>
      </c>
      <c r="B1628" s="17" t="str">
        <f>+'[1]CM.06-DEPRECIACION'!$C$12</f>
        <v>Unidad</v>
      </c>
      <c r="C1628" s="18">
        <f t="shared" si="62"/>
        <v>4.2347487548878647E-2</v>
      </c>
      <c r="D1628" s="19">
        <f>+'[1]CM.06-DEPRECIACION'!$F$12</f>
        <v>66.359206896551726</v>
      </c>
      <c r="E1628" s="20">
        <v>2.8101456878051865</v>
      </c>
    </row>
    <row r="1629" spans="1:251" x14ac:dyDescent="0.25">
      <c r="A1629" s="16" t="str">
        <f>+'[1]CM.06-DEPRECIACION'!$A$13</f>
        <v>Sillon Giratorio</v>
      </c>
      <c r="B1629" s="17" t="str">
        <f>+'[1]CM.06-DEPRECIACION'!$C$13</f>
        <v>Unidad</v>
      </c>
      <c r="C1629" s="18">
        <f t="shared" si="62"/>
        <v>2.5175972052273306E-4</v>
      </c>
      <c r="D1629" s="19">
        <f>+'[1]CM.06-DEPRECIACION'!$F$13</f>
        <v>52.228571428571435</v>
      </c>
      <c r="E1629" s="20">
        <v>1.3149050546158746E-2</v>
      </c>
    </row>
    <row r="1630" spans="1:251" x14ac:dyDescent="0.25">
      <c r="A1630" s="21" t="str">
        <f>+'[1]CM.06-DEPRECIACION'!$A$14</f>
        <v>Armario</v>
      </c>
      <c r="B1630" s="22" t="str">
        <f>+'[1]CM.06-DEPRECIACION'!$C$14</f>
        <v>Unidad</v>
      </c>
      <c r="C1630" s="23">
        <f t="shared" si="62"/>
        <v>8.2566792915139506E-2</v>
      </c>
      <c r="D1630" s="24">
        <f>+'[2]CM.06-DEPRECIACION'!$F$14</f>
        <v>123.04117647058825</v>
      </c>
      <c r="E1630" s="25">
        <v>10.159115337682197</v>
      </c>
    </row>
    <row r="1631" spans="1:251" x14ac:dyDescent="0.25">
      <c r="A1631" s="26"/>
      <c r="B1631" s="27"/>
      <c r="C1631" s="28" t="s">
        <v>142</v>
      </c>
      <c r="D1631" s="29"/>
      <c r="E1631" s="30">
        <f>+SUM(E1625:E1630)</f>
        <v>72.351455288024084</v>
      </c>
    </row>
    <row r="1632" spans="1:251" x14ac:dyDescent="0.25">
      <c r="A1632" s="26"/>
      <c r="B1632" s="27"/>
      <c r="C1632" s="31" t="s">
        <v>143</v>
      </c>
      <c r="D1632" s="32"/>
      <c r="E1632" s="108">
        <v>14</v>
      </c>
    </row>
    <row r="1633" spans="1:251" x14ac:dyDescent="0.25">
      <c r="A1633" s="26"/>
      <c r="B1633" s="27"/>
      <c r="C1633" s="33" t="s">
        <v>144</v>
      </c>
      <c r="D1633" s="34"/>
      <c r="E1633" s="30">
        <f>+E1631/E1632</f>
        <v>5.16796109200172</v>
      </c>
    </row>
    <row r="1634" spans="1:251" x14ac:dyDescent="0.25">
      <c r="A1634" s="1"/>
      <c r="B1634" s="1"/>
      <c r="C1634" s="1"/>
      <c r="D1634" s="1"/>
      <c r="E1634" s="1"/>
    </row>
    <row r="1635" spans="1:251" x14ac:dyDescent="0.25">
      <c r="A1635" s="350" t="s">
        <v>145</v>
      </c>
      <c r="B1635" s="350"/>
      <c r="C1635" s="350"/>
      <c r="D1635" s="350"/>
      <c r="E1635" s="350"/>
    </row>
    <row r="1638" spans="1:251" ht="64.5" customHeight="1" x14ac:dyDescent="0.25">
      <c r="A1638" s="351" t="s">
        <v>129</v>
      </c>
      <c r="B1638" s="351"/>
      <c r="C1638" s="351"/>
      <c r="D1638" s="351"/>
      <c r="E1638" s="351"/>
    </row>
    <row r="1639" spans="1:251" x14ac:dyDescent="0.25">
      <c r="A1639" s="1"/>
      <c r="B1639" s="1"/>
      <c r="C1639" s="1"/>
      <c r="D1639" s="1"/>
      <c r="E1639" s="1"/>
    </row>
    <row r="1640" spans="1:251" ht="15.75" x14ac:dyDescent="0.25">
      <c r="A1640" s="357" t="s">
        <v>130</v>
      </c>
      <c r="B1640" s="357"/>
      <c r="C1640" s="357"/>
      <c r="D1640" s="357"/>
      <c r="E1640" s="357"/>
    </row>
    <row r="1641" spans="1:251" ht="15.75" x14ac:dyDescent="0.25">
      <c r="A1641" s="352" t="s">
        <v>131</v>
      </c>
      <c r="B1641" s="352"/>
      <c r="C1641" s="352"/>
      <c r="D1641" s="352"/>
      <c r="E1641" s="352"/>
    </row>
    <row r="1642" spans="1:251" x14ac:dyDescent="0.25">
      <c r="A1642" s="2"/>
      <c r="B1642" s="3"/>
      <c r="C1642" s="3"/>
      <c r="D1642" s="2"/>
      <c r="E1642" s="2"/>
    </row>
    <row r="1643" spans="1:251" ht="15.75" thickBot="1" x14ac:dyDescent="0.3">
      <c r="A1643" s="4" t="s">
        <v>132</v>
      </c>
      <c r="B1643" s="57"/>
      <c r="C1643" s="5"/>
      <c r="D1643" s="57"/>
      <c r="E1643" s="57"/>
    </row>
    <row r="1644" spans="1:251" ht="38.25" customHeight="1" thickBot="1" x14ac:dyDescent="0.3">
      <c r="A1644" s="396" t="s">
        <v>230</v>
      </c>
      <c r="B1644" s="397"/>
      <c r="C1644" s="397"/>
      <c r="D1644" s="397"/>
      <c r="E1644" s="398"/>
      <c r="F1644" s="396"/>
      <c r="G1644" s="397"/>
      <c r="H1644" s="397"/>
      <c r="I1644" s="397"/>
      <c r="J1644" s="398"/>
      <c r="K1644" s="396"/>
      <c r="L1644" s="397"/>
      <c r="M1644" s="397"/>
      <c r="N1644" s="397"/>
      <c r="O1644" s="398"/>
      <c r="P1644" s="396"/>
      <c r="Q1644" s="397"/>
      <c r="R1644" s="397"/>
      <c r="S1644" s="397"/>
      <c r="T1644" s="398"/>
      <c r="U1644" s="396"/>
      <c r="V1644" s="397"/>
      <c r="W1644" s="397"/>
      <c r="X1644" s="397"/>
      <c r="Y1644" s="398"/>
      <c r="Z1644" s="396"/>
      <c r="AA1644" s="397"/>
      <c r="AB1644" s="397"/>
      <c r="AC1644" s="397"/>
      <c r="AD1644" s="398"/>
      <c r="AE1644" s="396"/>
      <c r="AF1644" s="397"/>
      <c r="AG1644" s="397"/>
      <c r="AH1644" s="397"/>
      <c r="AI1644" s="398"/>
      <c r="AJ1644" s="396"/>
      <c r="AK1644" s="397"/>
      <c r="AL1644" s="397"/>
      <c r="AM1644" s="397"/>
      <c r="AN1644" s="398"/>
      <c r="AO1644" s="396"/>
      <c r="AP1644" s="397"/>
      <c r="AQ1644" s="397"/>
      <c r="AR1644" s="397"/>
      <c r="AS1644" s="398"/>
      <c r="AT1644" s="396"/>
      <c r="AU1644" s="397"/>
      <c r="AV1644" s="397"/>
      <c r="AW1644" s="397"/>
      <c r="AX1644" s="398"/>
      <c r="AY1644" s="396"/>
      <c r="AZ1644" s="397"/>
      <c r="BA1644" s="397"/>
      <c r="BB1644" s="397"/>
      <c r="BC1644" s="398"/>
      <c r="BD1644" s="396"/>
      <c r="BE1644" s="397"/>
      <c r="BF1644" s="397"/>
      <c r="BG1644" s="397"/>
      <c r="BH1644" s="398"/>
      <c r="BI1644" s="396"/>
      <c r="BJ1644" s="397"/>
      <c r="BK1644" s="397"/>
      <c r="BL1644" s="397"/>
      <c r="BM1644" s="398"/>
      <c r="BN1644" s="396"/>
      <c r="BO1644" s="397"/>
      <c r="BP1644" s="397"/>
      <c r="BQ1644" s="397"/>
      <c r="BR1644" s="398"/>
      <c r="BS1644" s="396"/>
      <c r="BT1644" s="397"/>
      <c r="BU1644" s="397"/>
      <c r="BV1644" s="397"/>
      <c r="BW1644" s="398"/>
      <c r="BX1644" s="396"/>
      <c r="BY1644" s="397"/>
      <c r="BZ1644" s="397"/>
      <c r="CA1644" s="397"/>
      <c r="CB1644" s="398"/>
      <c r="CC1644" s="396"/>
      <c r="CD1644" s="397"/>
      <c r="CE1644" s="397"/>
      <c r="CF1644" s="397"/>
      <c r="CG1644" s="398"/>
      <c r="CH1644" s="396"/>
      <c r="CI1644" s="397"/>
      <c r="CJ1644" s="397"/>
      <c r="CK1644" s="397"/>
      <c r="CL1644" s="398"/>
      <c r="CM1644" s="396"/>
      <c r="CN1644" s="397"/>
      <c r="CO1644" s="397"/>
      <c r="CP1644" s="397"/>
      <c r="CQ1644" s="398"/>
      <c r="CR1644" s="396"/>
      <c r="CS1644" s="397"/>
      <c r="CT1644" s="397"/>
      <c r="CU1644" s="397"/>
      <c r="CV1644" s="398"/>
      <c r="CW1644" s="396"/>
      <c r="CX1644" s="397"/>
      <c r="CY1644" s="397"/>
      <c r="CZ1644" s="397"/>
      <c r="DA1644" s="398"/>
      <c r="DB1644" s="396"/>
      <c r="DC1644" s="397"/>
      <c r="DD1644" s="397"/>
      <c r="DE1644" s="397"/>
      <c r="DF1644" s="398"/>
      <c r="DG1644" s="396"/>
      <c r="DH1644" s="397"/>
      <c r="DI1644" s="397"/>
      <c r="DJ1644" s="397"/>
      <c r="DK1644" s="398"/>
      <c r="DL1644" s="396"/>
      <c r="DM1644" s="397"/>
      <c r="DN1644" s="397"/>
      <c r="DO1644" s="397"/>
      <c r="DP1644" s="398"/>
      <c r="DQ1644" s="396"/>
      <c r="DR1644" s="397"/>
      <c r="DS1644" s="397"/>
      <c r="DT1644" s="397"/>
      <c r="DU1644" s="398"/>
      <c r="DV1644" s="396"/>
      <c r="DW1644" s="397"/>
      <c r="DX1644" s="397"/>
      <c r="DY1644" s="397"/>
      <c r="DZ1644" s="398"/>
      <c r="EA1644" s="396"/>
      <c r="EB1644" s="397"/>
      <c r="EC1644" s="397"/>
      <c r="ED1644" s="397"/>
      <c r="EE1644" s="398"/>
      <c r="EF1644" s="396"/>
      <c r="EG1644" s="397"/>
      <c r="EH1644" s="397"/>
      <c r="EI1644" s="397"/>
      <c r="EJ1644" s="398"/>
      <c r="EK1644" s="396"/>
      <c r="EL1644" s="397"/>
      <c r="EM1644" s="397"/>
      <c r="EN1644" s="397"/>
      <c r="EO1644" s="398"/>
      <c r="EP1644" s="396"/>
      <c r="EQ1644" s="397"/>
      <c r="ER1644" s="397"/>
      <c r="ES1644" s="397"/>
      <c r="ET1644" s="398"/>
      <c r="EU1644" s="396"/>
      <c r="EV1644" s="397"/>
      <c r="EW1644" s="397"/>
      <c r="EX1644" s="397"/>
      <c r="EY1644" s="398"/>
      <c r="EZ1644" s="396"/>
      <c r="FA1644" s="397"/>
      <c r="FB1644" s="397"/>
      <c r="FC1644" s="397"/>
      <c r="FD1644" s="398"/>
      <c r="FE1644" s="396"/>
      <c r="FF1644" s="397"/>
      <c r="FG1644" s="397"/>
      <c r="FH1644" s="397"/>
      <c r="FI1644" s="398"/>
      <c r="FJ1644" s="396"/>
      <c r="FK1644" s="397"/>
      <c r="FL1644" s="397"/>
      <c r="FM1644" s="397"/>
      <c r="FN1644" s="398"/>
      <c r="FO1644" s="396"/>
      <c r="FP1644" s="397"/>
      <c r="FQ1644" s="397"/>
      <c r="FR1644" s="397"/>
      <c r="FS1644" s="398"/>
      <c r="FT1644" s="396"/>
      <c r="FU1644" s="397"/>
      <c r="FV1644" s="397"/>
      <c r="FW1644" s="397"/>
      <c r="FX1644" s="398"/>
      <c r="FY1644" s="396"/>
      <c r="FZ1644" s="397"/>
      <c r="GA1644" s="397"/>
      <c r="GB1644" s="397"/>
      <c r="GC1644" s="398"/>
      <c r="GD1644" s="396"/>
      <c r="GE1644" s="397"/>
      <c r="GF1644" s="397"/>
      <c r="GG1644" s="397"/>
      <c r="GH1644" s="398"/>
      <c r="GI1644" s="396"/>
      <c r="GJ1644" s="397"/>
      <c r="GK1644" s="397"/>
      <c r="GL1644" s="397"/>
      <c r="GM1644" s="398"/>
      <c r="GN1644" s="396"/>
      <c r="GO1644" s="397"/>
      <c r="GP1644" s="397"/>
      <c r="GQ1644" s="397"/>
      <c r="GR1644" s="398"/>
      <c r="GS1644" s="396"/>
      <c r="GT1644" s="397"/>
      <c r="GU1644" s="397"/>
      <c r="GV1644" s="397"/>
      <c r="GW1644" s="398"/>
      <c r="GX1644" s="396"/>
      <c r="GY1644" s="397"/>
      <c r="GZ1644" s="397"/>
      <c r="HA1644" s="397"/>
      <c r="HB1644" s="398"/>
      <c r="HC1644" s="396"/>
      <c r="HD1644" s="397"/>
      <c r="HE1644" s="397"/>
      <c r="HF1644" s="397"/>
      <c r="HG1644" s="398"/>
      <c r="HH1644" s="396"/>
      <c r="HI1644" s="397"/>
      <c r="HJ1644" s="397"/>
      <c r="HK1644" s="397"/>
      <c r="HL1644" s="398"/>
      <c r="HM1644" s="396"/>
      <c r="HN1644" s="397"/>
      <c r="HO1644" s="397"/>
      <c r="HP1644" s="397"/>
      <c r="HQ1644" s="398"/>
      <c r="HR1644" s="396"/>
      <c r="HS1644" s="397"/>
      <c r="HT1644" s="397"/>
      <c r="HU1644" s="397"/>
      <c r="HV1644" s="398"/>
      <c r="HW1644" s="396"/>
      <c r="HX1644" s="397"/>
      <c r="HY1644" s="397"/>
      <c r="HZ1644" s="397"/>
      <c r="IA1644" s="398"/>
      <c r="IB1644" s="396"/>
      <c r="IC1644" s="397"/>
      <c r="ID1644" s="397"/>
      <c r="IE1644" s="397"/>
      <c r="IF1644" s="398"/>
      <c r="IG1644" s="396"/>
      <c r="IH1644" s="397"/>
      <c r="II1644" s="397"/>
      <c r="IJ1644" s="397"/>
      <c r="IK1644" s="398"/>
      <c r="IL1644" s="396"/>
      <c r="IM1644" s="397"/>
      <c r="IN1644" s="397"/>
      <c r="IO1644" s="397"/>
      <c r="IP1644" s="398"/>
      <c r="IQ1644" s="134"/>
    </row>
    <row r="1645" spans="1:251" x14ac:dyDescent="0.25">
      <c r="A1645" s="390"/>
      <c r="B1645" s="390"/>
      <c r="C1645" s="390"/>
      <c r="D1645" s="390"/>
      <c r="E1645" s="390"/>
    </row>
    <row r="1646" spans="1:251" ht="15.75" thickBot="1" x14ac:dyDescent="0.3">
      <c r="A1646" s="135" t="s">
        <v>133</v>
      </c>
      <c r="B1646" s="127"/>
      <c r="C1646" s="130"/>
      <c r="D1646" s="127"/>
      <c r="E1646" s="127"/>
    </row>
    <row r="1647" spans="1:251" ht="21.75" customHeight="1" thickBot="1" x14ac:dyDescent="0.3">
      <c r="A1647" s="396" t="s">
        <v>42</v>
      </c>
      <c r="B1647" s="397"/>
      <c r="C1647" s="397"/>
      <c r="D1647" s="397"/>
      <c r="E1647" s="398"/>
      <c r="F1647" s="396"/>
      <c r="G1647" s="397"/>
      <c r="H1647" s="397"/>
      <c r="I1647" s="397"/>
      <c r="J1647" s="398"/>
      <c r="K1647" s="396"/>
      <c r="L1647" s="397"/>
      <c r="M1647" s="397"/>
      <c r="N1647" s="397"/>
      <c r="O1647" s="398"/>
      <c r="P1647" s="396"/>
      <c r="Q1647" s="397"/>
      <c r="R1647" s="397"/>
      <c r="S1647" s="397"/>
      <c r="T1647" s="398"/>
      <c r="U1647" s="396"/>
      <c r="V1647" s="397"/>
      <c r="W1647" s="397"/>
      <c r="X1647" s="397"/>
      <c r="Y1647" s="398"/>
      <c r="Z1647" s="396"/>
      <c r="AA1647" s="397"/>
      <c r="AB1647" s="397"/>
      <c r="AC1647" s="397"/>
      <c r="AD1647" s="398"/>
      <c r="AE1647" s="396"/>
      <c r="AF1647" s="397"/>
      <c r="AG1647" s="397"/>
      <c r="AH1647" s="397"/>
      <c r="AI1647" s="398"/>
      <c r="AJ1647" s="396"/>
      <c r="AK1647" s="397"/>
      <c r="AL1647" s="397"/>
      <c r="AM1647" s="397"/>
      <c r="AN1647" s="398"/>
      <c r="AO1647" s="396"/>
      <c r="AP1647" s="397"/>
      <c r="AQ1647" s="397"/>
      <c r="AR1647" s="397"/>
      <c r="AS1647" s="398"/>
      <c r="AT1647" s="396"/>
      <c r="AU1647" s="397"/>
      <c r="AV1647" s="397"/>
      <c r="AW1647" s="397"/>
      <c r="AX1647" s="398"/>
      <c r="AY1647" s="396"/>
      <c r="AZ1647" s="397"/>
      <c r="BA1647" s="397"/>
      <c r="BB1647" s="397"/>
      <c r="BC1647" s="398"/>
      <c r="BD1647" s="396"/>
      <c r="BE1647" s="397"/>
      <c r="BF1647" s="397"/>
      <c r="BG1647" s="397"/>
      <c r="BH1647" s="398"/>
      <c r="BI1647" s="396"/>
      <c r="BJ1647" s="397"/>
      <c r="BK1647" s="397"/>
      <c r="BL1647" s="397"/>
      <c r="BM1647" s="398"/>
      <c r="BN1647" s="396"/>
      <c r="BO1647" s="397"/>
      <c r="BP1647" s="397"/>
      <c r="BQ1647" s="397"/>
      <c r="BR1647" s="398"/>
      <c r="BS1647" s="396"/>
      <c r="BT1647" s="397"/>
      <c r="BU1647" s="397"/>
      <c r="BV1647" s="397"/>
      <c r="BW1647" s="398"/>
      <c r="BX1647" s="396"/>
      <c r="BY1647" s="397"/>
      <c r="BZ1647" s="397"/>
      <c r="CA1647" s="397"/>
      <c r="CB1647" s="398"/>
      <c r="CC1647" s="396"/>
      <c r="CD1647" s="397"/>
      <c r="CE1647" s="397"/>
      <c r="CF1647" s="397"/>
      <c r="CG1647" s="398"/>
      <c r="CH1647" s="396"/>
      <c r="CI1647" s="397"/>
      <c r="CJ1647" s="397"/>
      <c r="CK1647" s="397"/>
      <c r="CL1647" s="398"/>
      <c r="CM1647" s="396"/>
      <c r="CN1647" s="397"/>
      <c r="CO1647" s="397"/>
      <c r="CP1647" s="397"/>
      <c r="CQ1647" s="398"/>
      <c r="CR1647" s="396"/>
      <c r="CS1647" s="397"/>
      <c r="CT1647" s="397"/>
      <c r="CU1647" s="397"/>
      <c r="CV1647" s="398"/>
      <c r="CW1647" s="396"/>
      <c r="CX1647" s="397"/>
      <c r="CY1647" s="397"/>
      <c r="CZ1647" s="397"/>
      <c r="DA1647" s="398"/>
      <c r="DB1647" s="396"/>
      <c r="DC1647" s="397"/>
      <c r="DD1647" s="397"/>
      <c r="DE1647" s="397"/>
      <c r="DF1647" s="398"/>
      <c r="DG1647" s="396"/>
      <c r="DH1647" s="397"/>
      <c r="DI1647" s="397"/>
      <c r="DJ1647" s="397"/>
      <c r="DK1647" s="398"/>
      <c r="DL1647" s="396"/>
      <c r="DM1647" s="397"/>
      <c r="DN1647" s="397"/>
      <c r="DO1647" s="397"/>
      <c r="DP1647" s="398"/>
      <c r="DQ1647" s="396"/>
      <c r="DR1647" s="397"/>
      <c r="DS1647" s="397"/>
      <c r="DT1647" s="397"/>
      <c r="DU1647" s="398"/>
      <c r="DV1647" s="396"/>
      <c r="DW1647" s="397"/>
      <c r="DX1647" s="397"/>
      <c r="DY1647" s="397"/>
      <c r="DZ1647" s="398"/>
      <c r="EA1647" s="396"/>
      <c r="EB1647" s="397"/>
      <c r="EC1647" s="397"/>
      <c r="ED1647" s="397"/>
      <c r="EE1647" s="398"/>
      <c r="EF1647" s="396"/>
      <c r="EG1647" s="397"/>
      <c r="EH1647" s="397"/>
      <c r="EI1647" s="397"/>
      <c r="EJ1647" s="398"/>
      <c r="EK1647" s="396"/>
      <c r="EL1647" s="397"/>
      <c r="EM1647" s="397"/>
      <c r="EN1647" s="397"/>
      <c r="EO1647" s="398"/>
      <c r="EP1647" s="396"/>
      <c r="EQ1647" s="397"/>
      <c r="ER1647" s="397"/>
      <c r="ES1647" s="397"/>
      <c r="ET1647" s="398"/>
      <c r="EU1647" s="396"/>
      <c r="EV1647" s="397"/>
      <c r="EW1647" s="397"/>
      <c r="EX1647" s="397"/>
      <c r="EY1647" s="398"/>
      <c r="EZ1647" s="396"/>
      <c r="FA1647" s="397"/>
      <c r="FB1647" s="397"/>
      <c r="FC1647" s="397"/>
      <c r="FD1647" s="398"/>
      <c r="FE1647" s="396"/>
      <c r="FF1647" s="397"/>
      <c r="FG1647" s="397"/>
      <c r="FH1647" s="397"/>
      <c r="FI1647" s="398"/>
      <c r="FJ1647" s="396"/>
      <c r="FK1647" s="397"/>
      <c r="FL1647" s="397"/>
      <c r="FM1647" s="397"/>
      <c r="FN1647" s="398"/>
      <c r="FO1647" s="396"/>
      <c r="FP1647" s="397"/>
      <c r="FQ1647" s="397"/>
      <c r="FR1647" s="397"/>
      <c r="FS1647" s="398"/>
      <c r="FT1647" s="396"/>
      <c r="FU1647" s="397"/>
      <c r="FV1647" s="397"/>
      <c r="FW1647" s="397"/>
      <c r="FX1647" s="398"/>
      <c r="FY1647" s="396"/>
      <c r="FZ1647" s="397"/>
      <c r="GA1647" s="397"/>
      <c r="GB1647" s="397"/>
      <c r="GC1647" s="398"/>
      <c r="GD1647" s="396"/>
      <c r="GE1647" s="397"/>
      <c r="GF1647" s="397"/>
      <c r="GG1647" s="397"/>
      <c r="GH1647" s="398"/>
      <c r="GI1647" s="396"/>
      <c r="GJ1647" s="397"/>
      <c r="GK1647" s="397"/>
      <c r="GL1647" s="397"/>
      <c r="GM1647" s="398"/>
      <c r="GN1647" s="396"/>
      <c r="GO1647" s="397"/>
      <c r="GP1647" s="397"/>
      <c r="GQ1647" s="397"/>
      <c r="GR1647" s="398"/>
      <c r="GS1647" s="396"/>
      <c r="GT1647" s="397"/>
      <c r="GU1647" s="397"/>
      <c r="GV1647" s="397"/>
      <c r="GW1647" s="398"/>
      <c r="GX1647" s="396"/>
      <c r="GY1647" s="397"/>
      <c r="GZ1647" s="397"/>
      <c r="HA1647" s="397"/>
      <c r="HB1647" s="398"/>
      <c r="HC1647" s="396"/>
      <c r="HD1647" s="397"/>
      <c r="HE1647" s="397"/>
      <c r="HF1647" s="397"/>
      <c r="HG1647" s="398"/>
      <c r="HH1647" s="396"/>
      <c r="HI1647" s="397"/>
      <c r="HJ1647" s="397"/>
      <c r="HK1647" s="397"/>
      <c r="HL1647" s="398"/>
      <c r="HM1647" s="396"/>
      <c r="HN1647" s="397"/>
      <c r="HO1647" s="397"/>
      <c r="HP1647" s="397"/>
      <c r="HQ1647" s="398"/>
      <c r="HR1647" s="396"/>
      <c r="HS1647" s="397"/>
      <c r="HT1647" s="397"/>
      <c r="HU1647" s="397"/>
      <c r="HV1647" s="398"/>
      <c r="HW1647" s="396"/>
      <c r="HX1647" s="397"/>
      <c r="HY1647" s="397"/>
      <c r="HZ1647" s="397"/>
      <c r="IA1647" s="398"/>
      <c r="IB1647" s="396"/>
      <c r="IC1647" s="397"/>
      <c r="ID1647" s="397"/>
      <c r="IE1647" s="397"/>
      <c r="IF1647" s="398"/>
      <c r="IG1647" s="396"/>
      <c r="IH1647" s="397"/>
      <c r="II1647" s="397"/>
      <c r="IJ1647" s="397"/>
      <c r="IK1647" s="398"/>
      <c r="IL1647" s="396"/>
      <c r="IM1647" s="397"/>
      <c r="IN1647" s="397"/>
      <c r="IO1647" s="397"/>
      <c r="IP1647" s="398"/>
      <c r="IQ1647" s="134"/>
    </row>
    <row r="1648" spans="1:251" x14ac:dyDescent="0.25">
      <c r="A1648" s="8"/>
      <c r="B1648" s="8"/>
      <c r="C1648" s="8"/>
      <c r="D1648" s="8"/>
      <c r="E1648" s="8"/>
    </row>
    <row r="1649" spans="1:5" ht="45.75" customHeight="1" x14ac:dyDescent="0.25">
      <c r="A1649" s="9" t="s">
        <v>134</v>
      </c>
      <c r="B1649" s="9" t="s">
        <v>135</v>
      </c>
      <c r="C1649" s="9" t="s">
        <v>136</v>
      </c>
      <c r="D1649" s="9" t="s">
        <v>137</v>
      </c>
      <c r="E1649" s="9" t="s">
        <v>138</v>
      </c>
    </row>
    <row r="1650" spans="1:5" ht="19.5" customHeight="1" x14ac:dyDescent="0.25">
      <c r="A1650" s="10"/>
      <c r="B1650" s="10"/>
      <c r="C1650" s="10" t="s">
        <v>139</v>
      </c>
      <c r="D1650" s="10" t="s">
        <v>140</v>
      </c>
      <c r="E1650" s="10" t="s">
        <v>141</v>
      </c>
    </row>
    <row r="1651" spans="1:5" x14ac:dyDescent="0.25">
      <c r="A1651" s="11" t="str">
        <f>+'[1]CM.06-DEPRECIACION'!$A$9</f>
        <v xml:space="preserve">Computadora </v>
      </c>
      <c r="B1651" s="12" t="str">
        <f>+'[1]CM.06-DEPRECIACION'!$C$9</f>
        <v>Unidad</v>
      </c>
      <c r="C1651" s="13">
        <f t="shared" ref="C1651:C1656" si="63">E1651/D1651</f>
        <v>2.0402311008316059E-2</v>
      </c>
      <c r="D1651" s="14">
        <f>+'[1]CM.06-DEPRECIACION'!$F$9</f>
        <v>432.63475666264787</v>
      </c>
      <c r="E1651" s="15">
        <v>8.8267488584384797</v>
      </c>
    </row>
    <row r="1652" spans="1:5" x14ac:dyDescent="0.25">
      <c r="A1652" s="16" t="str">
        <f>+'[1]CM.06-DEPRECIACION'!$A$10</f>
        <v xml:space="preserve">Impresora </v>
      </c>
      <c r="B1652" s="17" t="str">
        <f>+'[1]CM.06-DEPRECIACION'!$C$10</f>
        <v>Unidad</v>
      </c>
      <c r="C1652" s="18">
        <f t="shared" si="63"/>
        <v>1.020115550415803E-2</v>
      </c>
      <c r="D1652" s="19">
        <f>+'[1]CM.06-DEPRECIACION'!$F$10</f>
        <v>572.1878112864174</v>
      </c>
      <c r="E1652" s="20">
        <v>5.8369768405165727</v>
      </c>
    </row>
    <row r="1653" spans="1:5" x14ac:dyDescent="0.25">
      <c r="A1653" s="16" t="str">
        <f>+'[1]CM.06-DEPRECIACION'!$A$11</f>
        <v>Modulo de Trabajo</v>
      </c>
      <c r="B1653" s="17" t="str">
        <f>+'[1]CM.06-DEPRECIACION'!$C$11</f>
        <v>Unidad</v>
      </c>
      <c r="C1653" s="18">
        <f t="shared" si="63"/>
        <v>0</v>
      </c>
      <c r="D1653" s="19">
        <f>+'[1]CM.06-DEPRECIACION'!$F$11</f>
        <v>114.19253400000001</v>
      </c>
      <c r="E1653" s="20">
        <v>0</v>
      </c>
    </row>
    <row r="1654" spans="1:5" x14ac:dyDescent="0.25">
      <c r="A1654" s="16" t="str">
        <f>+'[1]CM.06-DEPRECIACION'!$A$12</f>
        <v xml:space="preserve">Escritorio </v>
      </c>
      <c r="B1654" s="17" t="str">
        <f>+'[1]CM.06-DEPRECIACION'!$C$12</f>
        <v>Unidad</v>
      </c>
      <c r="C1654" s="18">
        <f t="shared" si="63"/>
        <v>1.020115550415803E-2</v>
      </c>
      <c r="D1654" s="19">
        <f>+'[1]CM.06-DEPRECIACION'!$F$12</f>
        <v>66.359206896551726</v>
      </c>
      <c r="E1654" s="20">
        <v>0.67694058868432005</v>
      </c>
    </row>
    <row r="1655" spans="1:5" x14ac:dyDescent="0.25">
      <c r="A1655" s="16" t="str">
        <f>+'[1]CM.06-DEPRECIACION'!$A$13</f>
        <v>Sillon Giratorio</v>
      </c>
      <c r="B1655" s="17" t="str">
        <f>+'[1]CM.06-DEPRECIACION'!$C$13</f>
        <v>Unidad</v>
      </c>
      <c r="C1655" s="18">
        <f t="shared" si="63"/>
        <v>0</v>
      </c>
      <c r="D1655" s="19">
        <f>+'[1]CM.06-DEPRECIACION'!$F$13</f>
        <v>52.228571428571435</v>
      </c>
      <c r="E1655" s="20">
        <v>0</v>
      </c>
    </row>
    <row r="1656" spans="1:5" x14ac:dyDescent="0.25">
      <c r="A1656" s="21" t="str">
        <f>+'[1]CM.06-DEPRECIACION'!$A$14</f>
        <v>Armario</v>
      </c>
      <c r="B1656" s="22" t="str">
        <f>+'[1]CM.06-DEPRECIACION'!$C$14</f>
        <v>Unidad</v>
      </c>
      <c r="C1656" s="23">
        <f t="shared" si="63"/>
        <v>3.0603466512474083E-2</v>
      </c>
      <c r="D1656" s="24">
        <f>+'[2]CM.06-DEPRECIACION'!$F$14</f>
        <v>123.04117647058825</v>
      </c>
      <c r="E1656" s="25">
        <v>3.7654865237730619</v>
      </c>
    </row>
    <row r="1657" spans="1:5" x14ac:dyDescent="0.25">
      <c r="A1657" s="26"/>
      <c r="B1657" s="27"/>
      <c r="C1657" s="28" t="s">
        <v>142</v>
      </c>
      <c r="D1657" s="29"/>
      <c r="E1657" s="30">
        <f>+SUM(E1651:E1656)</f>
        <v>19.106152811412436</v>
      </c>
    </row>
    <row r="1658" spans="1:5" x14ac:dyDescent="0.25">
      <c r="A1658" s="26"/>
      <c r="B1658" s="27"/>
      <c r="C1658" s="31" t="s">
        <v>143</v>
      </c>
      <c r="D1658" s="32"/>
      <c r="E1658" s="108">
        <v>14</v>
      </c>
    </row>
    <row r="1659" spans="1:5" x14ac:dyDescent="0.25">
      <c r="A1659" s="26"/>
      <c r="B1659" s="27"/>
      <c r="C1659" s="33" t="s">
        <v>144</v>
      </c>
      <c r="D1659" s="34"/>
      <c r="E1659" s="30">
        <f>+E1657/E1658</f>
        <v>1.364725200815174</v>
      </c>
    </row>
    <row r="1660" spans="1:5" x14ac:dyDescent="0.25">
      <c r="A1660" s="1"/>
      <c r="B1660" s="1"/>
      <c r="C1660" s="1"/>
      <c r="D1660" s="1"/>
      <c r="E1660" s="1"/>
    </row>
    <row r="1661" spans="1:5" x14ac:dyDescent="0.25">
      <c r="A1661" s="350" t="s">
        <v>145</v>
      </c>
      <c r="B1661" s="350"/>
      <c r="C1661" s="350"/>
      <c r="D1661" s="350"/>
      <c r="E1661" s="350"/>
    </row>
    <row r="1663" spans="1:5" ht="20.25" x14ac:dyDescent="0.25">
      <c r="A1663" s="351" t="s">
        <v>129</v>
      </c>
      <c r="B1663" s="351"/>
      <c r="C1663" s="351"/>
      <c r="D1663" s="351"/>
      <c r="E1663" s="351"/>
    </row>
    <row r="1664" spans="1:5" ht="51" customHeight="1" x14ac:dyDescent="0.25">
      <c r="A1664" s="1"/>
      <c r="B1664" s="1"/>
      <c r="C1664" s="1"/>
      <c r="D1664" s="1"/>
      <c r="E1664" s="1"/>
    </row>
    <row r="1665" spans="1:251" ht="15.75" x14ac:dyDescent="0.25">
      <c r="A1665" s="357" t="s">
        <v>130</v>
      </c>
      <c r="B1665" s="357"/>
      <c r="C1665" s="357"/>
      <c r="D1665" s="357"/>
      <c r="E1665" s="357"/>
    </row>
    <row r="1666" spans="1:251" ht="15.75" x14ac:dyDescent="0.25">
      <c r="A1666" s="352" t="s">
        <v>131</v>
      </c>
      <c r="B1666" s="352"/>
      <c r="C1666" s="352"/>
      <c r="D1666" s="352"/>
      <c r="E1666" s="352"/>
    </row>
    <row r="1667" spans="1:251" x14ac:dyDescent="0.25">
      <c r="A1667" s="2"/>
      <c r="B1667" s="3"/>
      <c r="C1667" s="3"/>
      <c r="D1667" s="2"/>
      <c r="E1667" s="2"/>
    </row>
    <row r="1668" spans="1:251" ht="15.75" thickBot="1" x14ac:dyDescent="0.3">
      <c r="A1668" s="4" t="s">
        <v>132</v>
      </c>
      <c r="B1668" s="57"/>
      <c r="C1668" s="5"/>
      <c r="D1668" s="57"/>
      <c r="E1668" s="57"/>
    </row>
    <row r="1669" spans="1:251" ht="15.75" thickBot="1" x14ac:dyDescent="0.3">
      <c r="A1669" s="396" t="s">
        <v>99</v>
      </c>
      <c r="B1669" s="397"/>
      <c r="C1669" s="397"/>
      <c r="D1669" s="397"/>
      <c r="E1669" s="398"/>
    </row>
    <row r="1670" spans="1:251" ht="21.75" customHeight="1" thickBot="1" x14ac:dyDescent="0.3">
      <c r="A1670" s="420" t="s">
        <v>133</v>
      </c>
      <c r="B1670" s="420"/>
      <c r="C1670" s="420"/>
      <c r="D1670" s="420"/>
      <c r="E1670" s="420"/>
      <c r="F1670" s="396"/>
      <c r="G1670" s="397"/>
      <c r="H1670" s="397"/>
      <c r="I1670" s="397"/>
      <c r="J1670" s="398"/>
      <c r="K1670" s="396"/>
      <c r="L1670" s="397"/>
      <c r="M1670" s="397"/>
      <c r="N1670" s="397"/>
      <c r="O1670" s="398"/>
      <c r="P1670" s="396"/>
      <c r="Q1670" s="397"/>
      <c r="R1670" s="397"/>
      <c r="S1670" s="397"/>
      <c r="T1670" s="398"/>
      <c r="U1670" s="396"/>
      <c r="V1670" s="397"/>
      <c r="W1670" s="397"/>
      <c r="X1670" s="397"/>
      <c r="Y1670" s="398"/>
      <c r="Z1670" s="396"/>
      <c r="AA1670" s="397"/>
      <c r="AB1670" s="397"/>
      <c r="AC1670" s="397"/>
      <c r="AD1670" s="398"/>
      <c r="AE1670" s="396"/>
      <c r="AF1670" s="397"/>
      <c r="AG1670" s="397"/>
      <c r="AH1670" s="397"/>
      <c r="AI1670" s="398"/>
      <c r="AJ1670" s="396"/>
      <c r="AK1670" s="397"/>
      <c r="AL1670" s="397"/>
      <c r="AM1670" s="397"/>
      <c r="AN1670" s="398"/>
      <c r="AO1670" s="396"/>
      <c r="AP1670" s="397"/>
      <c r="AQ1670" s="397"/>
      <c r="AR1670" s="397"/>
      <c r="AS1670" s="398"/>
      <c r="AT1670" s="396"/>
      <c r="AU1670" s="397"/>
      <c r="AV1670" s="397"/>
      <c r="AW1670" s="397"/>
      <c r="AX1670" s="398"/>
      <c r="AY1670" s="396"/>
      <c r="AZ1670" s="397"/>
      <c r="BA1670" s="397"/>
      <c r="BB1670" s="397"/>
      <c r="BC1670" s="398"/>
      <c r="BD1670" s="396"/>
      <c r="BE1670" s="397"/>
      <c r="BF1670" s="397"/>
      <c r="BG1670" s="397"/>
      <c r="BH1670" s="398"/>
      <c r="BI1670" s="396"/>
      <c r="BJ1670" s="397"/>
      <c r="BK1670" s="397"/>
      <c r="BL1670" s="397"/>
      <c r="BM1670" s="398"/>
      <c r="BN1670" s="396"/>
      <c r="BO1670" s="397"/>
      <c r="BP1670" s="397"/>
      <c r="BQ1670" s="397"/>
      <c r="BR1670" s="398"/>
      <c r="BS1670" s="396"/>
      <c r="BT1670" s="397"/>
      <c r="BU1670" s="397"/>
      <c r="BV1670" s="397"/>
      <c r="BW1670" s="398"/>
      <c r="BX1670" s="396"/>
      <c r="BY1670" s="397"/>
      <c r="BZ1670" s="397"/>
      <c r="CA1670" s="397"/>
      <c r="CB1670" s="398"/>
      <c r="CC1670" s="396"/>
      <c r="CD1670" s="397"/>
      <c r="CE1670" s="397"/>
      <c r="CF1670" s="397"/>
      <c r="CG1670" s="398"/>
      <c r="CH1670" s="396"/>
      <c r="CI1670" s="397"/>
      <c r="CJ1670" s="397"/>
      <c r="CK1670" s="397"/>
      <c r="CL1670" s="398"/>
      <c r="CM1670" s="396"/>
      <c r="CN1670" s="397"/>
      <c r="CO1670" s="397"/>
      <c r="CP1670" s="397"/>
      <c r="CQ1670" s="398"/>
      <c r="CR1670" s="396"/>
      <c r="CS1670" s="397"/>
      <c r="CT1670" s="397"/>
      <c r="CU1670" s="397"/>
      <c r="CV1670" s="398"/>
      <c r="CW1670" s="396"/>
      <c r="CX1670" s="397"/>
      <c r="CY1670" s="397"/>
      <c r="CZ1670" s="397"/>
      <c r="DA1670" s="398"/>
      <c r="DB1670" s="396"/>
      <c r="DC1670" s="397"/>
      <c r="DD1670" s="397"/>
      <c r="DE1670" s="397"/>
      <c r="DF1670" s="398"/>
      <c r="DG1670" s="396"/>
      <c r="DH1670" s="397"/>
      <c r="DI1670" s="397"/>
      <c r="DJ1670" s="397"/>
      <c r="DK1670" s="398"/>
      <c r="DL1670" s="396"/>
      <c r="DM1670" s="397"/>
      <c r="DN1670" s="397"/>
      <c r="DO1670" s="397"/>
      <c r="DP1670" s="398"/>
      <c r="DQ1670" s="396"/>
      <c r="DR1670" s="397"/>
      <c r="DS1670" s="397"/>
      <c r="DT1670" s="397"/>
      <c r="DU1670" s="398"/>
      <c r="DV1670" s="396"/>
      <c r="DW1670" s="397"/>
      <c r="DX1670" s="397"/>
      <c r="DY1670" s="397"/>
      <c r="DZ1670" s="398"/>
      <c r="EA1670" s="396"/>
      <c r="EB1670" s="397"/>
      <c r="EC1670" s="397"/>
      <c r="ED1670" s="397"/>
      <c r="EE1670" s="398"/>
      <c r="EF1670" s="396"/>
      <c r="EG1670" s="397"/>
      <c r="EH1670" s="397"/>
      <c r="EI1670" s="397"/>
      <c r="EJ1670" s="398"/>
      <c r="EK1670" s="396"/>
      <c r="EL1670" s="397"/>
      <c r="EM1670" s="397"/>
      <c r="EN1670" s="397"/>
      <c r="EO1670" s="398"/>
      <c r="EP1670" s="396"/>
      <c r="EQ1670" s="397"/>
      <c r="ER1670" s="397"/>
      <c r="ES1670" s="397"/>
      <c r="ET1670" s="398"/>
      <c r="EU1670" s="396"/>
      <c r="EV1670" s="397"/>
      <c r="EW1670" s="397"/>
      <c r="EX1670" s="397"/>
      <c r="EY1670" s="398"/>
      <c r="EZ1670" s="396"/>
      <c r="FA1670" s="397"/>
      <c r="FB1670" s="397"/>
      <c r="FC1670" s="397"/>
      <c r="FD1670" s="398"/>
      <c r="FE1670" s="396"/>
      <c r="FF1670" s="397"/>
      <c r="FG1670" s="397"/>
      <c r="FH1670" s="397"/>
      <c r="FI1670" s="398"/>
      <c r="FJ1670" s="396"/>
      <c r="FK1670" s="397"/>
      <c r="FL1670" s="397"/>
      <c r="FM1670" s="397"/>
      <c r="FN1670" s="398"/>
      <c r="FO1670" s="396"/>
      <c r="FP1670" s="397"/>
      <c r="FQ1670" s="397"/>
      <c r="FR1670" s="397"/>
      <c r="FS1670" s="398"/>
      <c r="FT1670" s="396"/>
      <c r="FU1670" s="397"/>
      <c r="FV1670" s="397"/>
      <c r="FW1670" s="397"/>
      <c r="FX1670" s="398"/>
      <c r="FY1670" s="396"/>
      <c r="FZ1670" s="397"/>
      <c r="GA1670" s="397"/>
      <c r="GB1670" s="397"/>
      <c r="GC1670" s="398"/>
      <c r="GD1670" s="396"/>
      <c r="GE1670" s="397"/>
      <c r="GF1670" s="397"/>
      <c r="GG1670" s="397"/>
      <c r="GH1670" s="398"/>
      <c r="GI1670" s="396"/>
      <c r="GJ1670" s="397"/>
      <c r="GK1670" s="397"/>
      <c r="GL1670" s="397"/>
      <c r="GM1670" s="398"/>
      <c r="GN1670" s="396"/>
      <c r="GO1670" s="397"/>
      <c r="GP1670" s="397"/>
      <c r="GQ1670" s="397"/>
      <c r="GR1670" s="398"/>
      <c r="GS1670" s="396"/>
      <c r="GT1670" s="397"/>
      <c r="GU1670" s="397"/>
      <c r="GV1670" s="397"/>
      <c r="GW1670" s="398"/>
      <c r="GX1670" s="396"/>
      <c r="GY1670" s="397"/>
      <c r="GZ1670" s="397"/>
      <c r="HA1670" s="397"/>
      <c r="HB1670" s="398"/>
      <c r="HC1670" s="396"/>
      <c r="HD1670" s="397"/>
      <c r="HE1670" s="397"/>
      <c r="HF1670" s="397"/>
      <c r="HG1670" s="398"/>
      <c r="HH1670" s="396"/>
      <c r="HI1670" s="397"/>
      <c r="HJ1670" s="397"/>
      <c r="HK1670" s="397"/>
      <c r="HL1670" s="398"/>
      <c r="HM1670" s="396"/>
      <c r="HN1670" s="397"/>
      <c r="HO1670" s="397"/>
      <c r="HP1670" s="397"/>
      <c r="HQ1670" s="398"/>
      <c r="HR1670" s="396"/>
      <c r="HS1670" s="397"/>
      <c r="HT1670" s="397"/>
      <c r="HU1670" s="397"/>
      <c r="HV1670" s="398"/>
      <c r="HW1670" s="396"/>
      <c r="HX1670" s="397"/>
      <c r="HY1670" s="397"/>
      <c r="HZ1670" s="397"/>
      <c r="IA1670" s="398"/>
      <c r="IB1670" s="396"/>
      <c r="IC1670" s="397"/>
      <c r="ID1670" s="397"/>
      <c r="IE1670" s="397"/>
      <c r="IF1670" s="398"/>
      <c r="IG1670" s="396"/>
      <c r="IH1670" s="397"/>
      <c r="II1670" s="397"/>
      <c r="IJ1670" s="397"/>
      <c r="IK1670" s="398"/>
      <c r="IL1670" s="396"/>
      <c r="IM1670" s="397"/>
      <c r="IN1670" s="397"/>
      <c r="IO1670" s="397"/>
      <c r="IP1670" s="398"/>
      <c r="IQ1670" s="134"/>
    </row>
    <row r="1671" spans="1:251" ht="15.75" thickBot="1" x14ac:dyDescent="0.3">
      <c r="A1671" s="421"/>
      <c r="B1671" s="421"/>
      <c r="C1671" s="421"/>
      <c r="D1671" s="421"/>
      <c r="E1671" s="421"/>
    </row>
    <row r="1672" spans="1:251" ht="15.75" thickBot="1" x14ac:dyDescent="0.3">
      <c r="A1672" s="396" t="s">
        <v>42</v>
      </c>
      <c r="B1672" s="397"/>
      <c r="C1672" s="397"/>
      <c r="D1672" s="397"/>
      <c r="E1672" s="398"/>
    </row>
    <row r="1673" spans="1:251" ht="21.75" customHeight="1" thickBot="1" x14ac:dyDescent="0.3">
      <c r="A1673" s="423"/>
      <c r="B1673" s="423"/>
      <c r="C1673" s="423"/>
      <c r="D1673" s="423"/>
      <c r="E1673" s="423"/>
      <c r="F1673" s="396"/>
      <c r="G1673" s="397"/>
      <c r="H1673" s="397"/>
      <c r="I1673" s="397"/>
      <c r="J1673" s="398"/>
      <c r="K1673" s="396"/>
      <c r="L1673" s="397"/>
      <c r="M1673" s="397"/>
      <c r="N1673" s="397"/>
      <c r="O1673" s="398"/>
      <c r="P1673" s="396"/>
      <c r="Q1673" s="397"/>
      <c r="R1673" s="397"/>
      <c r="S1673" s="397"/>
      <c r="T1673" s="398"/>
      <c r="U1673" s="396"/>
      <c r="V1673" s="397"/>
      <c r="W1673" s="397"/>
      <c r="X1673" s="397"/>
      <c r="Y1673" s="398"/>
      <c r="Z1673" s="396"/>
      <c r="AA1673" s="397"/>
      <c r="AB1673" s="397"/>
      <c r="AC1673" s="397"/>
      <c r="AD1673" s="398"/>
      <c r="AE1673" s="396"/>
      <c r="AF1673" s="397"/>
      <c r="AG1673" s="397"/>
      <c r="AH1673" s="397"/>
      <c r="AI1673" s="398"/>
      <c r="AJ1673" s="396"/>
      <c r="AK1673" s="397"/>
      <c r="AL1673" s="397"/>
      <c r="AM1673" s="397"/>
      <c r="AN1673" s="398"/>
      <c r="AO1673" s="396"/>
      <c r="AP1673" s="397"/>
      <c r="AQ1673" s="397"/>
      <c r="AR1673" s="397"/>
      <c r="AS1673" s="398"/>
      <c r="AT1673" s="396"/>
      <c r="AU1673" s="397"/>
      <c r="AV1673" s="397"/>
      <c r="AW1673" s="397"/>
      <c r="AX1673" s="398"/>
      <c r="AY1673" s="396"/>
      <c r="AZ1673" s="397"/>
      <c r="BA1673" s="397"/>
      <c r="BB1673" s="397"/>
      <c r="BC1673" s="398"/>
      <c r="BD1673" s="396"/>
      <c r="BE1673" s="397"/>
      <c r="BF1673" s="397"/>
      <c r="BG1673" s="397"/>
      <c r="BH1673" s="398"/>
      <c r="BI1673" s="396"/>
      <c r="BJ1673" s="397"/>
      <c r="BK1673" s="397"/>
      <c r="BL1673" s="397"/>
      <c r="BM1673" s="398"/>
      <c r="BN1673" s="396"/>
      <c r="BO1673" s="397"/>
      <c r="BP1673" s="397"/>
      <c r="BQ1673" s="397"/>
      <c r="BR1673" s="398"/>
      <c r="BS1673" s="396"/>
      <c r="BT1673" s="397"/>
      <c r="BU1673" s="397"/>
      <c r="BV1673" s="397"/>
      <c r="BW1673" s="398"/>
      <c r="BX1673" s="396"/>
      <c r="BY1673" s="397"/>
      <c r="BZ1673" s="397"/>
      <c r="CA1673" s="397"/>
      <c r="CB1673" s="398"/>
      <c r="CC1673" s="396"/>
      <c r="CD1673" s="397"/>
      <c r="CE1673" s="397"/>
      <c r="CF1673" s="397"/>
      <c r="CG1673" s="398"/>
      <c r="CH1673" s="396"/>
      <c r="CI1673" s="397"/>
      <c r="CJ1673" s="397"/>
      <c r="CK1673" s="397"/>
      <c r="CL1673" s="398"/>
      <c r="CM1673" s="396"/>
      <c r="CN1673" s="397"/>
      <c r="CO1673" s="397"/>
      <c r="CP1673" s="397"/>
      <c r="CQ1673" s="398"/>
      <c r="CR1673" s="396"/>
      <c r="CS1673" s="397"/>
      <c r="CT1673" s="397"/>
      <c r="CU1673" s="397"/>
      <c r="CV1673" s="398"/>
      <c r="CW1673" s="396"/>
      <c r="CX1673" s="397"/>
      <c r="CY1673" s="397"/>
      <c r="CZ1673" s="397"/>
      <c r="DA1673" s="398"/>
      <c r="DB1673" s="396"/>
      <c r="DC1673" s="397"/>
      <c r="DD1673" s="397"/>
      <c r="DE1673" s="397"/>
      <c r="DF1673" s="398"/>
      <c r="DG1673" s="396"/>
      <c r="DH1673" s="397"/>
      <c r="DI1673" s="397"/>
      <c r="DJ1673" s="397"/>
      <c r="DK1673" s="398"/>
      <c r="DL1673" s="396"/>
      <c r="DM1673" s="397"/>
      <c r="DN1673" s="397"/>
      <c r="DO1673" s="397"/>
      <c r="DP1673" s="398"/>
      <c r="DQ1673" s="396"/>
      <c r="DR1673" s="397"/>
      <c r="DS1673" s="397"/>
      <c r="DT1673" s="397"/>
      <c r="DU1673" s="398"/>
      <c r="DV1673" s="396"/>
      <c r="DW1673" s="397"/>
      <c r="DX1673" s="397"/>
      <c r="DY1673" s="397"/>
      <c r="DZ1673" s="398"/>
      <c r="EA1673" s="396"/>
      <c r="EB1673" s="397"/>
      <c r="EC1673" s="397"/>
      <c r="ED1673" s="397"/>
      <c r="EE1673" s="398"/>
      <c r="EF1673" s="396"/>
      <c r="EG1673" s="397"/>
      <c r="EH1673" s="397"/>
      <c r="EI1673" s="397"/>
      <c r="EJ1673" s="398"/>
      <c r="EK1673" s="396"/>
      <c r="EL1673" s="397"/>
      <c r="EM1673" s="397"/>
      <c r="EN1673" s="397"/>
      <c r="EO1673" s="398"/>
      <c r="EP1673" s="396"/>
      <c r="EQ1673" s="397"/>
      <c r="ER1673" s="397"/>
      <c r="ES1673" s="397"/>
      <c r="ET1673" s="398"/>
      <c r="EU1673" s="396"/>
      <c r="EV1673" s="397"/>
      <c r="EW1673" s="397"/>
      <c r="EX1673" s="397"/>
      <c r="EY1673" s="398"/>
      <c r="EZ1673" s="396"/>
      <c r="FA1673" s="397"/>
      <c r="FB1673" s="397"/>
      <c r="FC1673" s="397"/>
      <c r="FD1673" s="398"/>
      <c r="FE1673" s="396"/>
      <c r="FF1673" s="397"/>
      <c r="FG1673" s="397"/>
      <c r="FH1673" s="397"/>
      <c r="FI1673" s="398"/>
      <c r="FJ1673" s="396"/>
      <c r="FK1673" s="397"/>
      <c r="FL1673" s="397"/>
      <c r="FM1673" s="397"/>
      <c r="FN1673" s="398"/>
      <c r="FO1673" s="396"/>
      <c r="FP1673" s="397"/>
      <c r="FQ1673" s="397"/>
      <c r="FR1673" s="397"/>
      <c r="FS1673" s="398"/>
      <c r="FT1673" s="396"/>
      <c r="FU1673" s="397"/>
      <c r="FV1673" s="397"/>
      <c r="FW1673" s="397"/>
      <c r="FX1673" s="398"/>
      <c r="FY1673" s="396"/>
      <c r="FZ1673" s="397"/>
      <c r="GA1673" s="397"/>
      <c r="GB1673" s="397"/>
      <c r="GC1673" s="398"/>
      <c r="GD1673" s="396"/>
      <c r="GE1673" s="397"/>
      <c r="GF1673" s="397"/>
      <c r="GG1673" s="397"/>
      <c r="GH1673" s="398"/>
      <c r="GI1673" s="396"/>
      <c r="GJ1673" s="397"/>
      <c r="GK1673" s="397"/>
      <c r="GL1673" s="397"/>
      <c r="GM1673" s="398"/>
      <c r="GN1673" s="396"/>
      <c r="GO1673" s="397"/>
      <c r="GP1673" s="397"/>
      <c r="GQ1673" s="397"/>
      <c r="GR1673" s="398"/>
      <c r="GS1673" s="396"/>
      <c r="GT1673" s="397"/>
      <c r="GU1673" s="397"/>
      <c r="GV1673" s="397"/>
      <c r="GW1673" s="398"/>
      <c r="GX1673" s="396"/>
      <c r="GY1673" s="397"/>
      <c r="GZ1673" s="397"/>
      <c r="HA1673" s="397"/>
      <c r="HB1673" s="398"/>
      <c r="HC1673" s="396"/>
      <c r="HD1673" s="397"/>
      <c r="HE1673" s="397"/>
      <c r="HF1673" s="397"/>
      <c r="HG1673" s="398"/>
      <c r="HH1673" s="396"/>
      <c r="HI1673" s="397"/>
      <c r="HJ1673" s="397"/>
      <c r="HK1673" s="397"/>
      <c r="HL1673" s="398"/>
      <c r="HM1673" s="396"/>
      <c r="HN1673" s="397"/>
      <c r="HO1673" s="397"/>
      <c r="HP1673" s="397"/>
      <c r="HQ1673" s="398"/>
      <c r="HR1673" s="396"/>
      <c r="HS1673" s="397"/>
      <c r="HT1673" s="397"/>
      <c r="HU1673" s="397"/>
      <c r="HV1673" s="398"/>
      <c r="HW1673" s="396"/>
      <c r="HX1673" s="397"/>
      <c r="HY1673" s="397"/>
      <c r="HZ1673" s="397"/>
      <c r="IA1673" s="398"/>
      <c r="IB1673" s="396"/>
      <c r="IC1673" s="397"/>
      <c r="ID1673" s="397"/>
      <c r="IE1673" s="397"/>
      <c r="IF1673" s="398"/>
      <c r="IG1673" s="396"/>
      <c r="IH1673" s="397"/>
      <c r="II1673" s="397"/>
      <c r="IJ1673" s="397"/>
      <c r="IK1673" s="398"/>
      <c r="IL1673" s="396"/>
      <c r="IM1673" s="397"/>
      <c r="IN1673" s="397"/>
      <c r="IO1673" s="397"/>
      <c r="IP1673" s="398"/>
      <c r="IQ1673" s="134"/>
    </row>
    <row r="1674" spans="1:251" ht="36" x14ac:dyDescent="0.25">
      <c r="A1674" s="9" t="s">
        <v>134</v>
      </c>
      <c r="B1674" s="9" t="s">
        <v>135</v>
      </c>
      <c r="C1674" s="9" t="s">
        <v>136</v>
      </c>
      <c r="D1674" s="9" t="s">
        <v>137</v>
      </c>
      <c r="E1674" s="9" t="s">
        <v>138</v>
      </c>
    </row>
    <row r="1675" spans="1:251" ht="45.75" customHeight="1" x14ac:dyDescent="0.25">
      <c r="A1675" s="10"/>
      <c r="B1675" s="10"/>
      <c r="C1675" s="10" t="s">
        <v>139</v>
      </c>
      <c r="D1675" s="10" t="s">
        <v>140</v>
      </c>
      <c r="E1675" s="10" t="s">
        <v>141</v>
      </c>
    </row>
    <row r="1676" spans="1:251" ht="19.5" customHeight="1" x14ac:dyDescent="0.25">
      <c r="A1676" s="11" t="str">
        <f>+'[1]CM.06-DEPRECIACION'!$A$9</f>
        <v xml:space="preserve">Computadora </v>
      </c>
      <c r="B1676" s="12" t="str">
        <f>+'[1]CM.06-DEPRECIACION'!$C$9</f>
        <v>Unidad</v>
      </c>
      <c r="C1676" s="13">
        <f t="shared" ref="C1676:C1681" si="64">E1676/D1676</f>
        <v>1.4951288084694493E-2</v>
      </c>
      <c r="D1676" s="14">
        <f>+'[1]CM.06-DEPRECIACION'!$F$9</f>
        <v>432.63475666264787</v>
      </c>
      <c r="E1676" s="15">
        <v>6.4684468823149484</v>
      </c>
    </row>
    <row r="1677" spans="1:251" x14ac:dyDescent="0.25">
      <c r="A1677" s="16" t="str">
        <f>+'[1]CM.06-DEPRECIACION'!$A$10</f>
        <v xml:space="preserve">Impresora </v>
      </c>
      <c r="B1677" s="17" t="str">
        <f>+'[1]CM.06-DEPRECIACION'!$C$10</f>
        <v>Unidad</v>
      </c>
      <c r="C1677" s="18">
        <f t="shared" si="64"/>
        <v>4.4635314305373269E-3</v>
      </c>
      <c r="D1677" s="19">
        <f>+'[1]CM.06-DEPRECIACION'!$F$10</f>
        <v>572.1878112864174</v>
      </c>
      <c r="E1677" s="20">
        <v>2.5539782798472848</v>
      </c>
    </row>
    <row r="1678" spans="1:251" x14ac:dyDescent="0.25">
      <c r="A1678" s="16" t="str">
        <f>+'[1]CM.06-DEPRECIACION'!$A$11</f>
        <v>Modulo de Trabajo</v>
      </c>
      <c r="B1678" s="17" t="str">
        <f>+'[1]CM.06-DEPRECIACION'!$C$11</f>
        <v>Unidad</v>
      </c>
      <c r="C1678" s="18">
        <f t="shared" si="64"/>
        <v>0</v>
      </c>
      <c r="D1678" s="19">
        <f>+'[1]CM.06-DEPRECIACION'!$F$11</f>
        <v>114.19253400000001</v>
      </c>
      <c r="E1678" s="20">
        <v>0</v>
      </c>
    </row>
    <row r="1679" spans="1:251" x14ac:dyDescent="0.25">
      <c r="A1679" s="16" t="str">
        <f>+'[1]CM.06-DEPRECIACION'!$A$12</f>
        <v xml:space="preserve">Escritorio </v>
      </c>
      <c r="B1679" s="17" t="str">
        <f>+'[1]CM.06-DEPRECIACION'!$C$12</f>
        <v>Unidad</v>
      </c>
      <c r="C1679" s="18">
        <f t="shared" si="64"/>
        <v>6.4676103190372302E-3</v>
      </c>
      <c r="D1679" s="19">
        <f>+'[1]CM.06-DEPRECIACION'!$F$12</f>
        <v>66.359206896551726</v>
      </c>
      <c r="E1679" s="20">
        <v>0.42918549128726446</v>
      </c>
    </row>
    <row r="1680" spans="1:251" x14ac:dyDescent="0.25">
      <c r="A1680" s="16" t="str">
        <f>+'[1]CM.06-DEPRECIACION'!$A$13</f>
        <v>Sillon Giratorio</v>
      </c>
      <c r="B1680" s="17" t="str">
        <f>+'[1]CM.06-DEPRECIACION'!$C$13</f>
        <v>Unidad</v>
      </c>
      <c r="C1680" s="18">
        <f t="shared" si="64"/>
        <v>3.5965674360390438E-5</v>
      </c>
      <c r="D1680" s="19">
        <f>+'[1]CM.06-DEPRECIACION'!$F$13</f>
        <v>52.228571428571435</v>
      </c>
      <c r="E1680" s="20">
        <v>1.8784357923083922E-3</v>
      </c>
    </row>
    <row r="1681" spans="1:251" x14ac:dyDescent="0.25">
      <c r="A1681" s="21" t="str">
        <f>+'[1]CM.06-DEPRECIACION'!$A$14</f>
        <v>Armario</v>
      </c>
      <c r="B1681" s="22" t="str">
        <f>+'[1]CM.06-DEPRECIACION'!$C$14</f>
        <v>Unidad</v>
      </c>
      <c r="C1681" s="23">
        <f t="shared" si="64"/>
        <v>1.133856117063156E-2</v>
      </c>
      <c r="D1681" s="24">
        <f>+'[2]CM.06-DEPRECIACION'!$F$14</f>
        <v>123.04117647058825</v>
      </c>
      <c r="E1681" s="25">
        <v>1.3951099059182375</v>
      </c>
    </row>
    <row r="1682" spans="1:251" x14ac:dyDescent="0.25">
      <c r="A1682" s="26"/>
      <c r="B1682" s="27"/>
      <c r="C1682" s="28" t="s">
        <v>142</v>
      </c>
      <c r="D1682" s="29"/>
      <c r="E1682" s="30">
        <f>+SUM(E1676:E1681)</f>
        <v>10.848598995160042</v>
      </c>
    </row>
    <row r="1683" spans="1:251" x14ac:dyDescent="0.25">
      <c r="A1683" s="26"/>
      <c r="B1683" s="27"/>
      <c r="C1683" s="31" t="s">
        <v>143</v>
      </c>
      <c r="D1683" s="32"/>
      <c r="E1683" s="108">
        <v>2</v>
      </c>
    </row>
    <row r="1684" spans="1:251" x14ac:dyDescent="0.25">
      <c r="A1684" s="26"/>
      <c r="B1684" s="27"/>
      <c r="C1684" s="33" t="s">
        <v>144</v>
      </c>
      <c r="D1684" s="34"/>
      <c r="E1684" s="30">
        <f>+E1682/E1683</f>
        <v>5.4242994975800212</v>
      </c>
    </row>
    <row r="1685" spans="1:251" x14ac:dyDescent="0.25">
      <c r="A1685" s="1"/>
      <c r="B1685" s="1"/>
      <c r="C1685" s="1"/>
      <c r="D1685" s="1"/>
      <c r="E1685" s="1"/>
    </row>
    <row r="1686" spans="1:251" x14ac:dyDescent="0.25">
      <c r="A1686" s="350" t="s">
        <v>145</v>
      </c>
      <c r="B1686" s="350"/>
      <c r="C1686" s="350"/>
      <c r="D1686" s="350"/>
      <c r="E1686" s="350"/>
    </row>
    <row r="1689" spans="1:251" ht="20.25" x14ac:dyDescent="0.25">
      <c r="A1689" s="351" t="s">
        <v>129</v>
      </c>
      <c r="B1689" s="351"/>
      <c r="C1689" s="351"/>
      <c r="D1689" s="351"/>
      <c r="E1689" s="351"/>
    </row>
    <row r="1690" spans="1:251" ht="62.25" customHeight="1" x14ac:dyDescent="0.25">
      <c r="A1690" s="1"/>
      <c r="B1690" s="1"/>
      <c r="C1690" s="1"/>
      <c r="D1690" s="1"/>
      <c r="E1690" s="1"/>
    </row>
    <row r="1691" spans="1:251" ht="15.75" x14ac:dyDescent="0.25">
      <c r="A1691" s="357" t="s">
        <v>130</v>
      </c>
      <c r="B1691" s="357"/>
      <c r="C1691" s="357"/>
      <c r="D1691" s="357"/>
      <c r="E1691" s="357"/>
    </row>
    <row r="1692" spans="1:251" ht="15.75" x14ac:dyDescent="0.25">
      <c r="A1692" s="352" t="s">
        <v>131</v>
      </c>
      <c r="B1692" s="352"/>
      <c r="C1692" s="352"/>
      <c r="D1692" s="352"/>
      <c r="E1692" s="352"/>
    </row>
    <row r="1693" spans="1:251" x14ac:dyDescent="0.25">
      <c r="A1693" s="2"/>
      <c r="B1693" s="3"/>
      <c r="C1693" s="3"/>
      <c r="D1693" s="2"/>
      <c r="E1693" s="2"/>
    </row>
    <row r="1694" spans="1:251" ht="15.75" thickBot="1" x14ac:dyDescent="0.3">
      <c r="A1694" s="135" t="s">
        <v>132</v>
      </c>
      <c r="B1694" s="127"/>
      <c r="C1694" s="130"/>
      <c r="D1694" s="127"/>
      <c r="E1694" s="127"/>
    </row>
    <row r="1695" spans="1:251" ht="33.75" customHeight="1" thickBot="1" x14ac:dyDescent="0.3">
      <c r="A1695" s="396" t="s">
        <v>100</v>
      </c>
      <c r="B1695" s="397"/>
      <c r="C1695" s="397"/>
      <c r="D1695" s="397"/>
      <c r="E1695" s="398"/>
    </row>
    <row r="1696" spans="1:251" ht="21.75" customHeight="1" thickBot="1" x14ac:dyDescent="0.3">
      <c r="A1696" s="6"/>
      <c r="B1696" s="58"/>
      <c r="C1696" s="7"/>
      <c r="D1696" s="58"/>
      <c r="E1696" s="58"/>
      <c r="F1696" s="396"/>
      <c r="G1696" s="397"/>
      <c r="H1696" s="397"/>
      <c r="I1696" s="397"/>
      <c r="J1696" s="398"/>
      <c r="K1696" s="396"/>
      <c r="L1696" s="397"/>
      <c r="M1696" s="397"/>
      <c r="N1696" s="397"/>
      <c r="O1696" s="398"/>
      <c r="P1696" s="396"/>
      <c r="Q1696" s="397"/>
      <c r="R1696" s="397"/>
      <c r="S1696" s="397"/>
      <c r="T1696" s="398"/>
      <c r="U1696" s="396"/>
      <c r="V1696" s="397"/>
      <c r="W1696" s="397"/>
      <c r="X1696" s="397"/>
      <c r="Y1696" s="398"/>
      <c r="Z1696" s="396"/>
      <c r="AA1696" s="397"/>
      <c r="AB1696" s="397"/>
      <c r="AC1696" s="397"/>
      <c r="AD1696" s="398"/>
      <c r="AE1696" s="396"/>
      <c r="AF1696" s="397"/>
      <c r="AG1696" s="397"/>
      <c r="AH1696" s="397"/>
      <c r="AI1696" s="398"/>
      <c r="AJ1696" s="396"/>
      <c r="AK1696" s="397"/>
      <c r="AL1696" s="397"/>
      <c r="AM1696" s="397"/>
      <c r="AN1696" s="398"/>
      <c r="AO1696" s="396"/>
      <c r="AP1696" s="397"/>
      <c r="AQ1696" s="397"/>
      <c r="AR1696" s="397"/>
      <c r="AS1696" s="398"/>
      <c r="AT1696" s="396"/>
      <c r="AU1696" s="397"/>
      <c r="AV1696" s="397"/>
      <c r="AW1696" s="397"/>
      <c r="AX1696" s="398"/>
      <c r="AY1696" s="396"/>
      <c r="AZ1696" s="397"/>
      <c r="BA1696" s="397"/>
      <c r="BB1696" s="397"/>
      <c r="BC1696" s="398"/>
      <c r="BD1696" s="396"/>
      <c r="BE1696" s="397"/>
      <c r="BF1696" s="397"/>
      <c r="BG1696" s="397"/>
      <c r="BH1696" s="398"/>
      <c r="BI1696" s="396"/>
      <c r="BJ1696" s="397"/>
      <c r="BK1696" s="397"/>
      <c r="BL1696" s="397"/>
      <c r="BM1696" s="398"/>
      <c r="BN1696" s="396"/>
      <c r="BO1696" s="397"/>
      <c r="BP1696" s="397"/>
      <c r="BQ1696" s="397"/>
      <c r="BR1696" s="398"/>
      <c r="BS1696" s="396"/>
      <c r="BT1696" s="397"/>
      <c r="BU1696" s="397"/>
      <c r="BV1696" s="397"/>
      <c r="BW1696" s="398"/>
      <c r="BX1696" s="396"/>
      <c r="BY1696" s="397"/>
      <c r="BZ1696" s="397"/>
      <c r="CA1696" s="397"/>
      <c r="CB1696" s="398"/>
      <c r="CC1696" s="396"/>
      <c r="CD1696" s="397"/>
      <c r="CE1696" s="397"/>
      <c r="CF1696" s="397"/>
      <c r="CG1696" s="398"/>
      <c r="CH1696" s="396"/>
      <c r="CI1696" s="397"/>
      <c r="CJ1696" s="397"/>
      <c r="CK1696" s="397"/>
      <c r="CL1696" s="398"/>
      <c r="CM1696" s="396"/>
      <c r="CN1696" s="397"/>
      <c r="CO1696" s="397"/>
      <c r="CP1696" s="397"/>
      <c r="CQ1696" s="398"/>
      <c r="CR1696" s="396"/>
      <c r="CS1696" s="397"/>
      <c r="CT1696" s="397"/>
      <c r="CU1696" s="397"/>
      <c r="CV1696" s="398"/>
      <c r="CW1696" s="396"/>
      <c r="CX1696" s="397"/>
      <c r="CY1696" s="397"/>
      <c r="CZ1696" s="397"/>
      <c r="DA1696" s="398"/>
      <c r="DB1696" s="396"/>
      <c r="DC1696" s="397"/>
      <c r="DD1696" s="397"/>
      <c r="DE1696" s="397"/>
      <c r="DF1696" s="398"/>
      <c r="DG1696" s="396"/>
      <c r="DH1696" s="397"/>
      <c r="DI1696" s="397"/>
      <c r="DJ1696" s="397"/>
      <c r="DK1696" s="398"/>
      <c r="DL1696" s="396"/>
      <c r="DM1696" s="397"/>
      <c r="DN1696" s="397"/>
      <c r="DO1696" s="397"/>
      <c r="DP1696" s="398"/>
      <c r="DQ1696" s="396"/>
      <c r="DR1696" s="397"/>
      <c r="DS1696" s="397"/>
      <c r="DT1696" s="397"/>
      <c r="DU1696" s="398"/>
      <c r="DV1696" s="396"/>
      <c r="DW1696" s="397"/>
      <c r="DX1696" s="397"/>
      <c r="DY1696" s="397"/>
      <c r="DZ1696" s="398"/>
      <c r="EA1696" s="396"/>
      <c r="EB1696" s="397"/>
      <c r="EC1696" s="397"/>
      <c r="ED1696" s="397"/>
      <c r="EE1696" s="398"/>
      <c r="EF1696" s="396"/>
      <c r="EG1696" s="397"/>
      <c r="EH1696" s="397"/>
      <c r="EI1696" s="397"/>
      <c r="EJ1696" s="398"/>
      <c r="EK1696" s="396"/>
      <c r="EL1696" s="397"/>
      <c r="EM1696" s="397"/>
      <c r="EN1696" s="397"/>
      <c r="EO1696" s="398"/>
      <c r="EP1696" s="396"/>
      <c r="EQ1696" s="397"/>
      <c r="ER1696" s="397"/>
      <c r="ES1696" s="397"/>
      <c r="ET1696" s="398"/>
      <c r="EU1696" s="396"/>
      <c r="EV1696" s="397"/>
      <c r="EW1696" s="397"/>
      <c r="EX1696" s="397"/>
      <c r="EY1696" s="398"/>
      <c r="EZ1696" s="396"/>
      <c r="FA1696" s="397"/>
      <c r="FB1696" s="397"/>
      <c r="FC1696" s="397"/>
      <c r="FD1696" s="398"/>
      <c r="FE1696" s="396"/>
      <c r="FF1696" s="397"/>
      <c r="FG1696" s="397"/>
      <c r="FH1696" s="397"/>
      <c r="FI1696" s="398"/>
      <c r="FJ1696" s="396"/>
      <c r="FK1696" s="397"/>
      <c r="FL1696" s="397"/>
      <c r="FM1696" s="397"/>
      <c r="FN1696" s="398"/>
      <c r="FO1696" s="396"/>
      <c r="FP1696" s="397"/>
      <c r="FQ1696" s="397"/>
      <c r="FR1696" s="397"/>
      <c r="FS1696" s="398"/>
      <c r="FT1696" s="396"/>
      <c r="FU1696" s="397"/>
      <c r="FV1696" s="397"/>
      <c r="FW1696" s="397"/>
      <c r="FX1696" s="398"/>
      <c r="FY1696" s="396"/>
      <c r="FZ1696" s="397"/>
      <c r="GA1696" s="397"/>
      <c r="GB1696" s="397"/>
      <c r="GC1696" s="398"/>
      <c r="GD1696" s="396"/>
      <c r="GE1696" s="397"/>
      <c r="GF1696" s="397"/>
      <c r="GG1696" s="397"/>
      <c r="GH1696" s="398"/>
      <c r="GI1696" s="396"/>
      <c r="GJ1696" s="397"/>
      <c r="GK1696" s="397"/>
      <c r="GL1696" s="397"/>
      <c r="GM1696" s="398"/>
      <c r="GN1696" s="396"/>
      <c r="GO1696" s="397"/>
      <c r="GP1696" s="397"/>
      <c r="GQ1696" s="397"/>
      <c r="GR1696" s="398"/>
      <c r="GS1696" s="396"/>
      <c r="GT1696" s="397"/>
      <c r="GU1696" s="397"/>
      <c r="GV1696" s="397"/>
      <c r="GW1696" s="398"/>
      <c r="GX1696" s="396"/>
      <c r="GY1696" s="397"/>
      <c r="GZ1696" s="397"/>
      <c r="HA1696" s="397"/>
      <c r="HB1696" s="398"/>
      <c r="HC1696" s="396"/>
      <c r="HD1696" s="397"/>
      <c r="HE1696" s="397"/>
      <c r="HF1696" s="397"/>
      <c r="HG1696" s="398"/>
      <c r="HH1696" s="396"/>
      <c r="HI1696" s="397"/>
      <c r="HJ1696" s="397"/>
      <c r="HK1696" s="397"/>
      <c r="HL1696" s="398"/>
      <c r="HM1696" s="396"/>
      <c r="HN1696" s="397"/>
      <c r="HO1696" s="397"/>
      <c r="HP1696" s="397"/>
      <c r="HQ1696" s="398"/>
      <c r="HR1696" s="396"/>
      <c r="HS1696" s="397"/>
      <c r="HT1696" s="397"/>
      <c r="HU1696" s="397"/>
      <c r="HV1696" s="398"/>
      <c r="HW1696" s="396"/>
      <c r="HX1696" s="397"/>
      <c r="HY1696" s="397"/>
      <c r="HZ1696" s="397"/>
      <c r="IA1696" s="398"/>
      <c r="IB1696" s="396"/>
      <c r="IC1696" s="397"/>
      <c r="ID1696" s="397"/>
      <c r="IE1696" s="397"/>
      <c r="IF1696" s="398"/>
      <c r="IG1696" s="396"/>
      <c r="IH1696" s="397"/>
      <c r="II1696" s="397"/>
      <c r="IJ1696" s="397"/>
      <c r="IK1696" s="398"/>
      <c r="IL1696" s="396"/>
      <c r="IM1696" s="397"/>
      <c r="IN1696" s="397"/>
      <c r="IO1696" s="397"/>
      <c r="IP1696" s="398"/>
      <c r="IQ1696" s="134"/>
    </row>
    <row r="1697" spans="1:251" ht="15.75" thickBot="1" x14ac:dyDescent="0.3">
      <c r="A1697" s="4" t="s">
        <v>133</v>
      </c>
      <c r="B1697" s="57"/>
      <c r="C1697" s="7"/>
      <c r="D1697" s="58"/>
      <c r="E1697" s="58"/>
    </row>
    <row r="1698" spans="1:251" ht="15.75" thickBot="1" x14ac:dyDescent="0.3">
      <c r="A1698" s="396" t="s">
        <v>42</v>
      </c>
      <c r="B1698" s="397"/>
      <c r="C1698" s="397"/>
      <c r="D1698" s="397"/>
      <c r="E1698" s="398"/>
    </row>
    <row r="1699" spans="1:251" ht="21.75" customHeight="1" thickBot="1" x14ac:dyDescent="0.3">
      <c r="A1699" s="8"/>
      <c r="B1699" s="8"/>
      <c r="C1699" s="8"/>
      <c r="D1699" s="8"/>
      <c r="E1699" s="8"/>
      <c r="F1699" s="396"/>
      <c r="G1699" s="397"/>
      <c r="H1699" s="397"/>
      <c r="I1699" s="397"/>
      <c r="J1699" s="398"/>
      <c r="K1699" s="396"/>
      <c r="L1699" s="397"/>
      <c r="M1699" s="397"/>
      <c r="N1699" s="397"/>
      <c r="O1699" s="398"/>
      <c r="P1699" s="396"/>
      <c r="Q1699" s="397"/>
      <c r="R1699" s="397"/>
      <c r="S1699" s="397"/>
      <c r="T1699" s="398"/>
      <c r="U1699" s="396"/>
      <c r="V1699" s="397"/>
      <c r="W1699" s="397"/>
      <c r="X1699" s="397"/>
      <c r="Y1699" s="398"/>
      <c r="Z1699" s="396"/>
      <c r="AA1699" s="397"/>
      <c r="AB1699" s="397"/>
      <c r="AC1699" s="397"/>
      <c r="AD1699" s="398"/>
      <c r="AE1699" s="396"/>
      <c r="AF1699" s="397"/>
      <c r="AG1699" s="397"/>
      <c r="AH1699" s="397"/>
      <c r="AI1699" s="398"/>
      <c r="AJ1699" s="396"/>
      <c r="AK1699" s="397"/>
      <c r="AL1699" s="397"/>
      <c r="AM1699" s="397"/>
      <c r="AN1699" s="398"/>
      <c r="AO1699" s="396"/>
      <c r="AP1699" s="397"/>
      <c r="AQ1699" s="397"/>
      <c r="AR1699" s="397"/>
      <c r="AS1699" s="398"/>
      <c r="AT1699" s="396"/>
      <c r="AU1699" s="397"/>
      <c r="AV1699" s="397"/>
      <c r="AW1699" s="397"/>
      <c r="AX1699" s="398"/>
      <c r="AY1699" s="396"/>
      <c r="AZ1699" s="397"/>
      <c r="BA1699" s="397"/>
      <c r="BB1699" s="397"/>
      <c r="BC1699" s="398"/>
      <c r="BD1699" s="396"/>
      <c r="BE1699" s="397"/>
      <c r="BF1699" s="397"/>
      <c r="BG1699" s="397"/>
      <c r="BH1699" s="398"/>
      <c r="BI1699" s="396"/>
      <c r="BJ1699" s="397"/>
      <c r="BK1699" s="397"/>
      <c r="BL1699" s="397"/>
      <c r="BM1699" s="398"/>
      <c r="BN1699" s="396"/>
      <c r="BO1699" s="397"/>
      <c r="BP1699" s="397"/>
      <c r="BQ1699" s="397"/>
      <c r="BR1699" s="398"/>
      <c r="BS1699" s="396"/>
      <c r="BT1699" s="397"/>
      <c r="BU1699" s="397"/>
      <c r="BV1699" s="397"/>
      <c r="BW1699" s="398"/>
      <c r="BX1699" s="396"/>
      <c r="BY1699" s="397"/>
      <c r="BZ1699" s="397"/>
      <c r="CA1699" s="397"/>
      <c r="CB1699" s="398"/>
      <c r="CC1699" s="396"/>
      <c r="CD1699" s="397"/>
      <c r="CE1699" s="397"/>
      <c r="CF1699" s="397"/>
      <c r="CG1699" s="398"/>
      <c r="CH1699" s="396"/>
      <c r="CI1699" s="397"/>
      <c r="CJ1699" s="397"/>
      <c r="CK1699" s="397"/>
      <c r="CL1699" s="398"/>
      <c r="CM1699" s="396"/>
      <c r="CN1699" s="397"/>
      <c r="CO1699" s="397"/>
      <c r="CP1699" s="397"/>
      <c r="CQ1699" s="398"/>
      <c r="CR1699" s="396"/>
      <c r="CS1699" s="397"/>
      <c r="CT1699" s="397"/>
      <c r="CU1699" s="397"/>
      <c r="CV1699" s="398"/>
      <c r="CW1699" s="396"/>
      <c r="CX1699" s="397"/>
      <c r="CY1699" s="397"/>
      <c r="CZ1699" s="397"/>
      <c r="DA1699" s="398"/>
      <c r="DB1699" s="396"/>
      <c r="DC1699" s="397"/>
      <c r="DD1699" s="397"/>
      <c r="DE1699" s="397"/>
      <c r="DF1699" s="398"/>
      <c r="DG1699" s="396"/>
      <c r="DH1699" s="397"/>
      <c r="DI1699" s="397"/>
      <c r="DJ1699" s="397"/>
      <c r="DK1699" s="398"/>
      <c r="DL1699" s="396"/>
      <c r="DM1699" s="397"/>
      <c r="DN1699" s="397"/>
      <c r="DO1699" s="397"/>
      <c r="DP1699" s="398"/>
      <c r="DQ1699" s="396"/>
      <c r="DR1699" s="397"/>
      <c r="DS1699" s="397"/>
      <c r="DT1699" s="397"/>
      <c r="DU1699" s="398"/>
      <c r="DV1699" s="396"/>
      <c r="DW1699" s="397"/>
      <c r="DX1699" s="397"/>
      <c r="DY1699" s="397"/>
      <c r="DZ1699" s="398"/>
      <c r="EA1699" s="396"/>
      <c r="EB1699" s="397"/>
      <c r="EC1699" s="397"/>
      <c r="ED1699" s="397"/>
      <c r="EE1699" s="398"/>
      <c r="EF1699" s="396"/>
      <c r="EG1699" s="397"/>
      <c r="EH1699" s="397"/>
      <c r="EI1699" s="397"/>
      <c r="EJ1699" s="398"/>
      <c r="EK1699" s="396"/>
      <c r="EL1699" s="397"/>
      <c r="EM1699" s="397"/>
      <c r="EN1699" s="397"/>
      <c r="EO1699" s="398"/>
      <c r="EP1699" s="396"/>
      <c r="EQ1699" s="397"/>
      <c r="ER1699" s="397"/>
      <c r="ES1699" s="397"/>
      <c r="ET1699" s="398"/>
      <c r="EU1699" s="396"/>
      <c r="EV1699" s="397"/>
      <c r="EW1699" s="397"/>
      <c r="EX1699" s="397"/>
      <c r="EY1699" s="398"/>
      <c r="EZ1699" s="396"/>
      <c r="FA1699" s="397"/>
      <c r="FB1699" s="397"/>
      <c r="FC1699" s="397"/>
      <c r="FD1699" s="398"/>
      <c r="FE1699" s="396"/>
      <c r="FF1699" s="397"/>
      <c r="FG1699" s="397"/>
      <c r="FH1699" s="397"/>
      <c r="FI1699" s="398"/>
      <c r="FJ1699" s="396"/>
      <c r="FK1699" s="397"/>
      <c r="FL1699" s="397"/>
      <c r="FM1699" s="397"/>
      <c r="FN1699" s="398"/>
      <c r="FO1699" s="396"/>
      <c r="FP1699" s="397"/>
      <c r="FQ1699" s="397"/>
      <c r="FR1699" s="397"/>
      <c r="FS1699" s="398"/>
      <c r="FT1699" s="396"/>
      <c r="FU1699" s="397"/>
      <c r="FV1699" s="397"/>
      <c r="FW1699" s="397"/>
      <c r="FX1699" s="398"/>
      <c r="FY1699" s="396"/>
      <c r="FZ1699" s="397"/>
      <c r="GA1699" s="397"/>
      <c r="GB1699" s="397"/>
      <c r="GC1699" s="398"/>
      <c r="GD1699" s="396"/>
      <c r="GE1699" s="397"/>
      <c r="GF1699" s="397"/>
      <c r="GG1699" s="397"/>
      <c r="GH1699" s="398"/>
      <c r="GI1699" s="396"/>
      <c r="GJ1699" s="397"/>
      <c r="GK1699" s="397"/>
      <c r="GL1699" s="397"/>
      <c r="GM1699" s="398"/>
      <c r="GN1699" s="396"/>
      <c r="GO1699" s="397"/>
      <c r="GP1699" s="397"/>
      <c r="GQ1699" s="397"/>
      <c r="GR1699" s="398"/>
      <c r="GS1699" s="396"/>
      <c r="GT1699" s="397"/>
      <c r="GU1699" s="397"/>
      <c r="GV1699" s="397"/>
      <c r="GW1699" s="398"/>
      <c r="GX1699" s="396"/>
      <c r="GY1699" s="397"/>
      <c r="GZ1699" s="397"/>
      <c r="HA1699" s="397"/>
      <c r="HB1699" s="398"/>
      <c r="HC1699" s="396"/>
      <c r="HD1699" s="397"/>
      <c r="HE1699" s="397"/>
      <c r="HF1699" s="397"/>
      <c r="HG1699" s="398"/>
      <c r="HH1699" s="396"/>
      <c r="HI1699" s="397"/>
      <c r="HJ1699" s="397"/>
      <c r="HK1699" s="397"/>
      <c r="HL1699" s="398"/>
      <c r="HM1699" s="396"/>
      <c r="HN1699" s="397"/>
      <c r="HO1699" s="397"/>
      <c r="HP1699" s="397"/>
      <c r="HQ1699" s="398"/>
      <c r="HR1699" s="396"/>
      <c r="HS1699" s="397"/>
      <c r="HT1699" s="397"/>
      <c r="HU1699" s="397"/>
      <c r="HV1699" s="398"/>
      <c r="HW1699" s="396"/>
      <c r="HX1699" s="397"/>
      <c r="HY1699" s="397"/>
      <c r="HZ1699" s="397"/>
      <c r="IA1699" s="398"/>
      <c r="IB1699" s="396"/>
      <c r="IC1699" s="397"/>
      <c r="ID1699" s="397"/>
      <c r="IE1699" s="397"/>
      <c r="IF1699" s="398"/>
      <c r="IG1699" s="396"/>
      <c r="IH1699" s="397"/>
      <c r="II1699" s="397"/>
      <c r="IJ1699" s="397"/>
      <c r="IK1699" s="398"/>
      <c r="IL1699" s="396"/>
      <c r="IM1699" s="397"/>
      <c r="IN1699" s="397"/>
      <c r="IO1699" s="397"/>
      <c r="IP1699" s="398"/>
      <c r="IQ1699" s="134"/>
    </row>
    <row r="1700" spans="1:251" ht="36" x14ac:dyDescent="0.25">
      <c r="A1700" s="9" t="s">
        <v>134</v>
      </c>
      <c r="B1700" s="9" t="s">
        <v>135</v>
      </c>
      <c r="C1700" s="9" t="s">
        <v>136</v>
      </c>
      <c r="D1700" s="9" t="s">
        <v>137</v>
      </c>
      <c r="E1700" s="9" t="s">
        <v>138</v>
      </c>
    </row>
    <row r="1701" spans="1:251" ht="45.75" customHeight="1" x14ac:dyDescent="0.25">
      <c r="A1701" s="10"/>
      <c r="B1701" s="10"/>
      <c r="C1701" s="10" t="s">
        <v>139</v>
      </c>
      <c r="D1701" s="10" t="s">
        <v>140</v>
      </c>
      <c r="E1701" s="10" t="s">
        <v>141</v>
      </c>
    </row>
    <row r="1702" spans="1:251" ht="19.5" customHeight="1" x14ac:dyDescent="0.25">
      <c r="A1702" s="11" t="str">
        <f>+'[1]CM.06-DEPRECIACION'!$A$9</f>
        <v xml:space="preserve">Computadora </v>
      </c>
      <c r="B1702" s="12" t="str">
        <f>+'[1]CM.06-DEPRECIACION'!$C$9</f>
        <v>Unidad</v>
      </c>
      <c r="C1702" s="13">
        <f t="shared" ref="C1702:C1707" si="65">E1702/D1702</f>
        <v>3.0717415011502991E-2</v>
      </c>
      <c r="D1702" s="14">
        <f>+'[1]CM.06-DEPRECIACION'!$F$9</f>
        <v>432.63475666264787</v>
      </c>
      <c r="E1702" s="15">
        <v>13.289421368807163</v>
      </c>
    </row>
    <row r="1703" spans="1:251" x14ac:dyDescent="0.25">
      <c r="A1703" s="16" t="str">
        <f>+'[1]CM.06-DEPRECIACION'!$A$10</f>
        <v xml:space="preserve">Impresora </v>
      </c>
      <c r="B1703" s="17" t="str">
        <f>+'[1]CM.06-DEPRECIACION'!$C$10</f>
        <v>Unidad</v>
      </c>
      <c r="C1703" s="18">
        <f t="shared" si="65"/>
        <v>9.3344822821316564E-3</v>
      </c>
      <c r="D1703" s="19">
        <f>+'[1]CM.06-DEPRECIACION'!$F$10</f>
        <v>572.1878112864174</v>
      </c>
      <c r="E1703" s="20">
        <v>5.3410769865047554</v>
      </c>
    </row>
    <row r="1704" spans="1:251" x14ac:dyDescent="0.25">
      <c r="A1704" s="16" t="str">
        <f>+'[1]CM.06-DEPRECIACION'!$A$11</f>
        <v>Modulo de Trabajo</v>
      </c>
      <c r="B1704" s="17" t="str">
        <f>+'[1]CM.06-DEPRECIACION'!$C$11</f>
        <v>Unidad</v>
      </c>
      <c r="C1704" s="18">
        <f t="shared" si="65"/>
        <v>0</v>
      </c>
      <c r="D1704" s="19">
        <f>+'[1]CM.06-DEPRECIACION'!$F$11</f>
        <v>114.19253400000001</v>
      </c>
      <c r="E1704" s="20">
        <v>0</v>
      </c>
    </row>
    <row r="1705" spans="1:251" x14ac:dyDescent="0.25">
      <c r="A1705" s="16" t="str">
        <f>+'[1]CM.06-DEPRECIACION'!$A$12</f>
        <v xml:space="preserve">Escritorio </v>
      </c>
      <c r="B1705" s="17" t="str">
        <f>+'[1]CM.06-DEPRECIACION'!$C$12</f>
        <v>Unidad</v>
      </c>
      <c r="C1705" s="18">
        <f t="shared" si="65"/>
        <v>1.3342640059131463E-2</v>
      </c>
      <c r="D1705" s="19">
        <f>+'[1]CM.06-DEPRECIACION'!$F$12</f>
        <v>66.359206896551726</v>
      </c>
      <c r="E1705" s="20">
        <v>0.88540701223012386</v>
      </c>
    </row>
    <row r="1706" spans="1:251" x14ac:dyDescent="0.25">
      <c r="A1706" s="16" t="str">
        <f>+'[1]CM.06-DEPRECIACION'!$A$13</f>
        <v>Sillon Giratorio</v>
      </c>
      <c r="B1706" s="17" t="str">
        <f>+'[1]CM.06-DEPRECIACION'!$C$13</f>
        <v>Unidad</v>
      </c>
      <c r="C1706" s="18">
        <f t="shared" si="65"/>
        <v>7.1931348720780875E-5</v>
      </c>
      <c r="D1706" s="19">
        <f>+'[1]CM.06-DEPRECIACION'!$F$13</f>
        <v>52.228571428571435</v>
      </c>
      <c r="E1706" s="20">
        <v>3.7568715846167844E-3</v>
      </c>
    </row>
    <row r="1707" spans="1:251" x14ac:dyDescent="0.25">
      <c r="A1707" s="21" t="str">
        <f>+'[1]CM.06-DEPRECIACION'!$A$14</f>
        <v>Armario</v>
      </c>
      <c r="B1707" s="22" t="str">
        <f>+'[1]CM.06-DEPRECIACION'!$C$14</f>
        <v>Unidad</v>
      </c>
      <c r="C1707" s="23">
        <f t="shared" si="65"/>
        <v>2.3899380604434126E-2</v>
      </c>
      <c r="D1707" s="24">
        <f>+'[2]CM.06-DEPRECIACION'!$F$14</f>
        <v>123.04117647058825</v>
      </c>
      <c r="E1707" s="25">
        <v>2.9406079064879336</v>
      </c>
    </row>
    <row r="1708" spans="1:251" x14ac:dyDescent="0.25">
      <c r="A1708" s="26"/>
      <c r="B1708" s="27"/>
      <c r="C1708" s="28" t="s">
        <v>142</v>
      </c>
      <c r="D1708" s="29"/>
      <c r="E1708" s="30">
        <f>+SUM(E1702:E1707)</f>
        <v>22.460270145614594</v>
      </c>
    </row>
    <row r="1709" spans="1:251" x14ac:dyDescent="0.25">
      <c r="A1709" s="26"/>
      <c r="B1709" s="27"/>
      <c r="C1709" s="31" t="s">
        <v>143</v>
      </c>
      <c r="D1709" s="32"/>
      <c r="E1709" s="108">
        <v>4</v>
      </c>
    </row>
    <row r="1710" spans="1:251" x14ac:dyDescent="0.25">
      <c r="A1710" s="26"/>
      <c r="B1710" s="27"/>
      <c r="C1710" s="33" t="s">
        <v>144</v>
      </c>
      <c r="D1710" s="34"/>
      <c r="E1710" s="30">
        <f>+E1708/E1709</f>
        <v>5.6150675364036484</v>
      </c>
    </row>
    <row r="1711" spans="1:251" x14ac:dyDescent="0.25">
      <c r="A1711" s="1"/>
      <c r="B1711" s="1"/>
      <c r="C1711" s="1"/>
      <c r="D1711" s="1"/>
      <c r="E1711" s="1"/>
    </row>
    <row r="1712" spans="1:251" x14ac:dyDescent="0.25">
      <c r="A1712" s="350" t="s">
        <v>145</v>
      </c>
      <c r="B1712" s="350"/>
      <c r="C1712" s="350"/>
      <c r="D1712" s="350"/>
      <c r="E1712" s="350"/>
    </row>
    <row r="1715" spans="1:251" ht="20.25" x14ac:dyDescent="0.25">
      <c r="A1715" s="351" t="s">
        <v>129</v>
      </c>
      <c r="B1715" s="351"/>
      <c r="C1715" s="351"/>
      <c r="D1715" s="351"/>
      <c r="E1715" s="351"/>
    </row>
    <row r="1716" spans="1:251" ht="60.75" customHeight="1" x14ac:dyDescent="0.25">
      <c r="A1716" s="1"/>
      <c r="B1716" s="1"/>
      <c r="C1716" s="1"/>
      <c r="D1716" s="1"/>
      <c r="E1716" s="1"/>
    </row>
    <row r="1717" spans="1:251" ht="15.75" x14ac:dyDescent="0.25">
      <c r="A1717" s="357" t="s">
        <v>130</v>
      </c>
      <c r="B1717" s="357"/>
      <c r="C1717" s="357"/>
      <c r="D1717" s="357"/>
      <c r="E1717" s="357"/>
    </row>
    <row r="1718" spans="1:251" ht="15.75" x14ac:dyDescent="0.25">
      <c r="A1718" s="352" t="s">
        <v>131</v>
      </c>
      <c r="B1718" s="352"/>
      <c r="C1718" s="352"/>
      <c r="D1718" s="352"/>
      <c r="E1718" s="352"/>
    </row>
    <row r="1719" spans="1:251" x14ac:dyDescent="0.25">
      <c r="A1719" s="2"/>
      <c r="B1719" s="3"/>
      <c r="C1719" s="3"/>
      <c r="D1719" s="2"/>
      <c r="E1719" s="2"/>
    </row>
    <row r="1720" spans="1:251" ht="15.75" thickBot="1" x14ac:dyDescent="0.3">
      <c r="A1720" s="135" t="s">
        <v>132</v>
      </c>
      <c r="B1720" s="127"/>
      <c r="C1720" s="130"/>
      <c r="D1720" s="127"/>
      <c r="E1720" s="127"/>
    </row>
    <row r="1721" spans="1:251" ht="37.5" customHeight="1" thickBot="1" x14ac:dyDescent="0.3">
      <c r="A1721" s="396" t="s">
        <v>101</v>
      </c>
      <c r="B1721" s="397"/>
      <c r="C1721" s="397"/>
      <c r="D1721" s="397"/>
      <c r="E1721" s="398"/>
    </row>
    <row r="1722" spans="1:251" ht="21.75" customHeight="1" thickBot="1" x14ac:dyDescent="0.3">
      <c r="A1722" s="6"/>
      <c r="B1722" s="58"/>
      <c r="C1722" s="7"/>
      <c r="D1722" s="58"/>
      <c r="E1722" s="58"/>
      <c r="F1722" s="396"/>
      <c r="G1722" s="397"/>
      <c r="H1722" s="397"/>
      <c r="I1722" s="397"/>
      <c r="J1722" s="398"/>
      <c r="K1722" s="396"/>
      <c r="L1722" s="397"/>
      <c r="M1722" s="397"/>
      <c r="N1722" s="397"/>
      <c r="O1722" s="398"/>
      <c r="P1722" s="396"/>
      <c r="Q1722" s="397"/>
      <c r="R1722" s="397"/>
      <c r="S1722" s="397"/>
      <c r="T1722" s="398"/>
      <c r="U1722" s="396"/>
      <c r="V1722" s="397"/>
      <c r="W1722" s="397"/>
      <c r="X1722" s="397"/>
      <c r="Y1722" s="398"/>
      <c r="Z1722" s="396"/>
      <c r="AA1722" s="397"/>
      <c r="AB1722" s="397"/>
      <c r="AC1722" s="397"/>
      <c r="AD1722" s="398"/>
      <c r="AE1722" s="396"/>
      <c r="AF1722" s="397"/>
      <c r="AG1722" s="397"/>
      <c r="AH1722" s="397"/>
      <c r="AI1722" s="398"/>
      <c r="AJ1722" s="396"/>
      <c r="AK1722" s="397"/>
      <c r="AL1722" s="397"/>
      <c r="AM1722" s="397"/>
      <c r="AN1722" s="398"/>
      <c r="AO1722" s="396"/>
      <c r="AP1722" s="397"/>
      <c r="AQ1722" s="397"/>
      <c r="AR1722" s="397"/>
      <c r="AS1722" s="398"/>
      <c r="AT1722" s="396"/>
      <c r="AU1722" s="397"/>
      <c r="AV1722" s="397"/>
      <c r="AW1722" s="397"/>
      <c r="AX1722" s="398"/>
      <c r="AY1722" s="396"/>
      <c r="AZ1722" s="397"/>
      <c r="BA1722" s="397"/>
      <c r="BB1722" s="397"/>
      <c r="BC1722" s="398"/>
      <c r="BD1722" s="396"/>
      <c r="BE1722" s="397"/>
      <c r="BF1722" s="397"/>
      <c r="BG1722" s="397"/>
      <c r="BH1722" s="398"/>
      <c r="BI1722" s="396"/>
      <c r="BJ1722" s="397"/>
      <c r="BK1722" s="397"/>
      <c r="BL1722" s="397"/>
      <c r="BM1722" s="398"/>
      <c r="BN1722" s="396"/>
      <c r="BO1722" s="397"/>
      <c r="BP1722" s="397"/>
      <c r="BQ1722" s="397"/>
      <c r="BR1722" s="398"/>
      <c r="BS1722" s="396"/>
      <c r="BT1722" s="397"/>
      <c r="BU1722" s="397"/>
      <c r="BV1722" s="397"/>
      <c r="BW1722" s="398"/>
      <c r="BX1722" s="396"/>
      <c r="BY1722" s="397"/>
      <c r="BZ1722" s="397"/>
      <c r="CA1722" s="397"/>
      <c r="CB1722" s="398"/>
      <c r="CC1722" s="396"/>
      <c r="CD1722" s="397"/>
      <c r="CE1722" s="397"/>
      <c r="CF1722" s="397"/>
      <c r="CG1722" s="398"/>
      <c r="CH1722" s="396"/>
      <c r="CI1722" s="397"/>
      <c r="CJ1722" s="397"/>
      <c r="CK1722" s="397"/>
      <c r="CL1722" s="398"/>
      <c r="CM1722" s="396"/>
      <c r="CN1722" s="397"/>
      <c r="CO1722" s="397"/>
      <c r="CP1722" s="397"/>
      <c r="CQ1722" s="398"/>
      <c r="CR1722" s="396"/>
      <c r="CS1722" s="397"/>
      <c r="CT1722" s="397"/>
      <c r="CU1722" s="397"/>
      <c r="CV1722" s="398"/>
      <c r="CW1722" s="396"/>
      <c r="CX1722" s="397"/>
      <c r="CY1722" s="397"/>
      <c r="CZ1722" s="397"/>
      <c r="DA1722" s="398"/>
      <c r="DB1722" s="396"/>
      <c r="DC1722" s="397"/>
      <c r="DD1722" s="397"/>
      <c r="DE1722" s="397"/>
      <c r="DF1722" s="398"/>
      <c r="DG1722" s="396"/>
      <c r="DH1722" s="397"/>
      <c r="DI1722" s="397"/>
      <c r="DJ1722" s="397"/>
      <c r="DK1722" s="398"/>
      <c r="DL1722" s="396"/>
      <c r="DM1722" s="397"/>
      <c r="DN1722" s="397"/>
      <c r="DO1722" s="397"/>
      <c r="DP1722" s="398"/>
      <c r="DQ1722" s="396"/>
      <c r="DR1722" s="397"/>
      <c r="DS1722" s="397"/>
      <c r="DT1722" s="397"/>
      <c r="DU1722" s="398"/>
      <c r="DV1722" s="396"/>
      <c r="DW1722" s="397"/>
      <c r="DX1722" s="397"/>
      <c r="DY1722" s="397"/>
      <c r="DZ1722" s="398"/>
      <c r="EA1722" s="396"/>
      <c r="EB1722" s="397"/>
      <c r="EC1722" s="397"/>
      <c r="ED1722" s="397"/>
      <c r="EE1722" s="398"/>
      <c r="EF1722" s="396"/>
      <c r="EG1722" s="397"/>
      <c r="EH1722" s="397"/>
      <c r="EI1722" s="397"/>
      <c r="EJ1722" s="398"/>
      <c r="EK1722" s="396"/>
      <c r="EL1722" s="397"/>
      <c r="EM1722" s="397"/>
      <c r="EN1722" s="397"/>
      <c r="EO1722" s="398"/>
      <c r="EP1722" s="396"/>
      <c r="EQ1722" s="397"/>
      <c r="ER1722" s="397"/>
      <c r="ES1722" s="397"/>
      <c r="ET1722" s="398"/>
      <c r="EU1722" s="396"/>
      <c r="EV1722" s="397"/>
      <c r="EW1722" s="397"/>
      <c r="EX1722" s="397"/>
      <c r="EY1722" s="398"/>
      <c r="EZ1722" s="396"/>
      <c r="FA1722" s="397"/>
      <c r="FB1722" s="397"/>
      <c r="FC1722" s="397"/>
      <c r="FD1722" s="398"/>
      <c r="FE1722" s="396"/>
      <c r="FF1722" s="397"/>
      <c r="FG1722" s="397"/>
      <c r="FH1722" s="397"/>
      <c r="FI1722" s="398"/>
      <c r="FJ1722" s="396"/>
      <c r="FK1722" s="397"/>
      <c r="FL1722" s="397"/>
      <c r="FM1722" s="397"/>
      <c r="FN1722" s="398"/>
      <c r="FO1722" s="396"/>
      <c r="FP1722" s="397"/>
      <c r="FQ1722" s="397"/>
      <c r="FR1722" s="397"/>
      <c r="FS1722" s="398"/>
      <c r="FT1722" s="396"/>
      <c r="FU1722" s="397"/>
      <c r="FV1722" s="397"/>
      <c r="FW1722" s="397"/>
      <c r="FX1722" s="398"/>
      <c r="FY1722" s="396"/>
      <c r="FZ1722" s="397"/>
      <c r="GA1722" s="397"/>
      <c r="GB1722" s="397"/>
      <c r="GC1722" s="398"/>
      <c r="GD1722" s="396"/>
      <c r="GE1722" s="397"/>
      <c r="GF1722" s="397"/>
      <c r="GG1722" s="397"/>
      <c r="GH1722" s="398"/>
      <c r="GI1722" s="396"/>
      <c r="GJ1722" s="397"/>
      <c r="GK1722" s="397"/>
      <c r="GL1722" s="397"/>
      <c r="GM1722" s="398"/>
      <c r="GN1722" s="396"/>
      <c r="GO1722" s="397"/>
      <c r="GP1722" s="397"/>
      <c r="GQ1722" s="397"/>
      <c r="GR1722" s="398"/>
      <c r="GS1722" s="396"/>
      <c r="GT1722" s="397"/>
      <c r="GU1722" s="397"/>
      <c r="GV1722" s="397"/>
      <c r="GW1722" s="398"/>
      <c r="GX1722" s="396"/>
      <c r="GY1722" s="397"/>
      <c r="GZ1722" s="397"/>
      <c r="HA1722" s="397"/>
      <c r="HB1722" s="398"/>
      <c r="HC1722" s="396"/>
      <c r="HD1722" s="397"/>
      <c r="HE1722" s="397"/>
      <c r="HF1722" s="397"/>
      <c r="HG1722" s="398"/>
      <c r="HH1722" s="396"/>
      <c r="HI1722" s="397"/>
      <c r="HJ1722" s="397"/>
      <c r="HK1722" s="397"/>
      <c r="HL1722" s="398"/>
      <c r="HM1722" s="396"/>
      <c r="HN1722" s="397"/>
      <c r="HO1722" s="397"/>
      <c r="HP1722" s="397"/>
      <c r="HQ1722" s="398"/>
      <c r="HR1722" s="396"/>
      <c r="HS1722" s="397"/>
      <c r="HT1722" s="397"/>
      <c r="HU1722" s="397"/>
      <c r="HV1722" s="398"/>
      <c r="HW1722" s="396"/>
      <c r="HX1722" s="397"/>
      <c r="HY1722" s="397"/>
      <c r="HZ1722" s="397"/>
      <c r="IA1722" s="398"/>
      <c r="IB1722" s="396"/>
      <c r="IC1722" s="397"/>
      <c r="ID1722" s="397"/>
      <c r="IE1722" s="397"/>
      <c r="IF1722" s="398"/>
      <c r="IG1722" s="396"/>
      <c r="IH1722" s="397"/>
      <c r="II1722" s="397"/>
      <c r="IJ1722" s="397"/>
      <c r="IK1722" s="398"/>
      <c r="IL1722" s="396"/>
      <c r="IM1722" s="397"/>
      <c r="IN1722" s="397"/>
      <c r="IO1722" s="397"/>
      <c r="IP1722" s="398"/>
      <c r="IQ1722" s="134"/>
    </row>
    <row r="1723" spans="1:251" ht="15.75" thickBot="1" x14ac:dyDescent="0.3">
      <c r="A1723" s="4" t="s">
        <v>133</v>
      </c>
      <c r="B1723" s="57"/>
      <c r="C1723" s="7"/>
      <c r="D1723" s="58"/>
      <c r="E1723" s="58"/>
    </row>
    <row r="1724" spans="1:251" ht="15.75" thickBot="1" x14ac:dyDescent="0.3">
      <c r="A1724" s="396" t="s">
        <v>42</v>
      </c>
      <c r="B1724" s="397"/>
      <c r="C1724" s="397"/>
      <c r="D1724" s="397"/>
      <c r="E1724" s="398"/>
    </row>
    <row r="1725" spans="1:251" ht="21.75" customHeight="1" thickBot="1" x14ac:dyDescent="0.3">
      <c r="A1725" s="8"/>
      <c r="B1725" s="8"/>
      <c r="C1725" s="8"/>
      <c r="D1725" s="8"/>
      <c r="E1725" s="8"/>
      <c r="F1725" s="396"/>
      <c r="G1725" s="397"/>
      <c r="H1725" s="397"/>
      <c r="I1725" s="397"/>
      <c r="J1725" s="398"/>
      <c r="K1725" s="396"/>
      <c r="L1725" s="397"/>
      <c r="M1725" s="397"/>
      <c r="N1725" s="397"/>
      <c r="O1725" s="398"/>
      <c r="P1725" s="396"/>
      <c r="Q1725" s="397"/>
      <c r="R1725" s="397"/>
      <c r="S1725" s="397"/>
      <c r="T1725" s="398"/>
      <c r="U1725" s="396"/>
      <c r="V1725" s="397"/>
      <c r="W1725" s="397"/>
      <c r="X1725" s="397"/>
      <c r="Y1725" s="398"/>
      <c r="Z1725" s="396"/>
      <c r="AA1725" s="397"/>
      <c r="AB1725" s="397"/>
      <c r="AC1725" s="397"/>
      <c r="AD1725" s="398"/>
      <c r="AE1725" s="396"/>
      <c r="AF1725" s="397"/>
      <c r="AG1725" s="397"/>
      <c r="AH1725" s="397"/>
      <c r="AI1725" s="398"/>
      <c r="AJ1725" s="396"/>
      <c r="AK1725" s="397"/>
      <c r="AL1725" s="397"/>
      <c r="AM1725" s="397"/>
      <c r="AN1725" s="398"/>
      <c r="AO1725" s="396"/>
      <c r="AP1725" s="397"/>
      <c r="AQ1725" s="397"/>
      <c r="AR1725" s="397"/>
      <c r="AS1725" s="398"/>
      <c r="AT1725" s="396"/>
      <c r="AU1725" s="397"/>
      <c r="AV1725" s="397"/>
      <c r="AW1725" s="397"/>
      <c r="AX1725" s="398"/>
      <c r="AY1725" s="396"/>
      <c r="AZ1725" s="397"/>
      <c r="BA1725" s="397"/>
      <c r="BB1725" s="397"/>
      <c r="BC1725" s="398"/>
      <c r="BD1725" s="396"/>
      <c r="BE1725" s="397"/>
      <c r="BF1725" s="397"/>
      <c r="BG1725" s="397"/>
      <c r="BH1725" s="398"/>
      <c r="BI1725" s="396"/>
      <c r="BJ1725" s="397"/>
      <c r="BK1725" s="397"/>
      <c r="BL1725" s="397"/>
      <c r="BM1725" s="398"/>
      <c r="BN1725" s="396"/>
      <c r="BO1725" s="397"/>
      <c r="BP1725" s="397"/>
      <c r="BQ1725" s="397"/>
      <c r="BR1725" s="398"/>
      <c r="BS1725" s="396"/>
      <c r="BT1725" s="397"/>
      <c r="BU1725" s="397"/>
      <c r="BV1725" s="397"/>
      <c r="BW1725" s="398"/>
      <c r="BX1725" s="396"/>
      <c r="BY1725" s="397"/>
      <c r="BZ1725" s="397"/>
      <c r="CA1725" s="397"/>
      <c r="CB1725" s="398"/>
      <c r="CC1725" s="396"/>
      <c r="CD1725" s="397"/>
      <c r="CE1725" s="397"/>
      <c r="CF1725" s="397"/>
      <c r="CG1725" s="398"/>
      <c r="CH1725" s="396"/>
      <c r="CI1725" s="397"/>
      <c r="CJ1725" s="397"/>
      <c r="CK1725" s="397"/>
      <c r="CL1725" s="398"/>
      <c r="CM1725" s="396"/>
      <c r="CN1725" s="397"/>
      <c r="CO1725" s="397"/>
      <c r="CP1725" s="397"/>
      <c r="CQ1725" s="398"/>
      <c r="CR1725" s="396"/>
      <c r="CS1725" s="397"/>
      <c r="CT1725" s="397"/>
      <c r="CU1725" s="397"/>
      <c r="CV1725" s="398"/>
      <c r="CW1725" s="396"/>
      <c r="CX1725" s="397"/>
      <c r="CY1725" s="397"/>
      <c r="CZ1725" s="397"/>
      <c r="DA1725" s="398"/>
      <c r="DB1725" s="396"/>
      <c r="DC1725" s="397"/>
      <c r="DD1725" s="397"/>
      <c r="DE1725" s="397"/>
      <c r="DF1725" s="398"/>
      <c r="DG1725" s="396"/>
      <c r="DH1725" s="397"/>
      <c r="DI1725" s="397"/>
      <c r="DJ1725" s="397"/>
      <c r="DK1725" s="398"/>
      <c r="DL1725" s="396"/>
      <c r="DM1725" s="397"/>
      <c r="DN1725" s="397"/>
      <c r="DO1725" s="397"/>
      <c r="DP1725" s="398"/>
      <c r="DQ1725" s="396"/>
      <c r="DR1725" s="397"/>
      <c r="DS1725" s="397"/>
      <c r="DT1725" s="397"/>
      <c r="DU1725" s="398"/>
      <c r="DV1725" s="396"/>
      <c r="DW1725" s="397"/>
      <c r="DX1725" s="397"/>
      <c r="DY1725" s="397"/>
      <c r="DZ1725" s="398"/>
      <c r="EA1725" s="396"/>
      <c r="EB1725" s="397"/>
      <c r="EC1725" s="397"/>
      <c r="ED1725" s="397"/>
      <c r="EE1725" s="398"/>
      <c r="EF1725" s="396"/>
      <c r="EG1725" s="397"/>
      <c r="EH1725" s="397"/>
      <c r="EI1725" s="397"/>
      <c r="EJ1725" s="398"/>
      <c r="EK1725" s="396"/>
      <c r="EL1725" s="397"/>
      <c r="EM1725" s="397"/>
      <c r="EN1725" s="397"/>
      <c r="EO1725" s="398"/>
      <c r="EP1725" s="396"/>
      <c r="EQ1725" s="397"/>
      <c r="ER1725" s="397"/>
      <c r="ES1725" s="397"/>
      <c r="ET1725" s="398"/>
      <c r="EU1725" s="396"/>
      <c r="EV1725" s="397"/>
      <c r="EW1725" s="397"/>
      <c r="EX1725" s="397"/>
      <c r="EY1725" s="398"/>
      <c r="EZ1725" s="396"/>
      <c r="FA1725" s="397"/>
      <c r="FB1725" s="397"/>
      <c r="FC1725" s="397"/>
      <c r="FD1725" s="398"/>
      <c r="FE1725" s="396"/>
      <c r="FF1725" s="397"/>
      <c r="FG1725" s="397"/>
      <c r="FH1725" s="397"/>
      <c r="FI1725" s="398"/>
      <c r="FJ1725" s="396"/>
      <c r="FK1725" s="397"/>
      <c r="FL1725" s="397"/>
      <c r="FM1725" s="397"/>
      <c r="FN1725" s="398"/>
      <c r="FO1725" s="396"/>
      <c r="FP1725" s="397"/>
      <c r="FQ1725" s="397"/>
      <c r="FR1725" s="397"/>
      <c r="FS1725" s="398"/>
      <c r="FT1725" s="396"/>
      <c r="FU1725" s="397"/>
      <c r="FV1725" s="397"/>
      <c r="FW1725" s="397"/>
      <c r="FX1725" s="398"/>
      <c r="FY1725" s="396"/>
      <c r="FZ1725" s="397"/>
      <c r="GA1725" s="397"/>
      <c r="GB1725" s="397"/>
      <c r="GC1725" s="398"/>
      <c r="GD1725" s="396"/>
      <c r="GE1725" s="397"/>
      <c r="GF1725" s="397"/>
      <c r="GG1725" s="397"/>
      <c r="GH1725" s="398"/>
      <c r="GI1725" s="396"/>
      <c r="GJ1725" s="397"/>
      <c r="GK1725" s="397"/>
      <c r="GL1725" s="397"/>
      <c r="GM1725" s="398"/>
      <c r="GN1725" s="396"/>
      <c r="GO1725" s="397"/>
      <c r="GP1725" s="397"/>
      <c r="GQ1725" s="397"/>
      <c r="GR1725" s="398"/>
      <c r="GS1725" s="396"/>
      <c r="GT1725" s="397"/>
      <c r="GU1725" s="397"/>
      <c r="GV1725" s="397"/>
      <c r="GW1725" s="398"/>
      <c r="GX1725" s="396"/>
      <c r="GY1725" s="397"/>
      <c r="GZ1725" s="397"/>
      <c r="HA1725" s="397"/>
      <c r="HB1725" s="398"/>
      <c r="HC1725" s="396"/>
      <c r="HD1725" s="397"/>
      <c r="HE1725" s="397"/>
      <c r="HF1725" s="397"/>
      <c r="HG1725" s="398"/>
      <c r="HH1725" s="396"/>
      <c r="HI1725" s="397"/>
      <c r="HJ1725" s="397"/>
      <c r="HK1725" s="397"/>
      <c r="HL1725" s="398"/>
      <c r="HM1725" s="396"/>
      <c r="HN1725" s="397"/>
      <c r="HO1725" s="397"/>
      <c r="HP1725" s="397"/>
      <c r="HQ1725" s="398"/>
      <c r="HR1725" s="396"/>
      <c r="HS1725" s="397"/>
      <c r="HT1725" s="397"/>
      <c r="HU1725" s="397"/>
      <c r="HV1725" s="398"/>
      <c r="HW1725" s="396"/>
      <c r="HX1725" s="397"/>
      <c r="HY1725" s="397"/>
      <c r="HZ1725" s="397"/>
      <c r="IA1725" s="398"/>
      <c r="IB1725" s="396"/>
      <c r="IC1725" s="397"/>
      <c r="ID1725" s="397"/>
      <c r="IE1725" s="397"/>
      <c r="IF1725" s="398"/>
      <c r="IG1725" s="396"/>
      <c r="IH1725" s="397"/>
      <c r="II1725" s="397"/>
      <c r="IJ1725" s="397"/>
      <c r="IK1725" s="398"/>
      <c r="IL1725" s="396"/>
      <c r="IM1725" s="397"/>
      <c r="IN1725" s="397"/>
      <c r="IO1725" s="397"/>
      <c r="IP1725" s="398"/>
      <c r="IQ1725" s="134"/>
    </row>
    <row r="1726" spans="1:251" ht="36" x14ac:dyDescent="0.25">
      <c r="A1726" s="9" t="s">
        <v>134</v>
      </c>
      <c r="B1726" s="9" t="s">
        <v>135</v>
      </c>
      <c r="C1726" s="9" t="s">
        <v>136</v>
      </c>
      <c r="D1726" s="9" t="s">
        <v>137</v>
      </c>
      <c r="E1726" s="9" t="s">
        <v>138</v>
      </c>
    </row>
    <row r="1727" spans="1:251" ht="45.75" customHeight="1" x14ac:dyDescent="0.25">
      <c r="A1727" s="10"/>
      <c r="B1727" s="10"/>
      <c r="C1727" s="10" t="s">
        <v>139</v>
      </c>
      <c r="D1727" s="10" t="s">
        <v>140</v>
      </c>
      <c r="E1727" s="10" t="s">
        <v>141</v>
      </c>
    </row>
    <row r="1728" spans="1:251" ht="19.5" customHeight="1" x14ac:dyDescent="0.25">
      <c r="A1728" s="11" t="str">
        <f>+'[1]CM.06-DEPRECIACION'!$A$9</f>
        <v xml:space="preserve">Computadora </v>
      </c>
      <c r="B1728" s="12" t="str">
        <f>+'[1]CM.06-DEPRECIACION'!$C$9</f>
        <v>Unidad</v>
      </c>
      <c r="C1728" s="13">
        <f t="shared" ref="C1728:C1733" si="66">E1728/D1728</f>
        <v>3.1469573942685153E-2</v>
      </c>
      <c r="D1728" s="14">
        <f>+'[1]CM.06-DEPRECIACION'!$F$9</f>
        <v>432.63475666264787</v>
      </c>
      <c r="E1728" s="15">
        <v>13.614831464970795</v>
      </c>
    </row>
    <row r="1729" spans="1:5" x14ac:dyDescent="0.25">
      <c r="A1729" s="16" t="str">
        <f>+'[1]CM.06-DEPRECIACION'!$A$10</f>
        <v xml:space="preserve">Impresora </v>
      </c>
      <c r="B1729" s="17" t="str">
        <f>+'[1]CM.06-DEPRECIACION'!$C$10</f>
        <v>Unidad</v>
      </c>
      <c r="C1729" s="18">
        <f t="shared" si="66"/>
        <v>9.7105617477227357E-3</v>
      </c>
      <c r="D1729" s="19">
        <f>+'[1]CM.06-DEPRECIACION'!$F$10</f>
        <v>572.1878112864174</v>
      </c>
      <c r="E1729" s="20">
        <v>5.5562650727910805</v>
      </c>
    </row>
    <row r="1730" spans="1:5" x14ac:dyDescent="0.25">
      <c r="A1730" s="16" t="str">
        <f>+'[1]CM.06-DEPRECIACION'!$A$11</f>
        <v>Modulo de Trabajo</v>
      </c>
      <c r="B1730" s="17" t="str">
        <f>+'[1]CM.06-DEPRECIACION'!$C$11</f>
        <v>Unidad</v>
      </c>
      <c r="C1730" s="18">
        <f t="shared" si="66"/>
        <v>0</v>
      </c>
      <c r="D1730" s="19">
        <f>+'[1]CM.06-DEPRECIACION'!$F$11</f>
        <v>114.19253400000001</v>
      </c>
      <c r="E1730" s="20">
        <v>0</v>
      </c>
    </row>
    <row r="1731" spans="1:5" x14ac:dyDescent="0.25">
      <c r="A1731" s="16" t="str">
        <f>+'[1]CM.06-DEPRECIACION'!$A$12</f>
        <v xml:space="preserve">Escritorio </v>
      </c>
      <c r="B1731" s="17" t="str">
        <f>+'[1]CM.06-DEPRECIACION'!$C$12</f>
        <v>Unidad</v>
      </c>
      <c r="C1731" s="18">
        <f t="shared" si="66"/>
        <v>1.3718719524722542E-2</v>
      </c>
      <c r="D1731" s="19">
        <f>+'[1]CM.06-DEPRECIACION'!$F$12</f>
        <v>66.359206896551726</v>
      </c>
      <c r="E1731" s="20">
        <v>0.91036334729682689</v>
      </c>
    </row>
    <row r="1732" spans="1:5" x14ac:dyDescent="0.25">
      <c r="A1732" s="16" t="str">
        <f>+'[1]CM.06-DEPRECIACION'!$A$13</f>
        <v>Sillon Giratorio</v>
      </c>
      <c r="B1732" s="17" t="str">
        <f>+'[1]CM.06-DEPRECIACION'!$C$13</f>
        <v>Unidad</v>
      </c>
      <c r="C1732" s="18">
        <f t="shared" si="66"/>
        <v>7.1931348720780875E-5</v>
      </c>
      <c r="D1732" s="19">
        <f>+'[1]CM.06-DEPRECIACION'!$F$13</f>
        <v>52.228571428571435</v>
      </c>
      <c r="E1732" s="20">
        <v>3.7568715846167844E-3</v>
      </c>
    </row>
    <row r="1733" spans="1:5" x14ac:dyDescent="0.25">
      <c r="A1733" s="21" t="str">
        <f>+'[1]CM.06-DEPRECIACION'!$A$14</f>
        <v>Armario</v>
      </c>
      <c r="B1733" s="22" t="str">
        <f>+'[1]CM.06-DEPRECIACION'!$C$14</f>
        <v>Unidad</v>
      </c>
      <c r="C1733" s="23">
        <f t="shared" si="66"/>
        <v>2.5027619001207362E-2</v>
      </c>
      <c r="D1733" s="24">
        <f>+'[2]CM.06-DEPRECIACION'!$F$14</f>
        <v>123.04117647058825</v>
      </c>
      <c r="E1733" s="25">
        <v>3.0794276861662029</v>
      </c>
    </row>
    <row r="1734" spans="1:5" x14ac:dyDescent="0.25">
      <c r="A1734" s="26"/>
      <c r="B1734" s="27"/>
      <c r="C1734" s="28" t="s">
        <v>142</v>
      </c>
      <c r="D1734" s="29"/>
      <c r="E1734" s="30">
        <f>+SUM(E1728:E1733)</f>
        <v>23.164644442809522</v>
      </c>
    </row>
    <row r="1735" spans="1:5" x14ac:dyDescent="0.25">
      <c r="A1735" s="26"/>
      <c r="B1735" s="27"/>
      <c r="C1735" s="31" t="s">
        <v>143</v>
      </c>
      <c r="D1735" s="32"/>
      <c r="E1735" s="108">
        <v>4</v>
      </c>
    </row>
    <row r="1736" spans="1:5" x14ac:dyDescent="0.25">
      <c r="A1736" s="26"/>
      <c r="B1736" s="27"/>
      <c r="C1736" s="33" t="s">
        <v>144</v>
      </c>
      <c r="D1736" s="34"/>
      <c r="E1736" s="30">
        <f>+E1734/E1735</f>
        <v>5.7911611107023804</v>
      </c>
    </row>
    <row r="1737" spans="1:5" x14ac:dyDescent="0.25">
      <c r="A1737" s="1"/>
      <c r="B1737" s="1"/>
      <c r="C1737" s="1"/>
      <c r="D1737" s="1"/>
      <c r="E1737" s="1"/>
    </row>
    <row r="1738" spans="1:5" x14ac:dyDescent="0.25">
      <c r="A1738" s="350" t="s">
        <v>145</v>
      </c>
      <c r="B1738" s="350"/>
      <c r="C1738" s="350"/>
      <c r="D1738" s="350"/>
      <c r="E1738" s="350"/>
    </row>
    <row r="1741" spans="1:5" ht="20.25" x14ac:dyDescent="0.25">
      <c r="A1741" s="351" t="s">
        <v>129</v>
      </c>
      <c r="B1741" s="351"/>
      <c r="C1741" s="351"/>
      <c r="D1741" s="351"/>
      <c r="E1741" s="351"/>
    </row>
    <row r="1742" spans="1:5" ht="64.5" customHeight="1" x14ac:dyDescent="0.25">
      <c r="A1742" s="1"/>
      <c r="B1742" s="1"/>
      <c r="C1742" s="1"/>
      <c r="D1742" s="1"/>
      <c r="E1742" s="1"/>
    </row>
    <row r="1743" spans="1:5" ht="15.75" x14ac:dyDescent="0.25">
      <c r="A1743" s="357" t="s">
        <v>130</v>
      </c>
      <c r="B1743" s="357"/>
      <c r="C1743" s="357"/>
      <c r="D1743" s="357"/>
      <c r="E1743" s="357"/>
    </row>
    <row r="1744" spans="1:5" ht="15.75" x14ac:dyDescent="0.25">
      <c r="A1744" s="352" t="s">
        <v>131</v>
      </c>
      <c r="B1744" s="352"/>
      <c r="C1744" s="352"/>
      <c r="D1744" s="352"/>
      <c r="E1744" s="352"/>
    </row>
    <row r="1745" spans="1:251" x14ac:dyDescent="0.25">
      <c r="A1745" s="2"/>
      <c r="B1745" s="3"/>
      <c r="C1745" s="3"/>
      <c r="D1745" s="2"/>
      <c r="E1745" s="2"/>
    </row>
    <row r="1746" spans="1:251" ht="15.75" thickBot="1" x14ac:dyDescent="0.3">
      <c r="A1746" s="135" t="s">
        <v>132</v>
      </c>
      <c r="B1746" s="127"/>
      <c r="C1746" s="130"/>
      <c r="D1746" s="127"/>
      <c r="E1746" s="127"/>
    </row>
    <row r="1747" spans="1:251" ht="33.75" customHeight="1" thickBot="1" x14ac:dyDescent="0.3">
      <c r="A1747" s="396" t="s">
        <v>102</v>
      </c>
      <c r="B1747" s="397"/>
      <c r="C1747" s="397"/>
      <c r="D1747" s="397"/>
      <c r="E1747" s="398"/>
    </row>
    <row r="1748" spans="1:251" ht="21.75" customHeight="1" thickBot="1" x14ac:dyDescent="0.3">
      <c r="A1748" s="420" t="s">
        <v>133</v>
      </c>
      <c r="B1748" s="420"/>
      <c r="C1748" s="420"/>
      <c r="D1748" s="420"/>
      <c r="E1748" s="420"/>
      <c r="F1748" s="396"/>
      <c r="G1748" s="397"/>
      <c r="H1748" s="397"/>
      <c r="I1748" s="397"/>
      <c r="J1748" s="398"/>
      <c r="K1748" s="396"/>
      <c r="L1748" s="397"/>
      <c r="M1748" s="397"/>
      <c r="N1748" s="397"/>
      <c r="O1748" s="398"/>
      <c r="P1748" s="396"/>
      <c r="Q1748" s="397"/>
      <c r="R1748" s="397"/>
      <c r="S1748" s="397"/>
      <c r="T1748" s="398"/>
      <c r="U1748" s="396"/>
      <c r="V1748" s="397"/>
      <c r="W1748" s="397"/>
      <c r="X1748" s="397"/>
      <c r="Y1748" s="398"/>
      <c r="Z1748" s="396"/>
      <c r="AA1748" s="397"/>
      <c r="AB1748" s="397"/>
      <c r="AC1748" s="397"/>
      <c r="AD1748" s="398"/>
      <c r="AE1748" s="396"/>
      <c r="AF1748" s="397"/>
      <c r="AG1748" s="397"/>
      <c r="AH1748" s="397"/>
      <c r="AI1748" s="398"/>
      <c r="AJ1748" s="396"/>
      <c r="AK1748" s="397"/>
      <c r="AL1748" s="397"/>
      <c r="AM1748" s="397"/>
      <c r="AN1748" s="398"/>
      <c r="AO1748" s="396"/>
      <c r="AP1748" s="397"/>
      <c r="AQ1748" s="397"/>
      <c r="AR1748" s="397"/>
      <c r="AS1748" s="398"/>
      <c r="AT1748" s="396"/>
      <c r="AU1748" s="397"/>
      <c r="AV1748" s="397"/>
      <c r="AW1748" s="397"/>
      <c r="AX1748" s="398"/>
      <c r="AY1748" s="396"/>
      <c r="AZ1748" s="397"/>
      <c r="BA1748" s="397"/>
      <c r="BB1748" s="397"/>
      <c r="BC1748" s="398"/>
      <c r="BD1748" s="396"/>
      <c r="BE1748" s="397"/>
      <c r="BF1748" s="397"/>
      <c r="BG1748" s="397"/>
      <c r="BH1748" s="398"/>
      <c r="BI1748" s="396"/>
      <c r="BJ1748" s="397"/>
      <c r="BK1748" s="397"/>
      <c r="BL1748" s="397"/>
      <c r="BM1748" s="398"/>
      <c r="BN1748" s="396"/>
      <c r="BO1748" s="397"/>
      <c r="BP1748" s="397"/>
      <c r="BQ1748" s="397"/>
      <c r="BR1748" s="398"/>
      <c r="BS1748" s="396"/>
      <c r="BT1748" s="397"/>
      <c r="BU1748" s="397"/>
      <c r="BV1748" s="397"/>
      <c r="BW1748" s="398"/>
      <c r="BX1748" s="396"/>
      <c r="BY1748" s="397"/>
      <c r="BZ1748" s="397"/>
      <c r="CA1748" s="397"/>
      <c r="CB1748" s="398"/>
      <c r="CC1748" s="396"/>
      <c r="CD1748" s="397"/>
      <c r="CE1748" s="397"/>
      <c r="CF1748" s="397"/>
      <c r="CG1748" s="398"/>
      <c r="CH1748" s="396"/>
      <c r="CI1748" s="397"/>
      <c r="CJ1748" s="397"/>
      <c r="CK1748" s="397"/>
      <c r="CL1748" s="398"/>
      <c r="CM1748" s="396"/>
      <c r="CN1748" s="397"/>
      <c r="CO1748" s="397"/>
      <c r="CP1748" s="397"/>
      <c r="CQ1748" s="398"/>
      <c r="CR1748" s="396"/>
      <c r="CS1748" s="397"/>
      <c r="CT1748" s="397"/>
      <c r="CU1748" s="397"/>
      <c r="CV1748" s="398"/>
      <c r="CW1748" s="396"/>
      <c r="CX1748" s="397"/>
      <c r="CY1748" s="397"/>
      <c r="CZ1748" s="397"/>
      <c r="DA1748" s="398"/>
      <c r="DB1748" s="396"/>
      <c r="DC1748" s="397"/>
      <c r="DD1748" s="397"/>
      <c r="DE1748" s="397"/>
      <c r="DF1748" s="398"/>
      <c r="DG1748" s="396"/>
      <c r="DH1748" s="397"/>
      <c r="DI1748" s="397"/>
      <c r="DJ1748" s="397"/>
      <c r="DK1748" s="398"/>
      <c r="DL1748" s="396"/>
      <c r="DM1748" s="397"/>
      <c r="DN1748" s="397"/>
      <c r="DO1748" s="397"/>
      <c r="DP1748" s="398"/>
      <c r="DQ1748" s="396"/>
      <c r="DR1748" s="397"/>
      <c r="DS1748" s="397"/>
      <c r="DT1748" s="397"/>
      <c r="DU1748" s="398"/>
      <c r="DV1748" s="396"/>
      <c r="DW1748" s="397"/>
      <c r="DX1748" s="397"/>
      <c r="DY1748" s="397"/>
      <c r="DZ1748" s="398"/>
      <c r="EA1748" s="396"/>
      <c r="EB1748" s="397"/>
      <c r="EC1748" s="397"/>
      <c r="ED1748" s="397"/>
      <c r="EE1748" s="398"/>
      <c r="EF1748" s="396"/>
      <c r="EG1748" s="397"/>
      <c r="EH1748" s="397"/>
      <c r="EI1748" s="397"/>
      <c r="EJ1748" s="398"/>
      <c r="EK1748" s="396"/>
      <c r="EL1748" s="397"/>
      <c r="EM1748" s="397"/>
      <c r="EN1748" s="397"/>
      <c r="EO1748" s="398"/>
      <c r="EP1748" s="396"/>
      <c r="EQ1748" s="397"/>
      <c r="ER1748" s="397"/>
      <c r="ES1748" s="397"/>
      <c r="ET1748" s="398"/>
      <c r="EU1748" s="396"/>
      <c r="EV1748" s="397"/>
      <c r="EW1748" s="397"/>
      <c r="EX1748" s="397"/>
      <c r="EY1748" s="398"/>
      <c r="EZ1748" s="396"/>
      <c r="FA1748" s="397"/>
      <c r="FB1748" s="397"/>
      <c r="FC1748" s="397"/>
      <c r="FD1748" s="398"/>
      <c r="FE1748" s="396"/>
      <c r="FF1748" s="397"/>
      <c r="FG1748" s="397"/>
      <c r="FH1748" s="397"/>
      <c r="FI1748" s="398"/>
      <c r="FJ1748" s="396"/>
      <c r="FK1748" s="397"/>
      <c r="FL1748" s="397"/>
      <c r="FM1748" s="397"/>
      <c r="FN1748" s="398"/>
      <c r="FO1748" s="396"/>
      <c r="FP1748" s="397"/>
      <c r="FQ1748" s="397"/>
      <c r="FR1748" s="397"/>
      <c r="FS1748" s="398"/>
      <c r="FT1748" s="396"/>
      <c r="FU1748" s="397"/>
      <c r="FV1748" s="397"/>
      <c r="FW1748" s="397"/>
      <c r="FX1748" s="398"/>
      <c r="FY1748" s="396"/>
      <c r="FZ1748" s="397"/>
      <c r="GA1748" s="397"/>
      <c r="GB1748" s="397"/>
      <c r="GC1748" s="398"/>
      <c r="GD1748" s="396"/>
      <c r="GE1748" s="397"/>
      <c r="GF1748" s="397"/>
      <c r="GG1748" s="397"/>
      <c r="GH1748" s="398"/>
      <c r="GI1748" s="396"/>
      <c r="GJ1748" s="397"/>
      <c r="GK1748" s="397"/>
      <c r="GL1748" s="397"/>
      <c r="GM1748" s="398"/>
      <c r="GN1748" s="396"/>
      <c r="GO1748" s="397"/>
      <c r="GP1748" s="397"/>
      <c r="GQ1748" s="397"/>
      <c r="GR1748" s="398"/>
      <c r="GS1748" s="396"/>
      <c r="GT1748" s="397"/>
      <c r="GU1748" s="397"/>
      <c r="GV1748" s="397"/>
      <c r="GW1748" s="398"/>
      <c r="GX1748" s="396"/>
      <c r="GY1748" s="397"/>
      <c r="GZ1748" s="397"/>
      <c r="HA1748" s="397"/>
      <c r="HB1748" s="398"/>
      <c r="HC1748" s="396"/>
      <c r="HD1748" s="397"/>
      <c r="HE1748" s="397"/>
      <c r="HF1748" s="397"/>
      <c r="HG1748" s="398"/>
      <c r="HH1748" s="396"/>
      <c r="HI1748" s="397"/>
      <c r="HJ1748" s="397"/>
      <c r="HK1748" s="397"/>
      <c r="HL1748" s="398"/>
      <c r="HM1748" s="396"/>
      <c r="HN1748" s="397"/>
      <c r="HO1748" s="397"/>
      <c r="HP1748" s="397"/>
      <c r="HQ1748" s="398"/>
      <c r="HR1748" s="396"/>
      <c r="HS1748" s="397"/>
      <c r="HT1748" s="397"/>
      <c r="HU1748" s="397"/>
      <c r="HV1748" s="398"/>
      <c r="HW1748" s="396"/>
      <c r="HX1748" s="397"/>
      <c r="HY1748" s="397"/>
      <c r="HZ1748" s="397"/>
      <c r="IA1748" s="398"/>
      <c r="IB1748" s="396"/>
      <c r="IC1748" s="397"/>
      <c r="ID1748" s="397"/>
      <c r="IE1748" s="397"/>
      <c r="IF1748" s="398"/>
      <c r="IG1748" s="396"/>
      <c r="IH1748" s="397"/>
      <c r="II1748" s="397"/>
      <c r="IJ1748" s="397"/>
      <c r="IK1748" s="398"/>
      <c r="IL1748" s="396"/>
      <c r="IM1748" s="397"/>
      <c r="IN1748" s="397"/>
      <c r="IO1748" s="397"/>
      <c r="IP1748" s="398"/>
      <c r="IQ1748" s="134"/>
    </row>
    <row r="1749" spans="1:251" ht="15.75" thickBot="1" x14ac:dyDescent="0.3">
      <c r="A1749" s="421"/>
      <c r="B1749" s="421"/>
      <c r="C1749" s="421"/>
      <c r="D1749" s="421"/>
      <c r="E1749" s="421"/>
    </row>
    <row r="1750" spans="1:251" ht="15.75" thickBot="1" x14ac:dyDescent="0.3">
      <c r="A1750" s="396" t="s">
        <v>42</v>
      </c>
      <c r="B1750" s="397"/>
      <c r="C1750" s="397"/>
      <c r="D1750" s="397"/>
      <c r="E1750" s="398"/>
    </row>
    <row r="1751" spans="1:251" ht="21.75" customHeight="1" thickBot="1" x14ac:dyDescent="0.3">
      <c r="A1751" s="417"/>
      <c r="B1751" s="417"/>
      <c r="C1751" s="417"/>
      <c r="D1751" s="417"/>
      <c r="E1751" s="417"/>
      <c r="F1751" s="396"/>
      <c r="G1751" s="397"/>
      <c r="H1751" s="397"/>
      <c r="I1751" s="397"/>
      <c r="J1751" s="398"/>
      <c r="K1751" s="396"/>
      <c r="L1751" s="397"/>
      <c r="M1751" s="397"/>
      <c r="N1751" s="397"/>
      <c r="O1751" s="398"/>
      <c r="P1751" s="396"/>
      <c r="Q1751" s="397"/>
      <c r="R1751" s="397"/>
      <c r="S1751" s="397"/>
      <c r="T1751" s="398"/>
      <c r="U1751" s="396"/>
      <c r="V1751" s="397"/>
      <c r="W1751" s="397"/>
      <c r="X1751" s="397"/>
      <c r="Y1751" s="398"/>
      <c r="Z1751" s="396"/>
      <c r="AA1751" s="397"/>
      <c r="AB1751" s="397"/>
      <c r="AC1751" s="397"/>
      <c r="AD1751" s="398"/>
      <c r="AE1751" s="396"/>
      <c r="AF1751" s="397"/>
      <c r="AG1751" s="397"/>
      <c r="AH1751" s="397"/>
      <c r="AI1751" s="398"/>
      <c r="AJ1751" s="396"/>
      <c r="AK1751" s="397"/>
      <c r="AL1751" s="397"/>
      <c r="AM1751" s="397"/>
      <c r="AN1751" s="398"/>
      <c r="AO1751" s="396"/>
      <c r="AP1751" s="397"/>
      <c r="AQ1751" s="397"/>
      <c r="AR1751" s="397"/>
      <c r="AS1751" s="398"/>
      <c r="AT1751" s="396"/>
      <c r="AU1751" s="397"/>
      <c r="AV1751" s="397"/>
      <c r="AW1751" s="397"/>
      <c r="AX1751" s="398"/>
      <c r="AY1751" s="396"/>
      <c r="AZ1751" s="397"/>
      <c r="BA1751" s="397"/>
      <c r="BB1751" s="397"/>
      <c r="BC1751" s="398"/>
      <c r="BD1751" s="396"/>
      <c r="BE1751" s="397"/>
      <c r="BF1751" s="397"/>
      <c r="BG1751" s="397"/>
      <c r="BH1751" s="398"/>
      <c r="BI1751" s="396"/>
      <c r="BJ1751" s="397"/>
      <c r="BK1751" s="397"/>
      <c r="BL1751" s="397"/>
      <c r="BM1751" s="398"/>
      <c r="BN1751" s="396"/>
      <c r="BO1751" s="397"/>
      <c r="BP1751" s="397"/>
      <c r="BQ1751" s="397"/>
      <c r="BR1751" s="398"/>
      <c r="BS1751" s="396"/>
      <c r="BT1751" s="397"/>
      <c r="BU1751" s="397"/>
      <c r="BV1751" s="397"/>
      <c r="BW1751" s="398"/>
      <c r="BX1751" s="396"/>
      <c r="BY1751" s="397"/>
      <c r="BZ1751" s="397"/>
      <c r="CA1751" s="397"/>
      <c r="CB1751" s="398"/>
      <c r="CC1751" s="396"/>
      <c r="CD1751" s="397"/>
      <c r="CE1751" s="397"/>
      <c r="CF1751" s="397"/>
      <c r="CG1751" s="398"/>
      <c r="CH1751" s="396"/>
      <c r="CI1751" s="397"/>
      <c r="CJ1751" s="397"/>
      <c r="CK1751" s="397"/>
      <c r="CL1751" s="398"/>
      <c r="CM1751" s="396"/>
      <c r="CN1751" s="397"/>
      <c r="CO1751" s="397"/>
      <c r="CP1751" s="397"/>
      <c r="CQ1751" s="398"/>
      <c r="CR1751" s="396"/>
      <c r="CS1751" s="397"/>
      <c r="CT1751" s="397"/>
      <c r="CU1751" s="397"/>
      <c r="CV1751" s="398"/>
      <c r="CW1751" s="396"/>
      <c r="CX1751" s="397"/>
      <c r="CY1751" s="397"/>
      <c r="CZ1751" s="397"/>
      <c r="DA1751" s="398"/>
      <c r="DB1751" s="396"/>
      <c r="DC1751" s="397"/>
      <c r="DD1751" s="397"/>
      <c r="DE1751" s="397"/>
      <c r="DF1751" s="398"/>
      <c r="DG1751" s="396"/>
      <c r="DH1751" s="397"/>
      <c r="DI1751" s="397"/>
      <c r="DJ1751" s="397"/>
      <c r="DK1751" s="398"/>
      <c r="DL1751" s="396"/>
      <c r="DM1751" s="397"/>
      <c r="DN1751" s="397"/>
      <c r="DO1751" s="397"/>
      <c r="DP1751" s="398"/>
      <c r="DQ1751" s="396"/>
      <c r="DR1751" s="397"/>
      <c r="DS1751" s="397"/>
      <c r="DT1751" s="397"/>
      <c r="DU1751" s="398"/>
      <c r="DV1751" s="396"/>
      <c r="DW1751" s="397"/>
      <c r="DX1751" s="397"/>
      <c r="DY1751" s="397"/>
      <c r="DZ1751" s="398"/>
      <c r="EA1751" s="396"/>
      <c r="EB1751" s="397"/>
      <c r="EC1751" s="397"/>
      <c r="ED1751" s="397"/>
      <c r="EE1751" s="398"/>
      <c r="EF1751" s="396"/>
      <c r="EG1751" s="397"/>
      <c r="EH1751" s="397"/>
      <c r="EI1751" s="397"/>
      <c r="EJ1751" s="398"/>
      <c r="EK1751" s="396"/>
      <c r="EL1751" s="397"/>
      <c r="EM1751" s="397"/>
      <c r="EN1751" s="397"/>
      <c r="EO1751" s="398"/>
      <c r="EP1751" s="396"/>
      <c r="EQ1751" s="397"/>
      <c r="ER1751" s="397"/>
      <c r="ES1751" s="397"/>
      <c r="ET1751" s="398"/>
      <c r="EU1751" s="396"/>
      <c r="EV1751" s="397"/>
      <c r="EW1751" s="397"/>
      <c r="EX1751" s="397"/>
      <c r="EY1751" s="398"/>
      <c r="EZ1751" s="396"/>
      <c r="FA1751" s="397"/>
      <c r="FB1751" s="397"/>
      <c r="FC1751" s="397"/>
      <c r="FD1751" s="398"/>
      <c r="FE1751" s="396"/>
      <c r="FF1751" s="397"/>
      <c r="FG1751" s="397"/>
      <c r="FH1751" s="397"/>
      <c r="FI1751" s="398"/>
      <c r="FJ1751" s="396"/>
      <c r="FK1751" s="397"/>
      <c r="FL1751" s="397"/>
      <c r="FM1751" s="397"/>
      <c r="FN1751" s="398"/>
      <c r="FO1751" s="396"/>
      <c r="FP1751" s="397"/>
      <c r="FQ1751" s="397"/>
      <c r="FR1751" s="397"/>
      <c r="FS1751" s="398"/>
      <c r="FT1751" s="396"/>
      <c r="FU1751" s="397"/>
      <c r="FV1751" s="397"/>
      <c r="FW1751" s="397"/>
      <c r="FX1751" s="398"/>
      <c r="FY1751" s="396"/>
      <c r="FZ1751" s="397"/>
      <c r="GA1751" s="397"/>
      <c r="GB1751" s="397"/>
      <c r="GC1751" s="398"/>
      <c r="GD1751" s="396"/>
      <c r="GE1751" s="397"/>
      <c r="GF1751" s="397"/>
      <c r="GG1751" s="397"/>
      <c r="GH1751" s="398"/>
      <c r="GI1751" s="396"/>
      <c r="GJ1751" s="397"/>
      <c r="GK1751" s="397"/>
      <c r="GL1751" s="397"/>
      <c r="GM1751" s="398"/>
      <c r="GN1751" s="396"/>
      <c r="GO1751" s="397"/>
      <c r="GP1751" s="397"/>
      <c r="GQ1751" s="397"/>
      <c r="GR1751" s="398"/>
      <c r="GS1751" s="396"/>
      <c r="GT1751" s="397"/>
      <c r="GU1751" s="397"/>
      <c r="GV1751" s="397"/>
      <c r="GW1751" s="398"/>
      <c r="GX1751" s="396"/>
      <c r="GY1751" s="397"/>
      <c r="GZ1751" s="397"/>
      <c r="HA1751" s="397"/>
      <c r="HB1751" s="398"/>
      <c r="HC1751" s="396"/>
      <c r="HD1751" s="397"/>
      <c r="HE1751" s="397"/>
      <c r="HF1751" s="397"/>
      <c r="HG1751" s="398"/>
      <c r="HH1751" s="396"/>
      <c r="HI1751" s="397"/>
      <c r="HJ1751" s="397"/>
      <c r="HK1751" s="397"/>
      <c r="HL1751" s="398"/>
      <c r="HM1751" s="396"/>
      <c r="HN1751" s="397"/>
      <c r="HO1751" s="397"/>
      <c r="HP1751" s="397"/>
      <c r="HQ1751" s="398"/>
      <c r="HR1751" s="396"/>
      <c r="HS1751" s="397"/>
      <c r="HT1751" s="397"/>
      <c r="HU1751" s="397"/>
      <c r="HV1751" s="398"/>
      <c r="HW1751" s="396"/>
      <c r="HX1751" s="397"/>
      <c r="HY1751" s="397"/>
      <c r="HZ1751" s="397"/>
      <c r="IA1751" s="398"/>
      <c r="IB1751" s="396"/>
      <c r="IC1751" s="397"/>
      <c r="ID1751" s="397"/>
      <c r="IE1751" s="397"/>
      <c r="IF1751" s="398"/>
      <c r="IG1751" s="396"/>
      <c r="IH1751" s="397"/>
      <c r="II1751" s="397"/>
      <c r="IJ1751" s="397"/>
      <c r="IK1751" s="398"/>
      <c r="IL1751" s="396"/>
      <c r="IM1751" s="397"/>
      <c r="IN1751" s="397"/>
      <c r="IO1751" s="397"/>
      <c r="IP1751" s="398"/>
      <c r="IQ1751" s="134"/>
    </row>
    <row r="1752" spans="1:251" ht="36" x14ac:dyDescent="0.25">
      <c r="A1752" s="9" t="s">
        <v>134</v>
      </c>
      <c r="B1752" s="9" t="s">
        <v>135</v>
      </c>
      <c r="C1752" s="9" t="s">
        <v>136</v>
      </c>
      <c r="D1752" s="9" t="s">
        <v>137</v>
      </c>
      <c r="E1752" s="9" t="s">
        <v>138</v>
      </c>
    </row>
    <row r="1753" spans="1:251" ht="45.75" customHeight="1" x14ac:dyDescent="0.25">
      <c r="A1753" s="10"/>
      <c r="B1753" s="10"/>
      <c r="C1753" s="10" t="s">
        <v>139</v>
      </c>
      <c r="D1753" s="10" t="s">
        <v>140</v>
      </c>
      <c r="E1753" s="10" t="s">
        <v>141</v>
      </c>
    </row>
    <row r="1754" spans="1:251" ht="19.5" customHeight="1" x14ac:dyDescent="0.25">
      <c r="A1754" s="11" t="str">
        <f>+'[1]CM.06-DEPRECIACION'!$A$9</f>
        <v xml:space="preserve">Computadora </v>
      </c>
      <c r="B1754" s="12" t="str">
        <f>+'[1]CM.06-DEPRECIACION'!$C$9</f>
        <v>Unidad</v>
      </c>
      <c r="C1754" s="13">
        <f t="shared" ref="C1754:C1759" si="67">E1754/D1754</f>
        <v>1.5922826704138113E-2</v>
      </c>
      <c r="D1754" s="14">
        <f>+'[1]CM.06-DEPRECIACION'!$F$9</f>
        <v>432.63475666264787</v>
      </c>
      <c r="E1754" s="15">
        <v>6.8887682565263049</v>
      </c>
    </row>
    <row r="1755" spans="1:251" x14ac:dyDescent="0.25">
      <c r="A1755" s="16" t="str">
        <f>+'[1]CM.06-DEPRECIACION'!$A$10</f>
        <v xml:space="preserve">Impresora </v>
      </c>
      <c r="B1755" s="17" t="str">
        <f>+'[1]CM.06-DEPRECIACION'!$C$10</f>
        <v>Unidad</v>
      </c>
      <c r="C1755" s="18">
        <f t="shared" si="67"/>
        <v>4.9493007402591381E-3</v>
      </c>
      <c r="D1755" s="19">
        <f>+'[1]CM.06-DEPRECIACION'!$F$10</f>
        <v>572.1878112864174</v>
      </c>
      <c r="E1755" s="20">
        <v>2.8319295579671215</v>
      </c>
    </row>
    <row r="1756" spans="1:251" x14ac:dyDescent="0.25">
      <c r="A1756" s="16" t="str">
        <f>+'[1]CM.06-DEPRECIACION'!$A$11</f>
        <v>Modulo de Trabajo</v>
      </c>
      <c r="B1756" s="17" t="str">
        <f>+'[1]CM.06-DEPRECIACION'!$C$11</f>
        <v>Unidad</v>
      </c>
      <c r="C1756" s="18">
        <f t="shared" si="67"/>
        <v>0</v>
      </c>
      <c r="D1756" s="19">
        <f>+'[1]CM.06-DEPRECIACION'!$F$11</f>
        <v>114.19253400000001</v>
      </c>
      <c r="E1756" s="20">
        <v>0</v>
      </c>
    </row>
    <row r="1757" spans="1:251" x14ac:dyDescent="0.25">
      <c r="A1757" s="16" t="str">
        <f>+'[1]CM.06-DEPRECIACION'!$A$12</f>
        <v xml:space="preserve">Escritorio </v>
      </c>
      <c r="B1757" s="17" t="str">
        <f>+'[1]CM.06-DEPRECIACION'!$C$12</f>
        <v>Unidad</v>
      </c>
      <c r="C1757" s="18">
        <f t="shared" si="67"/>
        <v>6.9533796287590405E-3</v>
      </c>
      <c r="D1757" s="19">
        <f>+'[1]CM.06-DEPRECIACION'!$F$12</f>
        <v>66.359206896551726</v>
      </c>
      <c r="E1757" s="20">
        <v>0.4614207574150892</v>
      </c>
    </row>
    <row r="1758" spans="1:251" x14ac:dyDescent="0.25">
      <c r="A1758" s="16" t="str">
        <f>+'[1]CM.06-DEPRECIACION'!$A$13</f>
        <v>Sillon Giratorio</v>
      </c>
      <c r="B1758" s="17" t="str">
        <f>+'[1]CM.06-DEPRECIACION'!$C$13</f>
        <v>Unidad</v>
      </c>
      <c r="C1758" s="18">
        <f t="shared" si="67"/>
        <v>3.5965674360390438E-5</v>
      </c>
      <c r="D1758" s="19">
        <f>+'[1]CM.06-DEPRECIACION'!$F$13</f>
        <v>52.228571428571435</v>
      </c>
      <c r="E1758" s="20">
        <v>1.8784357923083922E-3</v>
      </c>
    </row>
    <row r="1759" spans="1:251" x14ac:dyDescent="0.25">
      <c r="A1759" s="21" t="str">
        <f>+'[1]CM.06-DEPRECIACION'!$A$14</f>
        <v>Armario</v>
      </c>
      <c r="B1759" s="22" t="str">
        <f>+'[1]CM.06-DEPRECIACION'!$C$14</f>
        <v>Unidad</v>
      </c>
      <c r="C1759" s="23">
        <f t="shared" si="67"/>
        <v>1.2795869099796991E-2</v>
      </c>
      <c r="D1759" s="24">
        <f>+'[2]CM.06-DEPRECIACION'!$F$14</f>
        <v>123.04117647058825</v>
      </c>
      <c r="E1759" s="25">
        <v>1.574418788002669</v>
      </c>
    </row>
    <row r="1760" spans="1:251" x14ac:dyDescent="0.25">
      <c r="A1760" s="26"/>
      <c r="B1760" s="27"/>
      <c r="C1760" s="28" t="s">
        <v>142</v>
      </c>
      <c r="D1760" s="29"/>
      <c r="E1760" s="30">
        <f>+SUM(E1754:E1759)</f>
        <v>11.758415795703494</v>
      </c>
    </row>
    <row r="1761" spans="1:251" x14ac:dyDescent="0.25">
      <c r="A1761" s="26"/>
      <c r="B1761" s="27"/>
      <c r="C1761" s="31" t="s">
        <v>143</v>
      </c>
      <c r="D1761" s="32"/>
      <c r="E1761" s="108">
        <v>2</v>
      </c>
    </row>
    <row r="1762" spans="1:251" x14ac:dyDescent="0.25">
      <c r="A1762" s="26"/>
      <c r="B1762" s="27"/>
      <c r="C1762" s="33" t="s">
        <v>144</v>
      </c>
      <c r="D1762" s="34"/>
      <c r="E1762" s="30">
        <f>+E1760/E1761</f>
        <v>5.8792078978517468</v>
      </c>
    </row>
    <row r="1763" spans="1:251" x14ac:dyDescent="0.25">
      <c r="A1763" s="1"/>
      <c r="B1763" s="1"/>
      <c r="C1763" s="1"/>
      <c r="D1763" s="1"/>
      <c r="E1763" s="1"/>
    </row>
    <row r="1764" spans="1:251" x14ac:dyDescent="0.25">
      <c r="A1764" s="350" t="s">
        <v>145</v>
      </c>
      <c r="B1764" s="350"/>
      <c r="C1764" s="350"/>
      <c r="D1764" s="350"/>
      <c r="E1764" s="350"/>
    </row>
    <row r="1767" spans="1:251" ht="20.25" x14ac:dyDescent="0.25">
      <c r="A1767" s="351" t="s">
        <v>129</v>
      </c>
      <c r="B1767" s="351"/>
      <c r="C1767" s="351"/>
      <c r="D1767" s="351"/>
      <c r="E1767" s="351"/>
    </row>
    <row r="1768" spans="1:251" ht="60" customHeight="1" x14ac:dyDescent="0.25">
      <c r="A1768" s="1"/>
      <c r="B1768" s="1"/>
      <c r="C1768" s="1"/>
      <c r="D1768" s="1"/>
      <c r="E1768" s="1"/>
    </row>
    <row r="1769" spans="1:251" ht="15.75" x14ac:dyDescent="0.25">
      <c r="A1769" s="357" t="s">
        <v>130</v>
      </c>
      <c r="B1769" s="357"/>
      <c r="C1769" s="357"/>
      <c r="D1769" s="357"/>
      <c r="E1769" s="357"/>
    </row>
    <row r="1770" spans="1:251" ht="15.75" x14ac:dyDescent="0.25">
      <c r="A1770" s="352" t="s">
        <v>131</v>
      </c>
      <c r="B1770" s="352"/>
      <c r="C1770" s="352"/>
      <c r="D1770" s="352"/>
      <c r="E1770" s="352"/>
    </row>
    <row r="1771" spans="1:251" x14ac:dyDescent="0.25">
      <c r="A1771" s="2"/>
      <c r="B1771" s="3"/>
      <c r="C1771" s="3"/>
      <c r="D1771" s="2"/>
      <c r="E1771" s="2"/>
    </row>
    <row r="1772" spans="1:251" ht="15.75" thickBot="1" x14ac:dyDescent="0.3">
      <c r="A1772" s="135" t="s">
        <v>132</v>
      </c>
      <c r="B1772" s="127"/>
      <c r="C1772" s="130"/>
      <c r="D1772" s="127"/>
      <c r="E1772" s="127"/>
    </row>
    <row r="1773" spans="1:251" ht="46.5" customHeight="1" thickBot="1" x14ac:dyDescent="0.3">
      <c r="A1773" s="396" t="s">
        <v>103</v>
      </c>
      <c r="B1773" s="397"/>
      <c r="C1773" s="397"/>
      <c r="D1773" s="397"/>
      <c r="E1773" s="398"/>
    </row>
    <row r="1774" spans="1:251" ht="21.75" customHeight="1" thickBot="1" x14ac:dyDescent="0.3">
      <c r="A1774" s="420" t="s">
        <v>133</v>
      </c>
      <c r="B1774" s="420"/>
      <c r="C1774" s="420"/>
      <c r="D1774" s="420"/>
      <c r="E1774" s="420"/>
      <c r="F1774" s="396"/>
      <c r="G1774" s="397"/>
      <c r="H1774" s="397"/>
      <c r="I1774" s="397"/>
      <c r="J1774" s="398"/>
      <c r="K1774" s="396"/>
      <c r="L1774" s="397"/>
      <c r="M1774" s="397"/>
      <c r="N1774" s="397"/>
      <c r="O1774" s="398"/>
      <c r="P1774" s="396"/>
      <c r="Q1774" s="397"/>
      <c r="R1774" s="397"/>
      <c r="S1774" s="397"/>
      <c r="T1774" s="398"/>
      <c r="U1774" s="396"/>
      <c r="V1774" s="397"/>
      <c r="W1774" s="397"/>
      <c r="X1774" s="397"/>
      <c r="Y1774" s="398"/>
      <c r="Z1774" s="396"/>
      <c r="AA1774" s="397"/>
      <c r="AB1774" s="397"/>
      <c r="AC1774" s="397"/>
      <c r="AD1774" s="398"/>
      <c r="AE1774" s="396"/>
      <c r="AF1774" s="397"/>
      <c r="AG1774" s="397"/>
      <c r="AH1774" s="397"/>
      <c r="AI1774" s="398"/>
      <c r="AJ1774" s="396"/>
      <c r="AK1774" s="397"/>
      <c r="AL1774" s="397"/>
      <c r="AM1774" s="397"/>
      <c r="AN1774" s="398"/>
      <c r="AO1774" s="396"/>
      <c r="AP1774" s="397"/>
      <c r="AQ1774" s="397"/>
      <c r="AR1774" s="397"/>
      <c r="AS1774" s="398"/>
      <c r="AT1774" s="396"/>
      <c r="AU1774" s="397"/>
      <c r="AV1774" s="397"/>
      <c r="AW1774" s="397"/>
      <c r="AX1774" s="398"/>
      <c r="AY1774" s="396"/>
      <c r="AZ1774" s="397"/>
      <c r="BA1774" s="397"/>
      <c r="BB1774" s="397"/>
      <c r="BC1774" s="398"/>
      <c r="BD1774" s="396"/>
      <c r="BE1774" s="397"/>
      <c r="BF1774" s="397"/>
      <c r="BG1774" s="397"/>
      <c r="BH1774" s="398"/>
      <c r="BI1774" s="396"/>
      <c r="BJ1774" s="397"/>
      <c r="BK1774" s="397"/>
      <c r="BL1774" s="397"/>
      <c r="BM1774" s="398"/>
      <c r="BN1774" s="396"/>
      <c r="BO1774" s="397"/>
      <c r="BP1774" s="397"/>
      <c r="BQ1774" s="397"/>
      <c r="BR1774" s="398"/>
      <c r="BS1774" s="396"/>
      <c r="BT1774" s="397"/>
      <c r="BU1774" s="397"/>
      <c r="BV1774" s="397"/>
      <c r="BW1774" s="398"/>
      <c r="BX1774" s="396"/>
      <c r="BY1774" s="397"/>
      <c r="BZ1774" s="397"/>
      <c r="CA1774" s="397"/>
      <c r="CB1774" s="398"/>
      <c r="CC1774" s="396"/>
      <c r="CD1774" s="397"/>
      <c r="CE1774" s="397"/>
      <c r="CF1774" s="397"/>
      <c r="CG1774" s="398"/>
      <c r="CH1774" s="396"/>
      <c r="CI1774" s="397"/>
      <c r="CJ1774" s="397"/>
      <c r="CK1774" s="397"/>
      <c r="CL1774" s="398"/>
      <c r="CM1774" s="396"/>
      <c r="CN1774" s="397"/>
      <c r="CO1774" s="397"/>
      <c r="CP1774" s="397"/>
      <c r="CQ1774" s="398"/>
      <c r="CR1774" s="396"/>
      <c r="CS1774" s="397"/>
      <c r="CT1774" s="397"/>
      <c r="CU1774" s="397"/>
      <c r="CV1774" s="398"/>
      <c r="CW1774" s="396"/>
      <c r="CX1774" s="397"/>
      <c r="CY1774" s="397"/>
      <c r="CZ1774" s="397"/>
      <c r="DA1774" s="398"/>
      <c r="DB1774" s="396"/>
      <c r="DC1774" s="397"/>
      <c r="DD1774" s="397"/>
      <c r="DE1774" s="397"/>
      <c r="DF1774" s="398"/>
      <c r="DG1774" s="396"/>
      <c r="DH1774" s="397"/>
      <c r="DI1774" s="397"/>
      <c r="DJ1774" s="397"/>
      <c r="DK1774" s="398"/>
      <c r="DL1774" s="396"/>
      <c r="DM1774" s="397"/>
      <c r="DN1774" s="397"/>
      <c r="DO1774" s="397"/>
      <c r="DP1774" s="398"/>
      <c r="DQ1774" s="396"/>
      <c r="DR1774" s="397"/>
      <c r="DS1774" s="397"/>
      <c r="DT1774" s="397"/>
      <c r="DU1774" s="398"/>
      <c r="DV1774" s="396"/>
      <c r="DW1774" s="397"/>
      <c r="DX1774" s="397"/>
      <c r="DY1774" s="397"/>
      <c r="DZ1774" s="398"/>
      <c r="EA1774" s="396"/>
      <c r="EB1774" s="397"/>
      <c r="EC1774" s="397"/>
      <c r="ED1774" s="397"/>
      <c r="EE1774" s="398"/>
      <c r="EF1774" s="396"/>
      <c r="EG1774" s="397"/>
      <c r="EH1774" s="397"/>
      <c r="EI1774" s="397"/>
      <c r="EJ1774" s="398"/>
      <c r="EK1774" s="396"/>
      <c r="EL1774" s="397"/>
      <c r="EM1774" s="397"/>
      <c r="EN1774" s="397"/>
      <c r="EO1774" s="398"/>
      <c r="EP1774" s="396"/>
      <c r="EQ1774" s="397"/>
      <c r="ER1774" s="397"/>
      <c r="ES1774" s="397"/>
      <c r="ET1774" s="398"/>
      <c r="EU1774" s="396"/>
      <c r="EV1774" s="397"/>
      <c r="EW1774" s="397"/>
      <c r="EX1774" s="397"/>
      <c r="EY1774" s="398"/>
      <c r="EZ1774" s="396"/>
      <c r="FA1774" s="397"/>
      <c r="FB1774" s="397"/>
      <c r="FC1774" s="397"/>
      <c r="FD1774" s="398"/>
      <c r="FE1774" s="396"/>
      <c r="FF1774" s="397"/>
      <c r="FG1774" s="397"/>
      <c r="FH1774" s="397"/>
      <c r="FI1774" s="398"/>
      <c r="FJ1774" s="396"/>
      <c r="FK1774" s="397"/>
      <c r="FL1774" s="397"/>
      <c r="FM1774" s="397"/>
      <c r="FN1774" s="398"/>
      <c r="FO1774" s="396"/>
      <c r="FP1774" s="397"/>
      <c r="FQ1774" s="397"/>
      <c r="FR1774" s="397"/>
      <c r="FS1774" s="398"/>
      <c r="FT1774" s="396"/>
      <c r="FU1774" s="397"/>
      <c r="FV1774" s="397"/>
      <c r="FW1774" s="397"/>
      <c r="FX1774" s="398"/>
      <c r="FY1774" s="396"/>
      <c r="FZ1774" s="397"/>
      <c r="GA1774" s="397"/>
      <c r="GB1774" s="397"/>
      <c r="GC1774" s="398"/>
      <c r="GD1774" s="396"/>
      <c r="GE1774" s="397"/>
      <c r="GF1774" s="397"/>
      <c r="GG1774" s="397"/>
      <c r="GH1774" s="398"/>
      <c r="GI1774" s="396"/>
      <c r="GJ1774" s="397"/>
      <c r="GK1774" s="397"/>
      <c r="GL1774" s="397"/>
      <c r="GM1774" s="398"/>
      <c r="GN1774" s="396"/>
      <c r="GO1774" s="397"/>
      <c r="GP1774" s="397"/>
      <c r="GQ1774" s="397"/>
      <c r="GR1774" s="398"/>
      <c r="GS1774" s="396"/>
      <c r="GT1774" s="397"/>
      <c r="GU1774" s="397"/>
      <c r="GV1774" s="397"/>
      <c r="GW1774" s="398"/>
      <c r="GX1774" s="396"/>
      <c r="GY1774" s="397"/>
      <c r="GZ1774" s="397"/>
      <c r="HA1774" s="397"/>
      <c r="HB1774" s="398"/>
      <c r="HC1774" s="396"/>
      <c r="HD1774" s="397"/>
      <c r="HE1774" s="397"/>
      <c r="HF1774" s="397"/>
      <c r="HG1774" s="398"/>
      <c r="HH1774" s="396"/>
      <c r="HI1774" s="397"/>
      <c r="HJ1774" s="397"/>
      <c r="HK1774" s="397"/>
      <c r="HL1774" s="398"/>
      <c r="HM1774" s="396"/>
      <c r="HN1774" s="397"/>
      <c r="HO1774" s="397"/>
      <c r="HP1774" s="397"/>
      <c r="HQ1774" s="398"/>
      <c r="HR1774" s="396"/>
      <c r="HS1774" s="397"/>
      <c r="HT1774" s="397"/>
      <c r="HU1774" s="397"/>
      <c r="HV1774" s="398"/>
      <c r="HW1774" s="396"/>
      <c r="HX1774" s="397"/>
      <c r="HY1774" s="397"/>
      <c r="HZ1774" s="397"/>
      <c r="IA1774" s="398"/>
      <c r="IB1774" s="396"/>
      <c r="IC1774" s="397"/>
      <c r="ID1774" s="397"/>
      <c r="IE1774" s="397"/>
      <c r="IF1774" s="398"/>
      <c r="IG1774" s="396"/>
      <c r="IH1774" s="397"/>
      <c r="II1774" s="397"/>
      <c r="IJ1774" s="397"/>
      <c r="IK1774" s="398"/>
      <c r="IL1774" s="396"/>
      <c r="IM1774" s="397"/>
      <c r="IN1774" s="397"/>
      <c r="IO1774" s="397"/>
      <c r="IP1774" s="398"/>
      <c r="IQ1774" s="134"/>
    </row>
    <row r="1775" spans="1:251" ht="15.75" thickBot="1" x14ac:dyDescent="0.3">
      <c r="A1775" s="421"/>
      <c r="B1775" s="421"/>
      <c r="C1775" s="421"/>
      <c r="D1775" s="421"/>
      <c r="E1775" s="421"/>
    </row>
    <row r="1776" spans="1:251" ht="15.75" thickBot="1" x14ac:dyDescent="0.3">
      <c r="A1776" s="396" t="s">
        <v>42</v>
      </c>
      <c r="B1776" s="397"/>
      <c r="C1776" s="397"/>
      <c r="D1776" s="397"/>
      <c r="E1776" s="398"/>
    </row>
    <row r="1777" spans="1:251" ht="21.75" customHeight="1" thickBot="1" x14ac:dyDescent="0.3">
      <c r="A1777" s="8"/>
      <c r="B1777" s="8"/>
      <c r="C1777" s="8"/>
      <c r="D1777" s="8"/>
      <c r="E1777" s="8"/>
      <c r="F1777" s="396"/>
      <c r="G1777" s="397"/>
      <c r="H1777" s="397"/>
      <c r="I1777" s="397"/>
      <c r="J1777" s="398"/>
      <c r="K1777" s="396"/>
      <c r="L1777" s="397"/>
      <c r="M1777" s="397"/>
      <c r="N1777" s="397"/>
      <c r="O1777" s="398"/>
      <c r="P1777" s="396"/>
      <c r="Q1777" s="397"/>
      <c r="R1777" s="397"/>
      <c r="S1777" s="397"/>
      <c r="T1777" s="398"/>
      <c r="U1777" s="396"/>
      <c r="V1777" s="397"/>
      <c r="W1777" s="397"/>
      <c r="X1777" s="397"/>
      <c r="Y1777" s="398"/>
      <c r="Z1777" s="396"/>
      <c r="AA1777" s="397"/>
      <c r="AB1777" s="397"/>
      <c r="AC1777" s="397"/>
      <c r="AD1777" s="398"/>
      <c r="AE1777" s="396"/>
      <c r="AF1777" s="397"/>
      <c r="AG1777" s="397"/>
      <c r="AH1777" s="397"/>
      <c r="AI1777" s="398"/>
      <c r="AJ1777" s="396"/>
      <c r="AK1777" s="397"/>
      <c r="AL1777" s="397"/>
      <c r="AM1777" s="397"/>
      <c r="AN1777" s="398"/>
      <c r="AO1777" s="396"/>
      <c r="AP1777" s="397"/>
      <c r="AQ1777" s="397"/>
      <c r="AR1777" s="397"/>
      <c r="AS1777" s="398"/>
      <c r="AT1777" s="396"/>
      <c r="AU1777" s="397"/>
      <c r="AV1777" s="397"/>
      <c r="AW1777" s="397"/>
      <c r="AX1777" s="398"/>
      <c r="AY1777" s="396"/>
      <c r="AZ1777" s="397"/>
      <c r="BA1777" s="397"/>
      <c r="BB1777" s="397"/>
      <c r="BC1777" s="398"/>
      <c r="BD1777" s="396"/>
      <c r="BE1777" s="397"/>
      <c r="BF1777" s="397"/>
      <c r="BG1777" s="397"/>
      <c r="BH1777" s="398"/>
      <c r="BI1777" s="396"/>
      <c r="BJ1777" s="397"/>
      <c r="BK1777" s="397"/>
      <c r="BL1777" s="397"/>
      <c r="BM1777" s="398"/>
      <c r="BN1777" s="396"/>
      <c r="BO1777" s="397"/>
      <c r="BP1777" s="397"/>
      <c r="BQ1777" s="397"/>
      <c r="BR1777" s="398"/>
      <c r="BS1777" s="396"/>
      <c r="BT1777" s="397"/>
      <c r="BU1777" s="397"/>
      <c r="BV1777" s="397"/>
      <c r="BW1777" s="398"/>
      <c r="BX1777" s="396"/>
      <c r="BY1777" s="397"/>
      <c r="BZ1777" s="397"/>
      <c r="CA1777" s="397"/>
      <c r="CB1777" s="398"/>
      <c r="CC1777" s="396"/>
      <c r="CD1777" s="397"/>
      <c r="CE1777" s="397"/>
      <c r="CF1777" s="397"/>
      <c r="CG1777" s="398"/>
      <c r="CH1777" s="396"/>
      <c r="CI1777" s="397"/>
      <c r="CJ1777" s="397"/>
      <c r="CK1777" s="397"/>
      <c r="CL1777" s="398"/>
      <c r="CM1777" s="396"/>
      <c r="CN1777" s="397"/>
      <c r="CO1777" s="397"/>
      <c r="CP1777" s="397"/>
      <c r="CQ1777" s="398"/>
      <c r="CR1777" s="396"/>
      <c r="CS1777" s="397"/>
      <c r="CT1777" s="397"/>
      <c r="CU1777" s="397"/>
      <c r="CV1777" s="398"/>
      <c r="CW1777" s="396"/>
      <c r="CX1777" s="397"/>
      <c r="CY1777" s="397"/>
      <c r="CZ1777" s="397"/>
      <c r="DA1777" s="398"/>
      <c r="DB1777" s="396"/>
      <c r="DC1777" s="397"/>
      <c r="DD1777" s="397"/>
      <c r="DE1777" s="397"/>
      <c r="DF1777" s="398"/>
      <c r="DG1777" s="396"/>
      <c r="DH1777" s="397"/>
      <c r="DI1777" s="397"/>
      <c r="DJ1777" s="397"/>
      <c r="DK1777" s="398"/>
      <c r="DL1777" s="396"/>
      <c r="DM1777" s="397"/>
      <c r="DN1777" s="397"/>
      <c r="DO1777" s="397"/>
      <c r="DP1777" s="398"/>
      <c r="DQ1777" s="396"/>
      <c r="DR1777" s="397"/>
      <c r="DS1777" s="397"/>
      <c r="DT1777" s="397"/>
      <c r="DU1777" s="398"/>
      <c r="DV1777" s="396"/>
      <c r="DW1777" s="397"/>
      <c r="DX1777" s="397"/>
      <c r="DY1777" s="397"/>
      <c r="DZ1777" s="398"/>
      <c r="EA1777" s="396"/>
      <c r="EB1777" s="397"/>
      <c r="EC1777" s="397"/>
      <c r="ED1777" s="397"/>
      <c r="EE1777" s="398"/>
      <c r="EF1777" s="396"/>
      <c r="EG1777" s="397"/>
      <c r="EH1777" s="397"/>
      <c r="EI1777" s="397"/>
      <c r="EJ1777" s="398"/>
      <c r="EK1777" s="396"/>
      <c r="EL1777" s="397"/>
      <c r="EM1777" s="397"/>
      <c r="EN1777" s="397"/>
      <c r="EO1777" s="398"/>
      <c r="EP1777" s="396"/>
      <c r="EQ1777" s="397"/>
      <c r="ER1777" s="397"/>
      <c r="ES1777" s="397"/>
      <c r="ET1777" s="398"/>
      <c r="EU1777" s="396"/>
      <c r="EV1777" s="397"/>
      <c r="EW1777" s="397"/>
      <c r="EX1777" s="397"/>
      <c r="EY1777" s="398"/>
      <c r="EZ1777" s="396"/>
      <c r="FA1777" s="397"/>
      <c r="FB1777" s="397"/>
      <c r="FC1777" s="397"/>
      <c r="FD1777" s="398"/>
      <c r="FE1777" s="396"/>
      <c r="FF1777" s="397"/>
      <c r="FG1777" s="397"/>
      <c r="FH1777" s="397"/>
      <c r="FI1777" s="398"/>
      <c r="FJ1777" s="396"/>
      <c r="FK1777" s="397"/>
      <c r="FL1777" s="397"/>
      <c r="FM1777" s="397"/>
      <c r="FN1777" s="398"/>
      <c r="FO1777" s="396"/>
      <c r="FP1777" s="397"/>
      <c r="FQ1777" s="397"/>
      <c r="FR1777" s="397"/>
      <c r="FS1777" s="398"/>
      <c r="FT1777" s="396"/>
      <c r="FU1777" s="397"/>
      <c r="FV1777" s="397"/>
      <c r="FW1777" s="397"/>
      <c r="FX1777" s="398"/>
      <c r="FY1777" s="396"/>
      <c r="FZ1777" s="397"/>
      <c r="GA1777" s="397"/>
      <c r="GB1777" s="397"/>
      <c r="GC1777" s="398"/>
      <c r="GD1777" s="396"/>
      <c r="GE1777" s="397"/>
      <c r="GF1777" s="397"/>
      <c r="GG1777" s="397"/>
      <c r="GH1777" s="398"/>
      <c r="GI1777" s="396"/>
      <c r="GJ1777" s="397"/>
      <c r="GK1777" s="397"/>
      <c r="GL1777" s="397"/>
      <c r="GM1777" s="398"/>
      <c r="GN1777" s="396"/>
      <c r="GO1777" s="397"/>
      <c r="GP1777" s="397"/>
      <c r="GQ1777" s="397"/>
      <c r="GR1777" s="398"/>
      <c r="GS1777" s="396"/>
      <c r="GT1777" s="397"/>
      <c r="GU1777" s="397"/>
      <c r="GV1777" s="397"/>
      <c r="GW1777" s="398"/>
      <c r="GX1777" s="396"/>
      <c r="GY1777" s="397"/>
      <c r="GZ1777" s="397"/>
      <c r="HA1777" s="397"/>
      <c r="HB1777" s="398"/>
      <c r="HC1777" s="396"/>
      <c r="HD1777" s="397"/>
      <c r="HE1777" s="397"/>
      <c r="HF1777" s="397"/>
      <c r="HG1777" s="398"/>
      <c r="HH1777" s="396"/>
      <c r="HI1777" s="397"/>
      <c r="HJ1777" s="397"/>
      <c r="HK1777" s="397"/>
      <c r="HL1777" s="398"/>
      <c r="HM1777" s="396"/>
      <c r="HN1777" s="397"/>
      <c r="HO1777" s="397"/>
      <c r="HP1777" s="397"/>
      <c r="HQ1777" s="398"/>
      <c r="HR1777" s="396"/>
      <c r="HS1777" s="397"/>
      <c r="HT1777" s="397"/>
      <c r="HU1777" s="397"/>
      <c r="HV1777" s="398"/>
      <c r="HW1777" s="396"/>
      <c r="HX1777" s="397"/>
      <c r="HY1777" s="397"/>
      <c r="HZ1777" s="397"/>
      <c r="IA1777" s="398"/>
      <c r="IB1777" s="396"/>
      <c r="IC1777" s="397"/>
      <c r="ID1777" s="397"/>
      <c r="IE1777" s="397"/>
      <c r="IF1777" s="398"/>
      <c r="IG1777" s="396"/>
      <c r="IH1777" s="397"/>
      <c r="II1777" s="397"/>
      <c r="IJ1777" s="397"/>
      <c r="IK1777" s="398"/>
      <c r="IL1777" s="396"/>
      <c r="IM1777" s="397"/>
      <c r="IN1777" s="397"/>
      <c r="IO1777" s="397"/>
      <c r="IP1777" s="398"/>
      <c r="IQ1777" s="134"/>
    </row>
    <row r="1778" spans="1:251" ht="36" x14ac:dyDescent="0.25">
      <c r="A1778" s="9" t="s">
        <v>134</v>
      </c>
      <c r="B1778" s="9" t="s">
        <v>135</v>
      </c>
      <c r="C1778" s="9" t="s">
        <v>136</v>
      </c>
      <c r="D1778" s="9" t="s">
        <v>137</v>
      </c>
      <c r="E1778" s="9" t="s">
        <v>138</v>
      </c>
    </row>
    <row r="1779" spans="1:251" ht="45.75" customHeight="1" x14ac:dyDescent="0.25">
      <c r="A1779" s="10"/>
      <c r="B1779" s="10"/>
      <c r="C1779" s="10" t="s">
        <v>139</v>
      </c>
      <c r="D1779" s="10" t="s">
        <v>140</v>
      </c>
      <c r="E1779" s="10" t="s">
        <v>141</v>
      </c>
    </row>
    <row r="1780" spans="1:251" ht="19.5" customHeight="1" x14ac:dyDescent="0.25">
      <c r="A1780" s="11" t="str">
        <f>+'[1]CM.06-DEPRECIACION'!$A$9</f>
        <v xml:space="preserve">Computadora </v>
      </c>
      <c r="B1780" s="12" t="str">
        <f>+'[1]CM.06-DEPRECIACION'!$C$9</f>
        <v>Unidad</v>
      </c>
      <c r="C1780" s="13">
        <f t="shared" ref="C1780:C1785" si="68">E1780/D1780</f>
        <v>1.6110866436933654E-2</v>
      </c>
      <c r="D1780" s="14">
        <f>+'[1]CM.06-DEPRECIACION'!$F$9</f>
        <v>432.63475666264787</v>
      </c>
      <c r="E1780" s="15">
        <v>6.9701207805672123</v>
      </c>
    </row>
    <row r="1781" spans="1:251" x14ac:dyDescent="0.25">
      <c r="A1781" s="16" t="str">
        <f>+'[1]CM.06-DEPRECIACION'!$A$10</f>
        <v xml:space="preserve">Impresora </v>
      </c>
      <c r="B1781" s="17" t="str">
        <f>+'[1]CM.06-DEPRECIACION'!$C$10</f>
        <v>Unidad</v>
      </c>
      <c r="C1781" s="18">
        <f t="shared" si="68"/>
        <v>5.0433206066569083E-3</v>
      </c>
      <c r="D1781" s="19">
        <f>+'[1]CM.06-DEPRECIACION'!$F$10</f>
        <v>572.1878112864174</v>
      </c>
      <c r="E1781" s="20">
        <v>2.8857265795387033</v>
      </c>
    </row>
    <row r="1782" spans="1:251" x14ac:dyDescent="0.25">
      <c r="A1782" s="16" t="str">
        <f>+'[1]CM.06-DEPRECIACION'!$A$11</f>
        <v>Modulo de Trabajo</v>
      </c>
      <c r="B1782" s="17" t="str">
        <f>+'[1]CM.06-DEPRECIACION'!$C$11</f>
        <v>Unidad</v>
      </c>
      <c r="C1782" s="18">
        <f t="shared" si="68"/>
        <v>0</v>
      </c>
      <c r="D1782" s="19">
        <f>+'[1]CM.06-DEPRECIACION'!$F$11</f>
        <v>114.19253400000001</v>
      </c>
      <c r="E1782" s="20">
        <v>0</v>
      </c>
    </row>
    <row r="1783" spans="1:251" x14ac:dyDescent="0.25">
      <c r="A1783" s="16" t="str">
        <f>+'[1]CM.06-DEPRECIACION'!$A$12</f>
        <v xml:space="preserve">Escritorio </v>
      </c>
      <c r="B1783" s="17" t="str">
        <f>+'[1]CM.06-DEPRECIACION'!$C$12</f>
        <v>Unidad</v>
      </c>
      <c r="C1783" s="18">
        <f t="shared" si="68"/>
        <v>7.0473994951568107E-3</v>
      </c>
      <c r="D1783" s="19">
        <f>+'[1]CM.06-DEPRECIACION'!$F$12</f>
        <v>66.359206896551726</v>
      </c>
      <c r="E1783" s="20">
        <v>0.46765984118176496</v>
      </c>
    </row>
    <row r="1784" spans="1:251" x14ac:dyDescent="0.25">
      <c r="A1784" s="16" t="str">
        <f>+'[1]CM.06-DEPRECIACION'!$A$13</f>
        <v>Sillon Giratorio</v>
      </c>
      <c r="B1784" s="17" t="str">
        <f>+'[1]CM.06-DEPRECIACION'!$C$13</f>
        <v>Unidad</v>
      </c>
      <c r="C1784" s="18">
        <f t="shared" si="68"/>
        <v>3.5965674360390438E-5</v>
      </c>
      <c r="D1784" s="19">
        <f>+'[1]CM.06-DEPRECIACION'!$F$13</f>
        <v>52.228571428571435</v>
      </c>
      <c r="E1784" s="20">
        <v>1.8784357923083922E-3</v>
      </c>
    </row>
    <row r="1785" spans="1:251" x14ac:dyDescent="0.25">
      <c r="A1785" s="21" t="str">
        <f>+'[1]CM.06-DEPRECIACION'!$A$14</f>
        <v>Armario</v>
      </c>
      <c r="B1785" s="22" t="str">
        <f>+'[1]CM.06-DEPRECIACION'!$C$14</f>
        <v>Unidad</v>
      </c>
      <c r="C1785" s="23">
        <f t="shared" si="68"/>
        <v>1.30779286989903E-2</v>
      </c>
      <c r="D1785" s="24">
        <f>+'[2]CM.06-DEPRECIACION'!$F$14</f>
        <v>123.04117647058825</v>
      </c>
      <c r="E1785" s="25">
        <v>1.6091237329222363</v>
      </c>
    </row>
    <row r="1786" spans="1:251" x14ac:dyDescent="0.25">
      <c r="A1786" s="26"/>
      <c r="B1786" s="27"/>
      <c r="C1786" s="28" t="s">
        <v>142</v>
      </c>
      <c r="D1786" s="29"/>
      <c r="E1786" s="30">
        <f>+SUM(E1780:E1785)</f>
        <v>11.934509370002226</v>
      </c>
    </row>
    <row r="1787" spans="1:251" x14ac:dyDescent="0.25">
      <c r="A1787" s="26"/>
      <c r="B1787" s="27"/>
      <c r="C1787" s="31" t="s">
        <v>143</v>
      </c>
      <c r="D1787" s="32"/>
      <c r="E1787" s="108">
        <v>2</v>
      </c>
    </row>
    <row r="1788" spans="1:251" x14ac:dyDescent="0.25">
      <c r="A1788" s="26"/>
      <c r="B1788" s="27"/>
      <c r="C1788" s="33" t="s">
        <v>144</v>
      </c>
      <c r="D1788" s="34"/>
      <c r="E1788" s="30">
        <f>+E1786/E1787</f>
        <v>5.9672546850011132</v>
      </c>
    </row>
    <row r="1789" spans="1:251" x14ac:dyDescent="0.25">
      <c r="A1789" s="1"/>
      <c r="B1789" s="1"/>
      <c r="C1789" s="1"/>
      <c r="D1789" s="1"/>
      <c r="E1789" s="1"/>
    </row>
    <row r="1790" spans="1:251" x14ac:dyDescent="0.25">
      <c r="A1790" s="350" t="s">
        <v>145</v>
      </c>
      <c r="B1790" s="350"/>
      <c r="C1790" s="350"/>
      <c r="D1790" s="350"/>
      <c r="E1790" s="350"/>
    </row>
    <row r="1793" spans="1:251" ht="20.25" x14ac:dyDescent="0.25">
      <c r="A1793" s="351" t="s">
        <v>129</v>
      </c>
      <c r="B1793" s="351"/>
      <c r="C1793" s="351"/>
      <c r="D1793" s="351"/>
      <c r="E1793" s="351"/>
    </row>
    <row r="1794" spans="1:251" ht="77.25" customHeight="1" x14ac:dyDescent="0.25">
      <c r="A1794" s="1"/>
      <c r="B1794" s="1"/>
      <c r="C1794" s="1"/>
      <c r="D1794" s="1"/>
      <c r="E1794" s="1"/>
    </row>
    <row r="1795" spans="1:251" ht="15.75" x14ac:dyDescent="0.25">
      <c r="A1795" s="357" t="s">
        <v>130</v>
      </c>
      <c r="B1795" s="357"/>
      <c r="C1795" s="357"/>
      <c r="D1795" s="357"/>
      <c r="E1795" s="357"/>
    </row>
    <row r="1796" spans="1:251" ht="15.75" x14ac:dyDescent="0.25">
      <c r="A1796" s="352" t="s">
        <v>131</v>
      </c>
      <c r="B1796" s="352"/>
      <c r="C1796" s="352"/>
      <c r="D1796" s="352"/>
      <c r="E1796" s="352"/>
    </row>
    <row r="1797" spans="1:251" x14ac:dyDescent="0.25">
      <c r="A1797" s="2"/>
      <c r="B1797" s="3"/>
      <c r="C1797" s="3"/>
      <c r="D1797" s="2"/>
      <c r="E1797" s="2"/>
    </row>
    <row r="1798" spans="1:251" ht="15.75" thickBot="1" x14ac:dyDescent="0.3">
      <c r="A1798" s="4" t="s">
        <v>132</v>
      </c>
      <c r="B1798" s="57"/>
      <c r="C1798" s="5"/>
      <c r="D1798" s="57"/>
      <c r="E1798" s="57"/>
    </row>
    <row r="1799" spans="1:251" ht="35.25" customHeight="1" thickBot="1" x14ac:dyDescent="0.3">
      <c r="A1799" s="396" t="s">
        <v>104</v>
      </c>
      <c r="B1799" s="397"/>
      <c r="C1799" s="397"/>
      <c r="D1799" s="397"/>
      <c r="E1799" s="398"/>
    </row>
    <row r="1800" spans="1:251" ht="33.75" customHeight="1" thickBot="1" x14ac:dyDescent="0.3">
      <c r="A1800" s="6"/>
      <c r="B1800" s="58"/>
      <c r="C1800" s="7"/>
      <c r="D1800" s="58"/>
      <c r="E1800" s="58"/>
      <c r="F1800" s="396"/>
      <c r="G1800" s="397"/>
      <c r="H1800" s="397"/>
      <c r="I1800" s="397"/>
      <c r="J1800" s="398"/>
      <c r="K1800" s="396"/>
      <c r="L1800" s="397"/>
      <c r="M1800" s="397"/>
      <c r="N1800" s="397"/>
      <c r="O1800" s="398"/>
      <c r="P1800" s="396"/>
      <c r="Q1800" s="397"/>
      <c r="R1800" s="397"/>
      <c r="S1800" s="397"/>
      <c r="T1800" s="398"/>
      <c r="U1800" s="396"/>
      <c r="V1800" s="397"/>
      <c r="W1800" s="397"/>
      <c r="X1800" s="397"/>
      <c r="Y1800" s="398"/>
      <c r="Z1800" s="396"/>
      <c r="AA1800" s="397"/>
      <c r="AB1800" s="397"/>
      <c r="AC1800" s="397"/>
      <c r="AD1800" s="398"/>
      <c r="AE1800" s="396"/>
      <c r="AF1800" s="397"/>
      <c r="AG1800" s="397"/>
      <c r="AH1800" s="397"/>
      <c r="AI1800" s="398"/>
      <c r="AJ1800" s="396"/>
      <c r="AK1800" s="397"/>
      <c r="AL1800" s="397"/>
      <c r="AM1800" s="397"/>
      <c r="AN1800" s="398"/>
      <c r="AO1800" s="396"/>
      <c r="AP1800" s="397"/>
      <c r="AQ1800" s="397"/>
      <c r="AR1800" s="397"/>
      <c r="AS1800" s="398"/>
      <c r="AT1800" s="396"/>
      <c r="AU1800" s="397"/>
      <c r="AV1800" s="397"/>
      <c r="AW1800" s="397"/>
      <c r="AX1800" s="398"/>
      <c r="AY1800" s="396"/>
      <c r="AZ1800" s="397"/>
      <c r="BA1800" s="397"/>
      <c r="BB1800" s="397"/>
      <c r="BC1800" s="398"/>
      <c r="BD1800" s="396"/>
      <c r="BE1800" s="397"/>
      <c r="BF1800" s="397"/>
      <c r="BG1800" s="397"/>
      <c r="BH1800" s="398"/>
      <c r="BI1800" s="396"/>
      <c r="BJ1800" s="397"/>
      <c r="BK1800" s="397"/>
      <c r="BL1800" s="397"/>
      <c r="BM1800" s="398"/>
      <c r="BN1800" s="396"/>
      <c r="BO1800" s="397"/>
      <c r="BP1800" s="397"/>
      <c r="BQ1800" s="397"/>
      <c r="BR1800" s="398"/>
      <c r="BS1800" s="396"/>
      <c r="BT1800" s="397"/>
      <c r="BU1800" s="397"/>
      <c r="BV1800" s="397"/>
      <c r="BW1800" s="398"/>
      <c r="BX1800" s="396"/>
      <c r="BY1800" s="397"/>
      <c r="BZ1800" s="397"/>
      <c r="CA1800" s="397"/>
      <c r="CB1800" s="398"/>
      <c r="CC1800" s="396"/>
      <c r="CD1800" s="397"/>
      <c r="CE1800" s="397"/>
      <c r="CF1800" s="397"/>
      <c r="CG1800" s="398"/>
      <c r="CH1800" s="396"/>
      <c r="CI1800" s="397"/>
      <c r="CJ1800" s="397"/>
      <c r="CK1800" s="397"/>
      <c r="CL1800" s="398"/>
      <c r="CM1800" s="396"/>
      <c r="CN1800" s="397"/>
      <c r="CO1800" s="397"/>
      <c r="CP1800" s="397"/>
      <c r="CQ1800" s="398"/>
      <c r="CR1800" s="396"/>
      <c r="CS1800" s="397"/>
      <c r="CT1800" s="397"/>
      <c r="CU1800" s="397"/>
      <c r="CV1800" s="398"/>
      <c r="CW1800" s="396"/>
      <c r="CX1800" s="397"/>
      <c r="CY1800" s="397"/>
      <c r="CZ1800" s="397"/>
      <c r="DA1800" s="398"/>
      <c r="DB1800" s="396"/>
      <c r="DC1800" s="397"/>
      <c r="DD1800" s="397"/>
      <c r="DE1800" s="397"/>
      <c r="DF1800" s="398"/>
      <c r="DG1800" s="396"/>
      <c r="DH1800" s="397"/>
      <c r="DI1800" s="397"/>
      <c r="DJ1800" s="397"/>
      <c r="DK1800" s="398"/>
      <c r="DL1800" s="396"/>
      <c r="DM1800" s="397"/>
      <c r="DN1800" s="397"/>
      <c r="DO1800" s="397"/>
      <c r="DP1800" s="398"/>
      <c r="DQ1800" s="396"/>
      <c r="DR1800" s="397"/>
      <c r="DS1800" s="397"/>
      <c r="DT1800" s="397"/>
      <c r="DU1800" s="398"/>
      <c r="DV1800" s="396"/>
      <c r="DW1800" s="397"/>
      <c r="DX1800" s="397"/>
      <c r="DY1800" s="397"/>
      <c r="DZ1800" s="398"/>
      <c r="EA1800" s="396"/>
      <c r="EB1800" s="397"/>
      <c r="EC1800" s="397"/>
      <c r="ED1800" s="397"/>
      <c r="EE1800" s="398"/>
      <c r="EF1800" s="396"/>
      <c r="EG1800" s="397"/>
      <c r="EH1800" s="397"/>
      <c r="EI1800" s="397"/>
      <c r="EJ1800" s="398"/>
      <c r="EK1800" s="396"/>
      <c r="EL1800" s="397"/>
      <c r="EM1800" s="397"/>
      <c r="EN1800" s="397"/>
      <c r="EO1800" s="398"/>
      <c r="EP1800" s="396"/>
      <c r="EQ1800" s="397"/>
      <c r="ER1800" s="397"/>
      <c r="ES1800" s="397"/>
      <c r="ET1800" s="398"/>
      <c r="EU1800" s="396"/>
      <c r="EV1800" s="397"/>
      <c r="EW1800" s="397"/>
      <c r="EX1800" s="397"/>
      <c r="EY1800" s="398"/>
      <c r="EZ1800" s="396"/>
      <c r="FA1800" s="397"/>
      <c r="FB1800" s="397"/>
      <c r="FC1800" s="397"/>
      <c r="FD1800" s="398"/>
      <c r="FE1800" s="396"/>
      <c r="FF1800" s="397"/>
      <c r="FG1800" s="397"/>
      <c r="FH1800" s="397"/>
      <c r="FI1800" s="398"/>
      <c r="FJ1800" s="396"/>
      <c r="FK1800" s="397"/>
      <c r="FL1800" s="397"/>
      <c r="FM1800" s="397"/>
      <c r="FN1800" s="398"/>
      <c r="FO1800" s="396"/>
      <c r="FP1800" s="397"/>
      <c r="FQ1800" s="397"/>
      <c r="FR1800" s="397"/>
      <c r="FS1800" s="398"/>
      <c r="FT1800" s="396"/>
      <c r="FU1800" s="397"/>
      <c r="FV1800" s="397"/>
      <c r="FW1800" s="397"/>
      <c r="FX1800" s="398"/>
      <c r="FY1800" s="396"/>
      <c r="FZ1800" s="397"/>
      <c r="GA1800" s="397"/>
      <c r="GB1800" s="397"/>
      <c r="GC1800" s="398"/>
      <c r="GD1800" s="396"/>
      <c r="GE1800" s="397"/>
      <c r="GF1800" s="397"/>
      <c r="GG1800" s="397"/>
      <c r="GH1800" s="398"/>
      <c r="GI1800" s="396"/>
      <c r="GJ1800" s="397"/>
      <c r="GK1800" s="397"/>
      <c r="GL1800" s="397"/>
      <c r="GM1800" s="398"/>
      <c r="GN1800" s="396"/>
      <c r="GO1800" s="397"/>
      <c r="GP1800" s="397"/>
      <c r="GQ1800" s="397"/>
      <c r="GR1800" s="398"/>
      <c r="GS1800" s="396"/>
      <c r="GT1800" s="397"/>
      <c r="GU1800" s="397"/>
      <c r="GV1800" s="397"/>
      <c r="GW1800" s="398"/>
      <c r="GX1800" s="396"/>
      <c r="GY1800" s="397"/>
      <c r="GZ1800" s="397"/>
      <c r="HA1800" s="397"/>
      <c r="HB1800" s="398"/>
      <c r="HC1800" s="396"/>
      <c r="HD1800" s="397"/>
      <c r="HE1800" s="397"/>
      <c r="HF1800" s="397"/>
      <c r="HG1800" s="398"/>
      <c r="HH1800" s="396"/>
      <c r="HI1800" s="397"/>
      <c r="HJ1800" s="397"/>
      <c r="HK1800" s="397"/>
      <c r="HL1800" s="398"/>
      <c r="HM1800" s="396"/>
      <c r="HN1800" s="397"/>
      <c r="HO1800" s="397"/>
      <c r="HP1800" s="397"/>
      <c r="HQ1800" s="398"/>
      <c r="HR1800" s="396"/>
      <c r="HS1800" s="397"/>
      <c r="HT1800" s="397"/>
      <c r="HU1800" s="397"/>
      <c r="HV1800" s="398"/>
      <c r="HW1800" s="396"/>
      <c r="HX1800" s="397"/>
      <c r="HY1800" s="397"/>
      <c r="HZ1800" s="397"/>
      <c r="IA1800" s="398"/>
      <c r="IB1800" s="396"/>
      <c r="IC1800" s="397"/>
      <c r="ID1800" s="397"/>
      <c r="IE1800" s="397"/>
      <c r="IF1800" s="398"/>
      <c r="IG1800" s="396"/>
      <c r="IH1800" s="397"/>
      <c r="II1800" s="397"/>
      <c r="IJ1800" s="397"/>
      <c r="IK1800" s="398"/>
      <c r="IL1800" s="396"/>
      <c r="IM1800" s="397"/>
      <c r="IN1800" s="397"/>
      <c r="IO1800" s="397"/>
      <c r="IP1800" s="398"/>
      <c r="IQ1800" s="134"/>
    </row>
    <row r="1801" spans="1:251" ht="15.75" thickBot="1" x14ac:dyDescent="0.3">
      <c r="A1801" s="4" t="s">
        <v>133</v>
      </c>
      <c r="B1801" s="57"/>
      <c r="C1801" s="7"/>
      <c r="D1801" s="58"/>
      <c r="E1801" s="58"/>
    </row>
    <row r="1802" spans="1:251" ht="15.75" thickBot="1" x14ac:dyDescent="0.3">
      <c r="A1802" s="396" t="s">
        <v>42</v>
      </c>
      <c r="B1802" s="397"/>
      <c r="C1802" s="397"/>
      <c r="D1802" s="397"/>
      <c r="E1802" s="398"/>
    </row>
    <row r="1803" spans="1:251" ht="29.25" customHeight="1" thickBot="1" x14ac:dyDescent="0.3">
      <c r="A1803" s="417"/>
      <c r="B1803" s="417"/>
      <c r="C1803" s="417"/>
      <c r="D1803" s="417"/>
      <c r="E1803" s="417"/>
      <c r="F1803" s="396"/>
      <c r="G1803" s="397"/>
      <c r="H1803" s="397"/>
      <c r="I1803" s="397"/>
      <c r="J1803" s="398"/>
      <c r="K1803" s="396"/>
      <c r="L1803" s="397"/>
      <c r="M1803" s="397"/>
      <c r="N1803" s="397"/>
      <c r="O1803" s="398"/>
      <c r="P1803" s="396"/>
      <c r="Q1803" s="397"/>
      <c r="R1803" s="397"/>
      <c r="S1803" s="397"/>
      <c r="T1803" s="398"/>
      <c r="U1803" s="396"/>
      <c r="V1803" s="397"/>
      <c r="W1803" s="397"/>
      <c r="X1803" s="397"/>
      <c r="Y1803" s="398"/>
      <c r="Z1803" s="396"/>
      <c r="AA1803" s="397"/>
      <c r="AB1803" s="397"/>
      <c r="AC1803" s="397"/>
      <c r="AD1803" s="398"/>
      <c r="AE1803" s="396"/>
      <c r="AF1803" s="397"/>
      <c r="AG1803" s="397"/>
      <c r="AH1803" s="397"/>
      <c r="AI1803" s="398"/>
      <c r="AJ1803" s="396"/>
      <c r="AK1803" s="397"/>
      <c r="AL1803" s="397"/>
      <c r="AM1803" s="397"/>
      <c r="AN1803" s="398"/>
      <c r="AO1803" s="396"/>
      <c r="AP1803" s="397"/>
      <c r="AQ1803" s="397"/>
      <c r="AR1803" s="397"/>
      <c r="AS1803" s="398"/>
      <c r="AT1803" s="396"/>
      <c r="AU1803" s="397"/>
      <c r="AV1803" s="397"/>
      <c r="AW1803" s="397"/>
      <c r="AX1803" s="398"/>
      <c r="AY1803" s="396"/>
      <c r="AZ1803" s="397"/>
      <c r="BA1803" s="397"/>
      <c r="BB1803" s="397"/>
      <c r="BC1803" s="398"/>
      <c r="BD1803" s="396"/>
      <c r="BE1803" s="397"/>
      <c r="BF1803" s="397"/>
      <c r="BG1803" s="397"/>
      <c r="BH1803" s="398"/>
      <c r="BI1803" s="396"/>
      <c r="BJ1803" s="397"/>
      <c r="BK1803" s="397"/>
      <c r="BL1803" s="397"/>
      <c r="BM1803" s="398"/>
      <c r="BN1803" s="396"/>
      <c r="BO1803" s="397"/>
      <c r="BP1803" s="397"/>
      <c r="BQ1803" s="397"/>
      <c r="BR1803" s="398"/>
      <c r="BS1803" s="396"/>
      <c r="BT1803" s="397"/>
      <c r="BU1803" s="397"/>
      <c r="BV1803" s="397"/>
      <c r="BW1803" s="398"/>
      <c r="BX1803" s="396"/>
      <c r="BY1803" s="397"/>
      <c r="BZ1803" s="397"/>
      <c r="CA1803" s="397"/>
      <c r="CB1803" s="398"/>
      <c r="CC1803" s="396"/>
      <c r="CD1803" s="397"/>
      <c r="CE1803" s="397"/>
      <c r="CF1803" s="397"/>
      <c r="CG1803" s="398"/>
      <c r="CH1803" s="396"/>
      <c r="CI1803" s="397"/>
      <c r="CJ1803" s="397"/>
      <c r="CK1803" s="397"/>
      <c r="CL1803" s="398"/>
      <c r="CM1803" s="396"/>
      <c r="CN1803" s="397"/>
      <c r="CO1803" s="397"/>
      <c r="CP1803" s="397"/>
      <c r="CQ1803" s="398"/>
      <c r="CR1803" s="396"/>
      <c r="CS1803" s="397"/>
      <c r="CT1803" s="397"/>
      <c r="CU1803" s="397"/>
      <c r="CV1803" s="398"/>
      <c r="CW1803" s="396"/>
      <c r="CX1803" s="397"/>
      <c r="CY1803" s="397"/>
      <c r="CZ1803" s="397"/>
      <c r="DA1803" s="398"/>
      <c r="DB1803" s="396"/>
      <c r="DC1803" s="397"/>
      <c r="DD1803" s="397"/>
      <c r="DE1803" s="397"/>
      <c r="DF1803" s="398"/>
      <c r="DG1803" s="396"/>
      <c r="DH1803" s="397"/>
      <c r="DI1803" s="397"/>
      <c r="DJ1803" s="397"/>
      <c r="DK1803" s="398"/>
      <c r="DL1803" s="396"/>
      <c r="DM1803" s="397"/>
      <c r="DN1803" s="397"/>
      <c r="DO1803" s="397"/>
      <c r="DP1803" s="398"/>
      <c r="DQ1803" s="396"/>
      <c r="DR1803" s="397"/>
      <c r="DS1803" s="397"/>
      <c r="DT1803" s="397"/>
      <c r="DU1803" s="398"/>
      <c r="DV1803" s="396"/>
      <c r="DW1803" s="397"/>
      <c r="DX1803" s="397"/>
      <c r="DY1803" s="397"/>
      <c r="DZ1803" s="398"/>
      <c r="EA1803" s="396"/>
      <c r="EB1803" s="397"/>
      <c r="EC1803" s="397"/>
      <c r="ED1803" s="397"/>
      <c r="EE1803" s="398"/>
      <c r="EF1803" s="396"/>
      <c r="EG1803" s="397"/>
      <c r="EH1803" s="397"/>
      <c r="EI1803" s="397"/>
      <c r="EJ1803" s="398"/>
      <c r="EK1803" s="396"/>
      <c r="EL1803" s="397"/>
      <c r="EM1803" s="397"/>
      <c r="EN1803" s="397"/>
      <c r="EO1803" s="398"/>
      <c r="EP1803" s="396"/>
      <c r="EQ1803" s="397"/>
      <c r="ER1803" s="397"/>
      <c r="ES1803" s="397"/>
      <c r="ET1803" s="398"/>
      <c r="EU1803" s="396"/>
      <c r="EV1803" s="397"/>
      <c r="EW1803" s="397"/>
      <c r="EX1803" s="397"/>
      <c r="EY1803" s="398"/>
      <c r="EZ1803" s="396"/>
      <c r="FA1803" s="397"/>
      <c r="FB1803" s="397"/>
      <c r="FC1803" s="397"/>
      <c r="FD1803" s="398"/>
      <c r="FE1803" s="396"/>
      <c r="FF1803" s="397"/>
      <c r="FG1803" s="397"/>
      <c r="FH1803" s="397"/>
      <c r="FI1803" s="398"/>
      <c r="FJ1803" s="396"/>
      <c r="FK1803" s="397"/>
      <c r="FL1803" s="397"/>
      <c r="FM1803" s="397"/>
      <c r="FN1803" s="398"/>
      <c r="FO1803" s="396"/>
      <c r="FP1803" s="397"/>
      <c r="FQ1803" s="397"/>
      <c r="FR1803" s="397"/>
      <c r="FS1803" s="398"/>
      <c r="FT1803" s="396"/>
      <c r="FU1803" s="397"/>
      <c r="FV1803" s="397"/>
      <c r="FW1803" s="397"/>
      <c r="FX1803" s="398"/>
      <c r="FY1803" s="396"/>
      <c r="FZ1803" s="397"/>
      <c r="GA1803" s="397"/>
      <c r="GB1803" s="397"/>
      <c r="GC1803" s="398"/>
      <c r="GD1803" s="396"/>
      <c r="GE1803" s="397"/>
      <c r="GF1803" s="397"/>
      <c r="GG1803" s="397"/>
      <c r="GH1803" s="398"/>
      <c r="GI1803" s="396"/>
      <c r="GJ1803" s="397"/>
      <c r="GK1803" s="397"/>
      <c r="GL1803" s="397"/>
      <c r="GM1803" s="398"/>
      <c r="GN1803" s="396"/>
      <c r="GO1803" s="397"/>
      <c r="GP1803" s="397"/>
      <c r="GQ1803" s="397"/>
      <c r="GR1803" s="398"/>
      <c r="GS1803" s="396"/>
      <c r="GT1803" s="397"/>
      <c r="GU1803" s="397"/>
      <c r="GV1803" s="397"/>
      <c r="GW1803" s="398"/>
      <c r="GX1803" s="396"/>
      <c r="GY1803" s="397"/>
      <c r="GZ1803" s="397"/>
      <c r="HA1803" s="397"/>
      <c r="HB1803" s="398"/>
      <c r="HC1803" s="396"/>
      <c r="HD1803" s="397"/>
      <c r="HE1803" s="397"/>
      <c r="HF1803" s="397"/>
      <c r="HG1803" s="398"/>
      <c r="HH1803" s="396"/>
      <c r="HI1803" s="397"/>
      <c r="HJ1803" s="397"/>
      <c r="HK1803" s="397"/>
      <c r="HL1803" s="398"/>
      <c r="HM1803" s="396"/>
      <c r="HN1803" s="397"/>
      <c r="HO1803" s="397"/>
      <c r="HP1803" s="397"/>
      <c r="HQ1803" s="398"/>
      <c r="HR1803" s="396"/>
      <c r="HS1803" s="397"/>
      <c r="HT1803" s="397"/>
      <c r="HU1803" s="397"/>
      <c r="HV1803" s="398"/>
      <c r="HW1803" s="396"/>
      <c r="HX1803" s="397"/>
      <c r="HY1803" s="397"/>
      <c r="HZ1803" s="397"/>
      <c r="IA1803" s="398"/>
      <c r="IB1803" s="396"/>
      <c r="IC1803" s="397"/>
      <c r="ID1803" s="397"/>
      <c r="IE1803" s="397"/>
      <c r="IF1803" s="398"/>
      <c r="IG1803" s="396"/>
      <c r="IH1803" s="397"/>
      <c r="II1803" s="397"/>
      <c r="IJ1803" s="397"/>
      <c r="IK1803" s="398"/>
      <c r="IL1803" s="396"/>
      <c r="IM1803" s="397"/>
      <c r="IN1803" s="397"/>
      <c r="IO1803" s="397"/>
      <c r="IP1803" s="398"/>
      <c r="IQ1803" s="134"/>
    </row>
    <row r="1804" spans="1:251" ht="36" x14ac:dyDescent="0.25">
      <c r="A1804" s="9" t="s">
        <v>134</v>
      </c>
      <c r="B1804" s="9" t="s">
        <v>135</v>
      </c>
      <c r="C1804" s="9" t="s">
        <v>136</v>
      </c>
      <c r="D1804" s="9" t="s">
        <v>137</v>
      </c>
      <c r="E1804" s="9" t="s">
        <v>138</v>
      </c>
    </row>
    <row r="1805" spans="1:251" ht="45.75" customHeight="1" x14ac:dyDescent="0.25">
      <c r="A1805" s="10"/>
      <c r="B1805" s="10"/>
      <c r="C1805" s="10" t="s">
        <v>139</v>
      </c>
      <c r="D1805" s="10" t="s">
        <v>140</v>
      </c>
      <c r="E1805" s="10" t="s">
        <v>141</v>
      </c>
    </row>
    <row r="1806" spans="1:251" ht="19.5" customHeight="1" x14ac:dyDescent="0.25">
      <c r="A1806" s="11" t="str">
        <f>+'[1]CM.06-DEPRECIACION'!$A$9</f>
        <v xml:space="preserve">Computadora </v>
      </c>
      <c r="B1806" s="12" t="str">
        <f>+'[1]CM.06-DEPRECIACION'!$C$9</f>
        <v>Unidad</v>
      </c>
      <c r="C1806" s="13">
        <f t="shared" ref="C1806:C1811" si="69">E1806/D1806</f>
        <v>2.3602180457013861E-2</v>
      </c>
      <c r="D1806" s="14">
        <f>+'[1]CM.06-DEPRECIACION'!$F$9</f>
        <v>432.63475666264787</v>
      </c>
      <c r="E1806" s="15">
        <v>10.211123598728095</v>
      </c>
    </row>
    <row r="1807" spans="1:251" x14ac:dyDescent="0.25">
      <c r="A1807" s="16" t="str">
        <f>+'[1]CM.06-DEPRECIACION'!$A$10</f>
        <v xml:space="preserve">Impresora </v>
      </c>
      <c r="B1807" s="17" t="str">
        <f>+'[1]CM.06-DEPRECIACION'!$C$10</f>
        <v>Unidad</v>
      </c>
      <c r="C1807" s="18">
        <f t="shared" si="69"/>
        <v>7.282921310792053E-3</v>
      </c>
      <c r="D1807" s="19">
        <f>+'[1]CM.06-DEPRECIACION'!$F$10</f>
        <v>572.1878112864174</v>
      </c>
      <c r="E1807" s="20">
        <v>4.167198804593311</v>
      </c>
    </row>
    <row r="1808" spans="1:251" x14ac:dyDescent="0.25">
      <c r="A1808" s="16" t="str">
        <f>+'[1]CM.06-DEPRECIACION'!$A$11</f>
        <v>Modulo de Trabajo</v>
      </c>
      <c r="B1808" s="17" t="str">
        <f>+'[1]CM.06-DEPRECIACION'!$C$11</f>
        <v>Unidad</v>
      </c>
      <c r="C1808" s="18">
        <f t="shared" si="69"/>
        <v>0</v>
      </c>
      <c r="D1808" s="19">
        <f>+'[1]CM.06-DEPRECIACION'!$F$11</f>
        <v>114.19253400000001</v>
      </c>
      <c r="E1808" s="20">
        <v>0</v>
      </c>
    </row>
    <row r="1809" spans="1:5" x14ac:dyDescent="0.25">
      <c r="A1809" s="16" t="str">
        <f>+'[1]CM.06-DEPRECIACION'!$A$12</f>
        <v xml:space="preserve">Escritorio </v>
      </c>
      <c r="B1809" s="17" t="str">
        <f>+'[1]CM.06-DEPRECIACION'!$C$12</f>
        <v>Unidad</v>
      </c>
      <c r="C1809" s="18">
        <f t="shared" si="69"/>
        <v>1.0289039643541907E-2</v>
      </c>
      <c r="D1809" s="19">
        <f>+'[1]CM.06-DEPRECIACION'!$F$12</f>
        <v>66.359206896551726</v>
      </c>
      <c r="E1809" s="20">
        <v>0.68277251047262022</v>
      </c>
    </row>
    <row r="1810" spans="1:5" x14ac:dyDescent="0.25">
      <c r="A1810" s="16" t="str">
        <f>+'[1]CM.06-DEPRECIACION'!$A$13</f>
        <v>Sillon Giratorio</v>
      </c>
      <c r="B1810" s="17" t="str">
        <f>+'[1]CM.06-DEPRECIACION'!$C$13</f>
        <v>Unidad</v>
      </c>
      <c r="C1810" s="18">
        <f t="shared" si="69"/>
        <v>5.394851154058566E-5</v>
      </c>
      <c r="D1810" s="19">
        <f>+'[1]CM.06-DEPRECIACION'!$F$13</f>
        <v>52.228571428571435</v>
      </c>
      <c r="E1810" s="20">
        <v>2.8176536884625884E-3</v>
      </c>
    </row>
    <row r="1811" spans="1:5" x14ac:dyDescent="0.25">
      <c r="A1811" s="21" t="str">
        <f>+'[1]CM.06-DEPRECIACION'!$A$14</f>
        <v>Armario</v>
      </c>
      <c r="B1811" s="22" t="str">
        <f>+'[1]CM.06-DEPRECIACION'!$C$14</f>
        <v>Unidad</v>
      </c>
      <c r="C1811" s="23">
        <f t="shared" si="69"/>
        <v>1.8770714250905523E-2</v>
      </c>
      <c r="D1811" s="24">
        <f>+'[2]CM.06-DEPRECIACION'!$F$14</f>
        <v>123.04117647058825</v>
      </c>
      <c r="E1811" s="25">
        <v>2.3095707646246524</v>
      </c>
    </row>
    <row r="1812" spans="1:5" x14ac:dyDescent="0.25">
      <c r="A1812" s="26"/>
      <c r="B1812" s="27"/>
      <c r="C1812" s="28" t="s">
        <v>142</v>
      </c>
      <c r="D1812" s="29"/>
      <c r="E1812" s="30">
        <f>+SUM(E1806:E1811)</f>
        <v>17.373483332107142</v>
      </c>
    </row>
    <row r="1813" spans="1:5" x14ac:dyDescent="0.25">
      <c r="A1813" s="26"/>
      <c r="B1813" s="27"/>
      <c r="C1813" s="31" t="s">
        <v>143</v>
      </c>
      <c r="D1813" s="32"/>
      <c r="E1813" s="108">
        <v>3</v>
      </c>
    </row>
    <row r="1814" spans="1:5" x14ac:dyDescent="0.25">
      <c r="A1814" s="26"/>
      <c r="B1814" s="27"/>
      <c r="C1814" s="33" t="s">
        <v>144</v>
      </c>
      <c r="D1814" s="34"/>
      <c r="E1814" s="30">
        <f>+E1812/E1813</f>
        <v>5.7911611107023804</v>
      </c>
    </row>
    <row r="1815" spans="1:5" x14ac:dyDescent="0.25">
      <c r="A1815" s="1"/>
      <c r="B1815" s="1"/>
      <c r="C1815" s="1"/>
      <c r="D1815" s="1"/>
      <c r="E1815" s="1"/>
    </row>
    <row r="1816" spans="1:5" x14ac:dyDescent="0.25">
      <c r="A1816" s="350" t="s">
        <v>145</v>
      </c>
      <c r="B1816" s="350"/>
      <c r="C1816" s="350"/>
      <c r="D1816" s="350"/>
      <c r="E1816" s="350"/>
    </row>
    <row r="1819" spans="1:5" ht="20.25" x14ac:dyDescent="0.25">
      <c r="A1819" s="351" t="s">
        <v>129</v>
      </c>
      <c r="B1819" s="351"/>
      <c r="C1819" s="351"/>
      <c r="D1819" s="351"/>
      <c r="E1819" s="351"/>
    </row>
    <row r="1820" spans="1:5" ht="63.75" customHeight="1" x14ac:dyDescent="0.25">
      <c r="A1820" s="1"/>
      <c r="B1820" s="1"/>
      <c r="C1820" s="1"/>
      <c r="D1820" s="1"/>
      <c r="E1820" s="1"/>
    </row>
    <row r="1821" spans="1:5" ht="15.75" x14ac:dyDescent="0.25">
      <c r="A1821" s="357" t="s">
        <v>130</v>
      </c>
      <c r="B1821" s="357"/>
      <c r="C1821" s="357"/>
      <c r="D1821" s="357"/>
      <c r="E1821" s="357"/>
    </row>
    <row r="1822" spans="1:5" ht="15.75" x14ac:dyDescent="0.25">
      <c r="A1822" s="352" t="s">
        <v>131</v>
      </c>
      <c r="B1822" s="352"/>
      <c r="C1822" s="352"/>
      <c r="D1822" s="352"/>
      <c r="E1822" s="352"/>
    </row>
    <row r="1823" spans="1:5" x14ac:dyDescent="0.25">
      <c r="A1823" s="2"/>
      <c r="B1823" s="3"/>
      <c r="C1823" s="3"/>
      <c r="D1823" s="2"/>
      <c r="E1823" s="2"/>
    </row>
    <row r="1824" spans="1:5" ht="15.75" thickBot="1" x14ac:dyDescent="0.3">
      <c r="A1824" s="4" t="s">
        <v>132</v>
      </c>
      <c r="B1824" s="57"/>
      <c r="C1824" s="5"/>
      <c r="D1824" s="57"/>
      <c r="E1824" s="57"/>
    </row>
    <row r="1825" spans="1:251" ht="54" customHeight="1" thickBot="1" x14ac:dyDescent="0.3">
      <c r="A1825" s="396" t="s">
        <v>105</v>
      </c>
      <c r="B1825" s="397"/>
      <c r="C1825" s="397"/>
      <c r="D1825" s="397"/>
      <c r="E1825" s="398"/>
    </row>
    <row r="1826" spans="1:251" ht="33.75" customHeight="1" thickBot="1" x14ac:dyDescent="0.3">
      <c r="A1826" s="6"/>
      <c r="B1826" s="58"/>
      <c r="C1826" s="7"/>
      <c r="D1826" s="58"/>
      <c r="E1826" s="58"/>
      <c r="F1826" s="396"/>
      <c r="G1826" s="397"/>
      <c r="H1826" s="397"/>
      <c r="I1826" s="397"/>
      <c r="J1826" s="398"/>
      <c r="K1826" s="396"/>
      <c r="L1826" s="397"/>
      <c r="M1826" s="397"/>
      <c r="N1826" s="397"/>
      <c r="O1826" s="398"/>
      <c r="P1826" s="396"/>
      <c r="Q1826" s="397"/>
      <c r="R1826" s="397"/>
      <c r="S1826" s="397"/>
      <c r="T1826" s="398"/>
      <c r="U1826" s="396"/>
      <c r="V1826" s="397"/>
      <c r="W1826" s="397"/>
      <c r="X1826" s="397"/>
      <c r="Y1826" s="398"/>
      <c r="Z1826" s="396"/>
      <c r="AA1826" s="397"/>
      <c r="AB1826" s="397"/>
      <c r="AC1826" s="397"/>
      <c r="AD1826" s="398"/>
      <c r="AE1826" s="396"/>
      <c r="AF1826" s="397"/>
      <c r="AG1826" s="397"/>
      <c r="AH1826" s="397"/>
      <c r="AI1826" s="398"/>
      <c r="AJ1826" s="396"/>
      <c r="AK1826" s="397"/>
      <c r="AL1826" s="397"/>
      <c r="AM1826" s="397"/>
      <c r="AN1826" s="398"/>
      <c r="AO1826" s="396"/>
      <c r="AP1826" s="397"/>
      <c r="AQ1826" s="397"/>
      <c r="AR1826" s="397"/>
      <c r="AS1826" s="398"/>
      <c r="AT1826" s="396"/>
      <c r="AU1826" s="397"/>
      <c r="AV1826" s="397"/>
      <c r="AW1826" s="397"/>
      <c r="AX1826" s="398"/>
      <c r="AY1826" s="396"/>
      <c r="AZ1826" s="397"/>
      <c r="BA1826" s="397"/>
      <c r="BB1826" s="397"/>
      <c r="BC1826" s="398"/>
      <c r="BD1826" s="396"/>
      <c r="BE1826" s="397"/>
      <c r="BF1826" s="397"/>
      <c r="BG1826" s="397"/>
      <c r="BH1826" s="398"/>
      <c r="BI1826" s="396"/>
      <c r="BJ1826" s="397"/>
      <c r="BK1826" s="397"/>
      <c r="BL1826" s="397"/>
      <c r="BM1826" s="398"/>
      <c r="BN1826" s="396"/>
      <c r="BO1826" s="397"/>
      <c r="BP1826" s="397"/>
      <c r="BQ1826" s="397"/>
      <c r="BR1826" s="398"/>
      <c r="BS1826" s="396"/>
      <c r="BT1826" s="397"/>
      <c r="BU1826" s="397"/>
      <c r="BV1826" s="397"/>
      <c r="BW1826" s="398"/>
      <c r="BX1826" s="396"/>
      <c r="BY1826" s="397"/>
      <c r="BZ1826" s="397"/>
      <c r="CA1826" s="397"/>
      <c r="CB1826" s="398"/>
      <c r="CC1826" s="396"/>
      <c r="CD1826" s="397"/>
      <c r="CE1826" s="397"/>
      <c r="CF1826" s="397"/>
      <c r="CG1826" s="398"/>
      <c r="CH1826" s="396"/>
      <c r="CI1826" s="397"/>
      <c r="CJ1826" s="397"/>
      <c r="CK1826" s="397"/>
      <c r="CL1826" s="398"/>
      <c r="CM1826" s="396"/>
      <c r="CN1826" s="397"/>
      <c r="CO1826" s="397"/>
      <c r="CP1826" s="397"/>
      <c r="CQ1826" s="398"/>
      <c r="CR1826" s="396"/>
      <c r="CS1826" s="397"/>
      <c r="CT1826" s="397"/>
      <c r="CU1826" s="397"/>
      <c r="CV1826" s="398"/>
      <c r="CW1826" s="396"/>
      <c r="CX1826" s="397"/>
      <c r="CY1826" s="397"/>
      <c r="CZ1826" s="397"/>
      <c r="DA1826" s="398"/>
      <c r="DB1826" s="396"/>
      <c r="DC1826" s="397"/>
      <c r="DD1826" s="397"/>
      <c r="DE1826" s="397"/>
      <c r="DF1826" s="398"/>
      <c r="DG1826" s="396"/>
      <c r="DH1826" s="397"/>
      <c r="DI1826" s="397"/>
      <c r="DJ1826" s="397"/>
      <c r="DK1826" s="398"/>
      <c r="DL1826" s="396"/>
      <c r="DM1826" s="397"/>
      <c r="DN1826" s="397"/>
      <c r="DO1826" s="397"/>
      <c r="DP1826" s="398"/>
      <c r="DQ1826" s="396"/>
      <c r="DR1826" s="397"/>
      <c r="DS1826" s="397"/>
      <c r="DT1826" s="397"/>
      <c r="DU1826" s="398"/>
      <c r="DV1826" s="396"/>
      <c r="DW1826" s="397"/>
      <c r="DX1826" s="397"/>
      <c r="DY1826" s="397"/>
      <c r="DZ1826" s="398"/>
      <c r="EA1826" s="396"/>
      <c r="EB1826" s="397"/>
      <c r="EC1826" s="397"/>
      <c r="ED1826" s="397"/>
      <c r="EE1826" s="398"/>
      <c r="EF1826" s="396"/>
      <c r="EG1826" s="397"/>
      <c r="EH1826" s="397"/>
      <c r="EI1826" s="397"/>
      <c r="EJ1826" s="398"/>
      <c r="EK1826" s="396"/>
      <c r="EL1826" s="397"/>
      <c r="EM1826" s="397"/>
      <c r="EN1826" s="397"/>
      <c r="EO1826" s="398"/>
      <c r="EP1826" s="396"/>
      <c r="EQ1826" s="397"/>
      <c r="ER1826" s="397"/>
      <c r="ES1826" s="397"/>
      <c r="ET1826" s="398"/>
      <c r="EU1826" s="396"/>
      <c r="EV1826" s="397"/>
      <c r="EW1826" s="397"/>
      <c r="EX1826" s="397"/>
      <c r="EY1826" s="398"/>
      <c r="EZ1826" s="396"/>
      <c r="FA1826" s="397"/>
      <c r="FB1826" s="397"/>
      <c r="FC1826" s="397"/>
      <c r="FD1826" s="398"/>
      <c r="FE1826" s="396"/>
      <c r="FF1826" s="397"/>
      <c r="FG1826" s="397"/>
      <c r="FH1826" s="397"/>
      <c r="FI1826" s="398"/>
      <c r="FJ1826" s="396"/>
      <c r="FK1826" s="397"/>
      <c r="FL1826" s="397"/>
      <c r="FM1826" s="397"/>
      <c r="FN1826" s="398"/>
      <c r="FO1826" s="396"/>
      <c r="FP1826" s="397"/>
      <c r="FQ1826" s="397"/>
      <c r="FR1826" s="397"/>
      <c r="FS1826" s="398"/>
      <c r="FT1826" s="396"/>
      <c r="FU1826" s="397"/>
      <c r="FV1826" s="397"/>
      <c r="FW1826" s="397"/>
      <c r="FX1826" s="398"/>
      <c r="FY1826" s="396"/>
      <c r="FZ1826" s="397"/>
      <c r="GA1826" s="397"/>
      <c r="GB1826" s="397"/>
      <c r="GC1826" s="398"/>
      <c r="GD1826" s="396"/>
      <c r="GE1826" s="397"/>
      <c r="GF1826" s="397"/>
      <c r="GG1826" s="397"/>
      <c r="GH1826" s="398"/>
      <c r="GI1826" s="396"/>
      <c r="GJ1826" s="397"/>
      <c r="GK1826" s="397"/>
      <c r="GL1826" s="397"/>
      <c r="GM1826" s="398"/>
      <c r="GN1826" s="396"/>
      <c r="GO1826" s="397"/>
      <c r="GP1826" s="397"/>
      <c r="GQ1826" s="397"/>
      <c r="GR1826" s="398"/>
      <c r="GS1826" s="396"/>
      <c r="GT1826" s="397"/>
      <c r="GU1826" s="397"/>
      <c r="GV1826" s="397"/>
      <c r="GW1826" s="398"/>
      <c r="GX1826" s="396"/>
      <c r="GY1826" s="397"/>
      <c r="GZ1826" s="397"/>
      <c r="HA1826" s="397"/>
      <c r="HB1826" s="398"/>
      <c r="HC1826" s="396"/>
      <c r="HD1826" s="397"/>
      <c r="HE1826" s="397"/>
      <c r="HF1826" s="397"/>
      <c r="HG1826" s="398"/>
      <c r="HH1826" s="396"/>
      <c r="HI1826" s="397"/>
      <c r="HJ1826" s="397"/>
      <c r="HK1826" s="397"/>
      <c r="HL1826" s="398"/>
      <c r="HM1826" s="396"/>
      <c r="HN1826" s="397"/>
      <c r="HO1826" s="397"/>
      <c r="HP1826" s="397"/>
      <c r="HQ1826" s="398"/>
      <c r="HR1826" s="396"/>
      <c r="HS1826" s="397"/>
      <c r="HT1826" s="397"/>
      <c r="HU1826" s="397"/>
      <c r="HV1826" s="398"/>
      <c r="HW1826" s="396"/>
      <c r="HX1826" s="397"/>
      <c r="HY1826" s="397"/>
      <c r="HZ1826" s="397"/>
      <c r="IA1826" s="398"/>
      <c r="IB1826" s="396"/>
      <c r="IC1826" s="397"/>
      <c r="ID1826" s="397"/>
      <c r="IE1826" s="397"/>
      <c r="IF1826" s="398"/>
      <c r="IG1826" s="396"/>
      <c r="IH1826" s="397"/>
      <c r="II1826" s="397"/>
      <c r="IJ1826" s="397"/>
      <c r="IK1826" s="398"/>
      <c r="IL1826" s="396"/>
      <c r="IM1826" s="397"/>
      <c r="IN1826" s="397"/>
      <c r="IO1826" s="397"/>
      <c r="IP1826" s="398"/>
      <c r="IQ1826" s="134"/>
    </row>
    <row r="1827" spans="1:251" ht="15.75" thickBot="1" x14ac:dyDescent="0.3">
      <c r="A1827" s="4" t="s">
        <v>133</v>
      </c>
      <c r="B1827" s="57"/>
      <c r="C1827" s="7"/>
      <c r="D1827" s="58"/>
      <c r="E1827" s="58"/>
    </row>
    <row r="1828" spans="1:251" ht="15.75" thickBot="1" x14ac:dyDescent="0.3">
      <c r="A1828" s="396" t="s">
        <v>42</v>
      </c>
      <c r="B1828" s="397"/>
      <c r="C1828" s="397"/>
      <c r="D1828" s="397"/>
      <c r="E1828" s="398"/>
    </row>
    <row r="1829" spans="1:251" ht="33.75" customHeight="1" thickBot="1" x14ac:dyDescent="0.3">
      <c r="A1829" s="8"/>
      <c r="B1829" s="8"/>
      <c r="C1829" s="8"/>
      <c r="D1829" s="8"/>
      <c r="E1829" s="8"/>
      <c r="F1829" s="396"/>
      <c r="G1829" s="397"/>
      <c r="H1829" s="397"/>
      <c r="I1829" s="397"/>
      <c r="J1829" s="398"/>
      <c r="K1829" s="396"/>
      <c r="L1829" s="397"/>
      <c r="M1829" s="397"/>
      <c r="N1829" s="397"/>
      <c r="O1829" s="398"/>
      <c r="P1829" s="396"/>
      <c r="Q1829" s="397"/>
      <c r="R1829" s="397"/>
      <c r="S1829" s="397"/>
      <c r="T1829" s="398"/>
      <c r="U1829" s="396"/>
      <c r="V1829" s="397"/>
      <c r="W1829" s="397"/>
      <c r="X1829" s="397"/>
      <c r="Y1829" s="398"/>
      <c r="Z1829" s="396"/>
      <c r="AA1829" s="397"/>
      <c r="AB1829" s="397"/>
      <c r="AC1829" s="397"/>
      <c r="AD1829" s="398"/>
      <c r="AE1829" s="396"/>
      <c r="AF1829" s="397"/>
      <c r="AG1829" s="397"/>
      <c r="AH1829" s="397"/>
      <c r="AI1829" s="398"/>
      <c r="AJ1829" s="396"/>
      <c r="AK1829" s="397"/>
      <c r="AL1829" s="397"/>
      <c r="AM1829" s="397"/>
      <c r="AN1829" s="398"/>
      <c r="AO1829" s="396"/>
      <c r="AP1829" s="397"/>
      <c r="AQ1829" s="397"/>
      <c r="AR1829" s="397"/>
      <c r="AS1829" s="398"/>
      <c r="AT1829" s="396"/>
      <c r="AU1829" s="397"/>
      <c r="AV1829" s="397"/>
      <c r="AW1829" s="397"/>
      <c r="AX1829" s="398"/>
      <c r="AY1829" s="396"/>
      <c r="AZ1829" s="397"/>
      <c r="BA1829" s="397"/>
      <c r="BB1829" s="397"/>
      <c r="BC1829" s="398"/>
      <c r="BD1829" s="396"/>
      <c r="BE1829" s="397"/>
      <c r="BF1829" s="397"/>
      <c r="BG1829" s="397"/>
      <c r="BH1829" s="398"/>
      <c r="BI1829" s="396"/>
      <c r="BJ1829" s="397"/>
      <c r="BK1829" s="397"/>
      <c r="BL1829" s="397"/>
      <c r="BM1829" s="398"/>
      <c r="BN1829" s="396"/>
      <c r="BO1829" s="397"/>
      <c r="BP1829" s="397"/>
      <c r="BQ1829" s="397"/>
      <c r="BR1829" s="398"/>
      <c r="BS1829" s="396"/>
      <c r="BT1829" s="397"/>
      <c r="BU1829" s="397"/>
      <c r="BV1829" s="397"/>
      <c r="BW1829" s="398"/>
      <c r="BX1829" s="396"/>
      <c r="BY1829" s="397"/>
      <c r="BZ1829" s="397"/>
      <c r="CA1829" s="397"/>
      <c r="CB1829" s="398"/>
      <c r="CC1829" s="396"/>
      <c r="CD1829" s="397"/>
      <c r="CE1829" s="397"/>
      <c r="CF1829" s="397"/>
      <c r="CG1829" s="398"/>
      <c r="CH1829" s="396"/>
      <c r="CI1829" s="397"/>
      <c r="CJ1829" s="397"/>
      <c r="CK1829" s="397"/>
      <c r="CL1829" s="398"/>
      <c r="CM1829" s="396"/>
      <c r="CN1829" s="397"/>
      <c r="CO1829" s="397"/>
      <c r="CP1829" s="397"/>
      <c r="CQ1829" s="398"/>
      <c r="CR1829" s="396"/>
      <c r="CS1829" s="397"/>
      <c r="CT1829" s="397"/>
      <c r="CU1829" s="397"/>
      <c r="CV1829" s="398"/>
      <c r="CW1829" s="396"/>
      <c r="CX1829" s="397"/>
      <c r="CY1829" s="397"/>
      <c r="CZ1829" s="397"/>
      <c r="DA1829" s="398"/>
      <c r="DB1829" s="396"/>
      <c r="DC1829" s="397"/>
      <c r="DD1829" s="397"/>
      <c r="DE1829" s="397"/>
      <c r="DF1829" s="398"/>
      <c r="DG1829" s="396"/>
      <c r="DH1829" s="397"/>
      <c r="DI1829" s="397"/>
      <c r="DJ1829" s="397"/>
      <c r="DK1829" s="398"/>
      <c r="DL1829" s="396"/>
      <c r="DM1829" s="397"/>
      <c r="DN1829" s="397"/>
      <c r="DO1829" s="397"/>
      <c r="DP1829" s="398"/>
      <c r="DQ1829" s="396"/>
      <c r="DR1829" s="397"/>
      <c r="DS1829" s="397"/>
      <c r="DT1829" s="397"/>
      <c r="DU1829" s="398"/>
      <c r="DV1829" s="396"/>
      <c r="DW1829" s="397"/>
      <c r="DX1829" s="397"/>
      <c r="DY1829" s="397"/>
      <c r="DZ1829" s="398"/>
      <c r="EA1829" s="396"/>
      <c r="EB1829" s="397"/>
      <c r="EC1829" s="397"/>
      <c r="ED1829" s="397"/>
      <c r="EE1829" s="398"/>
      <c r="EF1829" s="396"/>
      <c r="EG1829" s="397"/>
      <c r="EH1829" s="397"/>
      <c r="EI1829" s="397"/>
      <c r="EJ1829" s="398"/>
      <c r="EK1829" s="396"/>
      <c r="EL1829" s="397"/>
      <c r="EM1829" s="397"/>
      <c r="EN1829" s="397"/>
      <c r="EO1829" s="398"/>
      <c r="EP1829" s="396"/>
      <c r="EQ1829" s="397"/>
      <c r="ER1829" s="397"/>
      <c r="ES1829" s="397"/>
      <c r="ET1829" s="398"/>
      <c r="EU1829" s="396"/>
      <c r="EV1829" s="397"/>
      <c r="EW1829" s="397"/>
      <c r="EX1829" s="397"/>
      <c r="EY1829" s="398"/>
      <c r="EZ1829" s="396"/>
      <c r="FA1829" s="397"/>
      <c r="FB1829" s="397"/>
      <c r="FC1829" s="397"/>
      <c r="FD1829" s="398"/>
      <c r="FE1829" s="396"/>
      <c r="FF1829" s="397"/>
      <c r="FG1829" s="397"/>
      <c r="FH1829" s="397"/>
      <c r="FI1829" s="398"/>
      <c r="FJ1829" s="396"/>
      <c r="FK1829" s="397"/>
      <c r="FL1829" s="397"/>
      <c r="FM1829" s="397"/>
      <c r="FN1829" s="398"/>
      <c r="FO1829" s="396"/>
      <c r="FP1829" s="397"/>
      <c r="FQ1829" s="397"/>
      <c r="FR1829" s="397"/>
      <c r="FS1829" s="398"/>
      <c r="FT1829" s="396"/>
      <c r="FU1829" s="397"/>
      <c r="FV1829" s="397"/>
      <c r="FW1829" s="397"/>
      <c r="FX1829" s="398"/>
      <c r="FY1829" s="396"/>
      <c r="FZ1829" s="397"/>
      <c r="GA1829" s="397"/>
      <c r="GB1829" s="397"/>
      <c r="GC1829" s="398"/>
      <c r="GD1829" s="396"/>
      <c r="GE1829" s="397"/>
      <c r="GF1829" s="397"/>
      <c r="GG1829" s="397"/>
      <c r="GH1829" s="398"/>
      <c r="GI1829" s="396"/>
      <c r="GJ1829" s="397"/>
      <c r="GK1829" s="397"/>
      <c r="GL1829" s="397"/>
      <c r="GM1829" s="398"/>
      <c r="GN1829" s="396"/>
      <c r="GO1829" s="397"/>
      <c r="GP1829" s="397"/>
      <c r="GQ1829" s="397"/>
      <c r="GR1829" s="398"/>
      <c r="GS1829" s="396"/>
      <c r="GT1829" s="397"/>
      <c r="GU1829" s="397"/>
      <c r="GV1829" s="397"/>
      <c r="GW1829" s="398"/>
      <c r="GX1829" s="396"/>
      <c r="GY1829" s="397"/>
      <c r="GZ1829" s="397"/>
      <c r="HA1829" s="397"/>
      <c r="HB1829" s="398"/>
      <c r="HC1829" s="396"/>
      <c r="HD1829" s="397"/>
      <c r="HE1829" s="397"/>
      <c r="HF1829" s="397"/>
      <c r="HG1829" s="398"/>
      <c r="HH1829" s="396"/>
      <c r="HI1829" s="397"/>
      <c r="HJ1829" s="397"/>
      <c r="HK1829" s="397"/>
      <c r="HL1829" s="398"/>
      <c r="HM1829" s="396"/>
      <c r="HN1829" s="397"/>
      <c r="HO1829" s="397"/>
      <c r="HP1829" s="397"/>
      <c r="HQ1829" s="398"/>
      <c r="HR1829" s="396"/>
      <c r="HS1829" s="397"/>
      <c r="HT1829" s="397"/>
      <c r="HU1829" s="397"/>
      <c r="HV1829" s="398"/>
      <c r="HW1829" s="396"/>
      <c r="HX1829" s="397"/>
      <c r="HY1829" s="397"/>
      <c r="HZ1829" s="397"/>
      <c r="IA1829" s="398"/>
      <c r="IB1829" s="396"/>
      <c r="IC1829" s="397"/>
      <c r="ID1829" s="397"/>
      <c r="IE1829" s="397"/>
      <c r="IF1829" s="398"/>
      <c r="IG1829" s="396"/>
      <c r="IH1829" s="397"/>
      <c r="II1829" s="397"/>
      <c r="IJ1829" s="397"/>
      <c r="IK1829" s="398"/>
      <c r="IL1829" s="396"/>
      <c r="IM1829" s="397"/>
      <c r="IN1829" s="397"/>
      <c r="IO1829" s="397"/>
      <c r="IP1829" s="398"/>
      <c r="IQ1829" s="134"/>
    </row>
    <row r="1830" spans="1:251" ht="36" x14ac:dyDescent="0.25">
      <c r="A1830" s="9" t="s">
        <v>134</v>
      </c>
      <c r="B1830" s="9" t="s">
        <v>135</v>
      </c>
      <c r="C1830" s="9" t="s">
        <v>136</v>
      </c>
      <c r="D1830" s="9" t="s">
        <v>137</v>
      </c>
      <c r="E1830" s="9" t="s">
        <v>138</v>
      </c>
    </row>
    <row r="1831" spans="1:251" ht="45.75" customHeight="1" x14ac:dyDescent="0.25">
      <c r="A1831" s="10"/>
      <c r="B1831" s="10"/>
      <c r="C1831" s="10" t="s">
        <v>139</v>
      </c>
      <c r="D1831" s="10" t="s">
        <v>140</v>
      </c>
      <c r="E1831" s="10" t="s">
        <v>141</v>
      </c>
    </row>
    <row r="1832" spans="1:251" ht="19.5" customHeight="1" x14ac:dyDescent="0.25">
      <c r="A1832" s="11" t="str">
        <f>+'[1]CM.06-DEPRECIACION'!$A$9</f>
        <v xml:space="preserve">Computadora </v>
      </c>
      <c r="B1832" s="12" t="str">
        <f>+'[1]CM.06-DEPRECIACION'!$C$9</f>
        <v>Unidad</v>
      </c>
      <c r="C1832" s="13">
        <f t="shared" ref="C1832:C1837" si="70">E1832/D1832</f>
        <v>2.4166299655400479E-2</v>
      </c>
      <c r="D1832" s="14">
        <f>+'[1]CM.06-DEPRECIACION'!$F$9</f>
        <v>432.63475666264787</v>
      </c>
      <c r="E1832" s="15">
        <v>10.455181170850818</v>
      </c>
    </row>
    <row r="1833" spans="1:251" x14ac:dyDescent="0.25">
      <c r="A1833" s="16" t="str">
        <f>+'[1]CM.06-DEPRECIACION'!$A$10</f>
        <v xml:space="preserve">Impresora </v>
      </c>
      <c r="B1833" s="17" t="str">
        <f>+'[1]CM.06-DEPRECIACION'!$C$10</f>
        <v>Unidad</v>
      </c>
      <c r="C1833" s="18">
        <f t="shared" si="70"/>
        <v>7.5649809099853629E-3</v>
      </c>
      <c r="D1833" s="19">
        <f>+'[1]CM.06-DEPRECIACION'!$F$10</f>
        <v>572.1878112864174</v>
      </c>
      <c r="E1833" s="20">
        <v>4.3285898693080549</v>
      </c>
    </row>
    <row r="1834" spans="1:251" x14ac:dyDescent="0.25">
      <c r="A1834" s="16" t="str">
        <f>+'[1]CM.06-DEPRECIACION'!$A$11</f>
        <v>Modulo de Trabajo</v>
      </c>
      <c r="B1834" s="17" t="str">
        <f>+'[1]CM.06-DEPRECIACION'!$C$11</f>
        <v>Unidad</v>
      </c>
      <c r="C1834" s="18">
        <f t="shared" si="70"/>
        <v>0</v>
      </c>
      <c r="D1834" s="19">
        <f>+'[1]CM.06-DEPRECIACION'!$F$11</f>
        <v>114.19253400000001</v>
      </c>
      <c r="E1834" s="20">
        <v>0</v>
      </c>
    </row>
    <row r="1835" spans="1:251" x14ac:dyDescent="0.25">
      <c r="A1835" s="16" t="str">
        <f>+'[1]CM.06-DEPRECIACION'!$A$12</f>
        <v xml:space="preserve">Escritorio </v>
      </c>
      <c r="B1835" s="17" t="str">
        <f>+'[1]CM.06-DEPRECIACION'!$C$12</f>
        <v>Unidad</v>
      </c>
      <c r="C1835" s="18">
        <f t="shared" si="70"/>
        <v>1.0571099242735218E-2</v>
      </c>
      <c r="D1835" s="19">
        <f>+'[1]CM.06-DEPRECIACION'!$F$12</f>
        <v>66.359206896551726</v>
      </c>
      <c r="E1835" s="20">
        <v>0.70148976177264755</v>
      </c>
    </row>
    <row r="1836" spans="1:251" x14ac:dyDescent="0.25">
      <c r="A1836" s="16" t="str">
        <f>+'[1]CM.06-DEPRECIACION'!$A$13</f>
        <v>Sillon Giratorio</v>
      </c>
      <c r="B1836" s="17" t="str">
        <f>+'[1]CM.06-DEPRECIACION'!$C$13</f>
        <v>Unidad</v>
      </c>
      <c r="C1836" s="18">
        <f t="shared" si="70"/>
        <v>5.394851154058566E-5</v>
      </c>
      <c r="D1836" s="19">
        <f>+'[1]CM.06-DEPRECIACION'!$F$13</f>
        <v>52.228571428571435</v>
      </c>
      <c r="E1836" s="20">
        <v>2.8176536884625884E-3</v>
      </c>
    </row>
    <row r="1837" spans="1:251" x14ac:dyDescent="0.25">
      <c r="A1837" s="21" t="str">
        <f>+'[1]CM.06-DEPRECIACION'!$A$14</f>
        <v>Armario</v>
      </c>
      <c r="B1837" s="22" t="str">
        <f>+'[1]CM.06-DEPRECIACION'!$C$14</f>
        <v>Unidad</v>
      </c>
      <c r="C1837" s="23">
        <f t="shared" si="70"/>
        <v>1.9616893048485452E-2</v>
      </c>
      <c r="D1837" s="24">
        <f>+'[2]CM.06-DEPRECIACION'!$F$14</f>
        <v>123.04117647058825</v>
      </c>
      <c r="E1837" s="25">
        <v>2.4136855993833546</v>
      </c>
    </row>
    <row r="1838" spans="1:251" x14ac:dyDescent="0.25">
      <c r="A1838" s="26"/>
      <c r="B1838" s="27"/>
      <c r="C1838" s="28" t="s">
        <v>142</v>
      </c>
      <c r="D1838" s="29"/>
      <c r="E1838" s="30">
        <f>+SUM(E1832:E1837)</f>
        <v>17.901764055003333</v>
      </c>
    </row>
    <row r="1839" spans="1:251" x14ac:dyDescent="0.25">
      <c r="A1839" s="26"/>
      <c r="B1839" s="27"/>
      <c r="C1839" s="31" t="s">
        <v>143</v>
      </c>
      <c r="D1839" s="32"/>
      <c r="E1839" s="108">
        <v>3</v>
      </c>
    </row>
    <row r="1840" spans="1:251" x14ac:dyDescent="0.25">
      <c r="A1840" s="26"/>
      <c r="B1840" s="27"/>
      <c r="C1840" s="33" t="s">
        <v>144</v>
      </c>
      <c r="D1840" s="34"/>
      <c r="E1840" s="30">
        <f>+E1838/E1839</f>
        <v>5.9672546850011114</v>
      </c>
    </row>
    <row r="1841" spans="1:251" x14ac:dyDescent="0.25">
      <c r="A1841" s="1"/>
      <c r="B1841" s="1"/>
      <c r="C1841" s="1"/>
      <c r="D1841" s="1"/>
      <c r="E1841" s="1"/>
    </row>
    <row r="1842" spans="1:251" x14ac:dyDescent="0.25">
      <c r="A1842" s="350" t="s">
        <v>145</v>
      </c>
      <c r="B1842" s="350"/>
      <c r="C1842" s="350"/>
      <c r="D1842" s="350"/>
      <c r="E1842" s="350"/>
    </row>
    <row r="1845" spans="1:251" ht="20.25" x14ac:dyDescent="0.25">
      <c r="A1845" s="351" t="s">
        <v>129</v>
      </c>
      <c r="B1845" s="351"/>
      <c r="C1845" s="351"/>
      <c r="D1845" s="351"/>
      <c r="E1845" s="351"/>
    </row>
    <row r="1846" spans="1:251" ht="69.75" customHeight="1" x14ac:dyDescent="0.25">
      <c r="A1846" s="1"/>
      <c r="B1846" s="1"/>
      <c r="C1846" s="1"/>
      <c r="D1846" s="1"/>
      <c r="E1846" s="1"/>
    </row>
    <row r="1847" spans="1:251" ht="15.75" x14ac:dyDescent="0.25">
      <c r="A1847" s="357" t="s">
        <v>130</v>
      </c>
      <c r="B1847" s="357"/>
      <c r="C1847" s="357"/>
      <c r="D1847" s="357"/>
      <c r="E1847" s="357"/>
    </row>
    <row r="1848" spans="1:251" ht="15.75" x14ac:dyDescent="0.25">
      <c r="A1848" s="352" t="s">
        <v>131</v>
      </c>
      <c r="B1848" s="352"/>
      <c r="C1848" s="352"/>
      <c r="D1848" s="352"/>
      <c r="E1848" s="352"/>
    </row>
    <row r="1849" spans="1:251" x14ac:dyDescent="0.25">
      <c r="A1849" s="2"/>
      <c r="B1849" s="3"/>
      <c r="C1849" s="3"/>
      <c r="D1849" s="2"/>
      <c r="E1849" s="2"/>
    </row>
    <row r="1850" spans="1:251" ht="15.75" thickBot="1" x14ac:dyDescent="0.3">
      <c r="A1850" s="4" t="s">
        <v>132</v>
      </c>
      <c r="B1850" s="57"/>
      <c r="C1850" s="5"/>
      <c r="D1850" s="57"/>
      <c r="E1850" s="57"/>
    </row>
    <row r="1851" spans="1:251" ht="49.5" customHeight="1" thickBot="1" x14ac:dyDescent="0.3">
      <c r="A1851" s="396" t="s">
        <v>106</v>
      </c>
      <c r="B1851" s="397"/>
      <c r="C1851" s="397"/>
      <c r="D1851" s="397"/>
      <c r="E1851" s="398"/>
    </row>
    <row r="1852" spans="1:251" ht="33.75" customHeight="1" thickBot="1" x14ac:dyDescent="0.3">
      <c r="A1852" s="6"/>
      <c r="B1852" s="58"/>
      <c r="C1852" s="7"/>
      <c r="D1852" s="58"/>
      <c r="E1852" s="58"/>
      <c r="F1852" s="396"/>
      <c r="G1852" s="397"/>
      <c r="H1852" s="397"/>
      <c r="I1852" s="397"/>
      <c r="J1852" s="398"/>
      <c r="K1852" s="396"/>
      <c r="L1852" s="397"/>
      <c r="M1852" s="397"/>
      <c r="N1852" s="397"/>
      <c r="O1852" s="398"/>
      <c r="P1852" s="396"/>
      <c r="Q1852" s="397"/>
      <c r="R1852" s="397"/>
      <c r="S1852" s="397"/>
      <c r="T1852" s="398"/>
      <c r="U1852" s="396"/>
      <c r="V1852" s="397"/>
      <c r="W1852" s="397"/>
      <c r="X1852" s="397"/>
      <c r="Y1852" s="398"/>
      <c r="Z1852" s="396"/>
      <c r="AA1852" s="397"/>
      <c r="AB1852" s="397"/>
      <c r="AC1852" s="397"/>
      <c r="AD1852" s="398"/>
      <c r="AE1852" s="396"/>
      <c r="AF1852" s="397"/>
      <c r="AG1852" s="397"/>
      <c r="AH1852" s="397"/>
      <c r="AI1852" s="398"/>
      <c r="AJ1852" s="396"/>
      <c r="AK1852" s="397"/>
      <c r="AL1852" s="397"/>
      <c r="AM1852" s="397"/>
      <c r="AN1852" s="398"/>
      <c r="AO1852" s="396"/>
      <c r="AP1852" s="397"/>
      <c r="AQ1852" s="397"/>
      <c r="AR1852" s="397"/>
      <c r="AS1852" s="398"/>
      <c r="AT1852" s="396"/>
      <c r="AU1852" s="397"/>
      <c r="AV1852" s="397"/>
      <c r="AW1852" s="397"/>
      <c r="AX1852" s="398"/>
      <c r="AY1852" s="396"/>
      <c r="AZ1852" s="397"/>
      <c r="BA1852" s="397"/>
      <c r="BB1852" s="397"/>
      <c r="BC1852" s="398"/>
      <c r="BD1852" s="396"/>
      <c r="BE1852" s="397"/>
      <c r="BF1852" s="397"/>
      <c r="BG1852" s="397"/>
      <c r="BH1852" s="398"/>
      <c r="BI1852" s="396"/>
      <c r="BJ1852" s="397"/>
      <c r="BK1852" s="397"/>
      <c r="BL1852" s="397"/>
      <c r="BM1852" s="398"/>
      <c r="BN1852" s="396"/>
      <c r="BO1852" s="397"/>
      <c r="BP1852" s="397"/>
      <c r="BQ1852" s="397"/>
      <c r="BR1852" s="398"/>
      <c r="BS1852" s="396"/>
      <c r="BT1852" s="397"/>
      <c r="BU1852" s="397"/>
      <c r="BV1852" s="397"/>
      <c r="BW1852" s="398"/>
      <c r="BX1852" s="396"/>
      <c r="BY1852" s="397"/>
      <c r="BZ1852" s="397"/>
      <c r="CA1852" s="397"/>
      <c r="CB1852" s="398"/>
      <c r="CC1852" s="396"/>
      <c r="CD1852" s="397"/>
      <c r="CE1852" s="397"/>
      <c r="CF1852" s="397"/>
      <c r="CG1852" s="398"/>
      <c r="CH1852" s="396"/>
      <c r="CI1852" s="397"/>
      <c r="CJ1852" s="397"/>
      <c r="CK1852" s="397"/>
      <c r="CL1852" s="398"/>
      <c r="CM1852" s="396"/>
      <c r="CN1852" s="397"/>
      <c r="CO1852" s="397"/>
      <c r="CP1852" s="397"/>
      <c r="CQ1852" s="398"/>
      <c r="CR1852" s="396"/>
      <c r="CS1852" s="397"/>
      <c r="CT1852" s="397"/>
      <c r="CU1852" s="397"/>
      <c r="CV1852" s="398"/>
      <c r="CW1852" s="396"/>
      <c r="CX1852" s="397"/>
      <c r="CY1852" s="397"/>
      <c r="CZ1852" s="397"/>
      <c r="DA1852" s="398"/>
      <c r="DB1852" s="396"/>
      <c r="DC1852" s="397"/>
      <c r="DD1852" s="397"/>
      <c r="DE1852" s="397"/>
      <c r="DF1852" s="398"/>
      <c r="DG1852" s="396"/>
      <c r="DH1852" s="397"/>
      <c r="DI1852" s="397"/>
      <c r="DJ1852" s="397"/>
      <c r="DK1852" s="398"/>
      <c r="DL1852" s="396"/>
      <c r="DM1852" s="397"/>
      <c r="DN1852" s="397"/>
      <c r="DO1852" s="397"/>
      <c r="DP1852" s="398"/>
      <c r="DQ1852" s="396"/>
      <c r="DR1852" s="397"/>
      <c r="DS1852" s="397"/>
      <c r="DT1852" s="397"/>
      <c r="DU1852" s="398"/>
      <c r="DV1852" s="396"/>
      <c r="DW1852" s="397"/>
      <c r="DX1852" s="397"/>
      <c r="DY1852" s="397"/>
      <c r="DZ1852" s="398"/>
      <c r="EA1852" s="396"/>
      <c r="EB1852" s="397"/>
      <c r="EC1852" s="397"/>
      <c r="ED1852" s="397"/>
      <c r="EE1852" s="398"/>
      <c r="EF1852" s="396"/>
      <c r="EG1852" s="397"/>
      <c r="EH1852" s="397"/>
      <c r="EI1852" s="397"/>
      <c r="EJ1852" s="398"/>
      <c r="EK1852" s="396"/>
      <c r="EL1852" s="397"/>
      <c r="EM1852" s="397"/>
      <c r="EN1852" s="397"/>
      <c r="EO1852" s="398"/>
      <c r="EP1852" s="396"/>
      <c r="EQ1852" s="397"/>
      <c r="ER1852" s="397"/>
      <c r="ES1852" s="397"/>
      <c r="ET1852" s="398"/>
      <c r="EU1852" s="396"/>
      <c r="EV1852" s="397"/>
      <c r="EW1852" s="397"/>
      <c r="EX1852" s="397"/>
      <c r="EY1852" s="398"/>
      <c r="EZ1852" s="396"/>
      <c r="FA1852" s="397"/>
      <c r="FB1852" s="397"/>
      <c r="FC1852" s="397"/>
      <c r="FD1852" s="398"/>
      <c r="FE1852" s="396"/>
      <c r="FF1852" s="397"/>
      <c r="FG1852" s="397"/>
      <c r="FH1852" s="397"/>
      <c r="FI1852" s="398"/>
      <c r="FJ1852" s="396"/>
      <c r="FK1852" s="397"/>
      <c r="FL1852" s="397"/>
      <c r="FM1852" s="397"/>
      <c r="FN1852" s="398"/>
      <c r="FO1852" s="396"/>
      <c r="FP1852" s="397"/>
      <c r="FQ1852" s="397"/>
      <c r="FR1852" s="397"/>
      <c r="FS1852" s="398"/>
      <c r="FT1852" s="396"/>
      <c r="FU1852" s="397"/>
      <c r="FV1852" s="397"/>
      <c r="FW1852" s="397"/>
      <c r="FX1852" s="398"/>
      <c r="FY1852" s="396"/>
      <c r="FZ1852" s="397"/>
      <c r="GA1852" s="397"/>
      <c r="GB1852" s="397"/>
      <c r="GC1852" s="398"/>
      <c r="GD1852" s="396"/>
      <c r="GE1852" s="397"/>
      <c r="GF1852" s="397"/>
      <c r="GG1852" s="397"/>
      <c r="GH1852" s="398"/>
      <c r="GI1852" s="396"/>
      <c r="GJ1852" s="397"/>
      <c r="GK1852" s="397"/>
      <c r="GL1852" s="397"/>
      <c r="GM1852" s="398"/>
      <c r="GN1852" s="396"/>
      <c r="GO1852" s="397"/>
      <c r="GP1852" s="397"/>
      <c r="GQ1852" s="397"/>
      <c r="GR1852" s="398"/>
      <c r="GS1852" s="396"/>
      <c r="GT1852" s="397"/>
      <c r="GU1852" s="397"/>
      <c r="GV1852" s="397"/>
      <c r="GW1852" s="398"/>
      <c r="GX1852" s="396"/>
      <c r="GY1852" s="397"/>
      <c r="GZ1852" s="397"/>
      <c r="HA1852" s="397"/>
      <c r="HB1852" s="398"/>
      <c r="HC1852" s="396"/>
      <c r="HD1852" s="397"/>
      <c r="HE1852" s="397"/>
      <c r="HF1852" s="397"/>
      <c r="HG1852" s="398"/>
      <c r="HH1852" s="396"/>
      <c r="HI1852" s="397"/>
      <c r="HJ1852" s="397"/>
      <c r="HK1852" s="397"/>
      <c r="HL1852" s="398"/>
      <c r="HM1852" s="396"/>
      <c r="HN1852" s="397"/>
      <c r="HO1852" s="397"/>
      <c r="HP1852" s="397"/>
      <c r="HQ1852" s="398"/>
      <c r="HR1852" s="396"/>
      <c r="HS1852" s="397"/>
      <c r="HT1852" s="397"/>
      <c r="HU1852" s="397"/>
      <c r="HV1852" s="398"/>
      <c r="HW1852" s="396"/>
      <c r="HX1852" s="397"/>
      <c r="HY1852" s="397"/>
      <c r="HZ1852" s="397"/>
      <c r="IA1852" s="398"/>
      <c r="IB1852" s="396"/>
      <c r="IC1852" s="397"/>
      <c r="ID1852" s="397"/>
      <c r="IE1852" s="397"/>
      <c r="IF1852" s="398"/>
      <c r="IG1852" s="396"/>
      <c r="IH1852" s="397"/>
      <c r="II1852" s="397"/>
      <c r="IJ1852" s="397"/>
      <c r="IK1852" s="398"/>
      <c r="IL1852" s="396"/>
      <c r="IM1852" s="397"/>
      <c r="IN1852" s="397"/>
      <c r="IO1852" s="397"/>
      <c r="IP1852" s="398"/>
      <c r="IQ1852" s="134"/>
    </row>
    <row r="1853" spans="1:251" ht="15.75" thickBot="1" x14ac:dyDescent="0.3">
      <c r="A1853" s="4" t="s">
        <v>133</v>
      </c>
      <c r="B1853" s="57"/>
      <c r="C1853" s="7"/>
      <c r="D1853" s="58"/>
      <c r="E1853" s="58"/>
    </row>
    <row r="1854" spans="1:251" ht="15.75" thickBot="1" x14ac:dyDescent="0.3">
      <c r="A1854" s="396" t="s">
        <v>42</v>
      </c>
      <c r="B1854" s="397"/>
      <c r="C1854" s="397"/>
      <c r="D1854" s="397"/>
      <c r="E1854" s="398"/>
    </row>
    <row r="1855" spans="1:251" ht="15.75" thickBot="1" x14ac:dyDescent="0.3">
      <c r="A1855" s="8"/>
      <c r="B1855" s="8"/>
      <c r="C1855" s="8"/>
      <c r="D1855" s="8"/>
      <c r="E1855" s="8"/>
    </row>
    <row r="1856" spans="1:251" ht="33.75" customHeight="1" thickBot="1" x14ac:dyDescent="0.3">
      <c r="A1856" s="9" t="s">
        <v>134</v>
      </c>
      <c r="B1856" s="9" t="s">
        <v>135</v>
      </c>
      <c r="C1856" s="9" t="s">
        <v>136</v>
      </c>
      <c r="D1856" s="9" t="s">
        <v>137</v>
      </c>
      <c r="E1856" s="9" t="s">
        <v>138</v>
      </c>
      <c r="F1856" s="396"/>
      <c r="G1856" s="397"/>
      <c r="H1856" s="397"/>
      <c r="I1856" s="397"/>
      <c r="J1856" s="398"/>
      <c r="K1856" s="396"/>
      <c r="L1856" s="397"/>
      <c r="M1856" s="397"/>
      <c r="N1856" s="397"/>
      <c r="O1856" s="398"/>
      <c r="P1856" s="396"/>
      <c r="Q1856" s="397"/>
      <c r="R1856" s="397"/>
      <c r="S1856" s="397"/>
      <c r="T1856" s="398"/>
      <c r="U1856" s="396"/>
      <c r="V1856" s="397"/>
      <c r="W1856" s="397"/>
      <c r="X1856" s="397"/>
      <c r="Y1856" s="398"/>
      <c r="Z1856" s="396"/>
      <c r="AA1856" s="397"/>
      <c r="AB1856" s="397"/>
      <c r="AC1856" s="397"/>
      <c r="AD1856" s="398"/>
      <c r="AE1856" s="396"/>
      <c r="AF1856" s="397"/>
      <c r="AG1856" s="397"/>
      <c r="AH1856" s="397"/>
      <c r="AI1856" s="398"/>
      <c r="AJ1856" s="396"/>
      <c r="AK1856" s="397"/>
      <c r="AL1856" s="397"/>
      <c r="AM1856" s="397"/>
      <c r="AN1856" s="398"/>
      <c r="AO1856" s="396"/>
      <c r="AP1856" s="397"/>
      <c r="AQ1856" s="397"/>
      <c r="AR1856" s="397"/>
      <c r="AS1856" s="398"/>
      <c r="AT1856" s="396"/>
      <c r="AU1856" s="397"/>
      <c r="AV1856" s="397"/>
      <c r="AW1856" s="397"/>
      <c r="AX1856" s="398"/>
      <c r="AY1856" s="396"/>
      <c r="AZ1856" s="397"/>
      <c r="BA1856" s="397"/>
      <c r="BB1856" s="397"/>
      <c r="BC1856" s="398"/>
      <c r="BD1856" s="396"/>
      <c r="BE1856" s="397"/>
      <c r="BF1856" s="397"/>
      <c r="BG1856" s="397"/>
      <c r="BH1856" s="398"/>
      <c r="BI1856" s="396"/>
      <c r="BJ1856" s="397"/>
      <c r="BK1856" s="397"/>
      <c r="BL1856" s="397"/>
      <c r="BM1856" s="398"/>
      <c r="BN1856" s="396"/>
      <c r="BO1856" s="397"/>
      <c r="BP1856" s="397"/>
      <c r="BQ1856" s="397"/>
      <c r="BR1856" s="398"/>
      <c r="BS1856" s="396"/>
      <c r="BT1856" s="397"/>
      <c r="BU1856" s="397"/>
      <c r="BV1856" s="397"/>
      <c r="BW1856" s="398"/>
      <c r="BX1856" s="396"/>
      <c r="BY1856" s="397"/>
      <c r="BZ1856" s="397"/>
      <c r="CA1856" s="397"/>
      <c r="CB1856" s="398"/>
      <c r="CC1856" s="396"/>
      <c r="CD1856" s="397"/>
      <c r="CE1856" s="397"/>
      <c r="CF1856" s="397"/>
      <c r="CG1856" s="398"/>
      <c r="CH1856" s="396"/>
      <c r="CI1856" s="397"/>
      <c r="CJ1856" s="397"/>
      <c r="CK1856" s="397"/>
      <c r="CL1856" s="398"/>
      <c r="CM1856" s="396"/>
      <c r="CN1856" s="397"/>
      <c r="CO1856" s="397"/>
      <c r="CP1856" s="397"/>
      <c r="CQ1856" s="398"/>
      <c r="CR1856" s="396"/>
      <c r="CS1856" s="397"/>
      <c r="CT1856" s="397"/>
      <c r="CU1856" s="397"/>
      <c r="CV1856" s="398"/>
      <c r="CW1856" s="396"/>
      <c r="CX1856" s="397"/>
      <c r="CY1856" s="397"/>
      <c r="CZ1856" s="397"/>
      <c r="DA1856" s="398"/>
      <c r="DB1856" s="396"/>
      <c r="DC1856" s="397"/>
      <c r="DD1856" s="397"/>
      <c r="DE1856" s="397"/>
      <c r="DF1856" s="398"/>
      <c r="DG1856" s="396"/>
      <c r="DH1856" s="397"/>
      <c r="DI1856" s="397"/>
      <c r="DJ1856" s="397"/>
      <c r="DK1856" s="398"/>
      <c r="DL1856" s="396"/>
      <c r="DM1856" s="397"/>
      <c r="DN1856" s="397"/>
      <c r="DO1856" s="397"/>
      <c r="DP1856" s="398"/>
      <c r="DQ1856" s="396"/>
      <c r="DR1856" s="397"/>
      <c r="DS1856" s="397"/>
      <c r="DT1856" s="397"/>
      <c r="DU1856" s="398"/>
      <c r="DV1856" s="396"/>
      <c r="DW1856" s="397"/>
      <c r="DX1856" s="397"/>
      <c r="DY1856" s="397"/>
      <c r="DZ1856" s="398"/>
      <c r="EA1856" s="396"/>
      <c r="EB1856" s="397"/>
      <c r="EC1856" s="397"/>
      <c r="ED1856" s="397"/>
      <c r="EE1856" s="398"/>
      <c r="EF1856" s="396"/>
      <c r="EG1856" s="397"/>
      <c r="EH1856" s="397"/>
      <c r="EI1856" s="397"/>
      <c r="EJ1856" s="398"/>
      <c r="EK1856" s="396"/>
      <c r="EL1856" s="397"/>
      <c r="EM1856" s="397"/>
      <c r="EN1856" s="397"/>
      <c r="EO1856" s="398"/>
      <c r="EP1856" s="396"/>
      <c r="EQ1856" s="397"/>
      <c r="ER1856" s="397"/>
      <c r="ES1856" s="397"/>
      <c r="ET1856" s="398"/>
      <c r="EU1856" s="396"/>
      <c r="EV1856" s="397"/>
      <c r="EW1856" s="397"/>
      <c r="EX1856" s="397"/>
      <c r="EY1856" s="398"/>
      <c r="EZ1856" s="396"/>
      <c r="FA1856" s="397"/>
      <c r="FB1856" s="397"/>
      <c r="FC1856" s="397"/>
      <c r="FD1856" s="398"/>
      <c r="FE1856" s="396"/>
      <c r="FF1856" s="397"/>
      <c r="FG1856" s="397"/>
      <c r="FH1856" s="397"/>
      <c r="FI1856" s="398"/>
      <c r="FJ1856" s="396"/>
      <c r="FK1856" s="397"/>
      <c r="FL1856" s="397"/>
      <c r="FM1856" s="397"/>
      <c r="FN1856" s="398"/>
      <c r="FO1856" s="396"/>
      <c r="FP1856" s="397"/>
      <c r="FQ1856" s="397"/>
      <c r="FR1856" s="397"/>
      <c r="FS1856" s="398"/>
      <c r="FT1856" s="396"/>
      <c r="FU1856" s="397"/>
      <c r="FV1856" s="397"/>
      <c r="FW1856" s="397"/>
      <c r="FX1856" s="398"/>
      <c r="FY1856" s="396"/>
      <c r="FZ1856" s="397"/>
      <c r="GA1856" s="397"/>
      <c r="GB1856" s="397"/>
      <c r="GC1856" s="398"/>
      <c r="GD1856" s="396"/>
      <c r="GE1856" s="397"/>
      <c r="GF1856" s="397"/>
      <c r="GG1856" s="397"/>
      <c r="GH1856" s="398"/>
      <c r="GI1856" s="396"/>
      <c r="GJ1856" s="397"/>
      <c r="GK1856" s="397"/>
      <c r="GL1856" s="397"/>
      <c r="GM1856" s="398"/>
      <c r="GN1856" s="396"/>
      <c r="GO1856" s="397"/>
      <c r="GP1856" s="397"/>
      <c r="GQ1856" s="397"/>
      <c r="GR1856" s="398"/>
      <c r="GS1856" s="396"/>
      <c r="GT1856" s="397"/>
      <c r="GU1856" s="397"/>
      <c r="GV1856" s="397"/>
      <c r="GW1856" s="398"/>
      <c r="GX1856" s="396"/>
      <c r="GY1856" s="397"/>
      <c r="GZ1856" s="397"/>
      <c r="HA1856" s="397"/>
      <c r="HB1856" s="398"/>
      <c r="HC1856" s="396"/>
      <c r="HD1856" s="397"/>
      <c r="HE1856" s="397"/>
      <c r="HF1856" s="397"/>
      <c r="HG1856" s="398"/>
      <c r="HH1856" s="396"/>
      <c r="HI1856" s="397"/>
      <c r="HJ1856" s="397"/>
      <c r="HK1856" s="397"/>
      <c r="HL1856" s="398"/>
      <c r="HM1856" s="396"/>
      <c r="HN1856" s="397"/>
      <c r="HO1856" s="397"/>
      <c r="HP1856" s="397"/>
      <c r="HQ1856" s="398"/>
      <c r="HR1856" s="396"/>
      <c r="HS1856" s="397"/>
      <c r="HT1856" s="397"/>
      <c r="HU1856" s="397"/>
      <c r="HV1856" s="398"/>
      <c r="HW1856" s="396"/>
      <c r="HX1856" s="397"/>
      <c r="HY1856" s="397"/>
      <c r="HZ1856" s="397"/>
      <c r="IA1856" s="398"/>
      <c r="IB1856" s="396"/>
      <c r="IC1856" s="397"/>
      <c r="ID1856" s="397"/>
      <c r="IE1856" s="397"/>
      <c r="IF1856" s="398"/>
      <c r="IG1856" s="396"/>
      <c r="IH1856" s="397"/>
      <c r="II1856" s="397"/>
      <c r="IJ1856" s="397"/>
      <c r="IK1856" s="398"/>
      <c r="IL1856" s="396"/>
      <c r="IM1856" s="397"/>
      <c r="IN1856" s="397"/>
      <c r="IO1856" s="397"/>
      <c r="IP1856" s="398"/>
      <c r="IQ1856" s="134"/>
    </row>
    <row r="1857" spans="1:5" ht="45.75" customHeight="1" x14ac:dyDescent="0.25">
      <c r="A1857" s="10"/>
      <c r="B1857" s="10"/>
      <c r="C1857" s="10" t="s">
        <v>139</v>
      </c>
      <c r="D1857" s="10" t="s">
        <v>140</v>
      </c>
      <c r="E1857" s="10" t="s">
        <v>141</v>
      </c>
    </row>
    <row r="1858" spans="1:5" ht="19.5" customHeight="1" x14ac:dyDescent="0.25">
      <c r="A1858" s="11" t="str">
        <f>+'[1]CM.06-DEPRECIACION'!$A$9</f>
        <v xml:space="preserve">Computadora </v>
      </c>
      <c r="B1858" s="12" t="str">
        <f>+'[1]CM.06-DEPRECIACION'!$C$9</f>
        <v>Unidad</v>
      </c>
      <c r="C1858" s="13">
        <f t="shared" ref="C1858:C1863" si="71">E1858/D1858</f>
        <v>2.4758624813706432E-2</v>
      </c>
      <c r="D1858" s="14">
        <f>+'[1]CM.06-DEPRECIACION'!$F$9</f>
        <v>432.63475666264787</v>
      </c>
      <c r="E1858" s="15">
        <v>10.711441621579677</v>
      </c>
    </row>
    <row r="1859" spans="1:5" x14ac:dyDescent="0.25">
      <c r="A1859" s="16" t="str">
        <f>+'[1]CM.06-DEPRECIACION'!$A$10</f>
        <v xml:space="preserve">Impresora </v>
      </c>
      <c r="B1859" s="17" t="str">
        <f>+'[1]CM.06-DEPRECIACION'!$C$10</f>
        <v>Unidad</v>
      </c>
      <c r="C1859" s="18">
        <f t="shared" si="71"/>
        <v>7.8611434891383367E-3</v>
      </c>
      <c r="D1859" s="19">
        <f>+'[1]CM.06-DEPRECIACION'!$F$10</f>
        <v>572.1878112864174</v>
      </c>
      <c r="E1859" s="20">
        <v>4.4980504872585358</v>
      </c>
    </row>
    <row r="1860" spans="1:5" x14ac:dyDescent="0.25">
      <c r="A1860" s="16" t="str">
        <f>+'[1]CM.06-DEPRECIACION'!$A$11</f>
        <v>Modulo de Trabajo</v>
      </c>
      <c r="B1860" s="17" t="str">
        <f>+'[1]CM.06-DEPRECIACION'!$C$11</f>
        <v>Unidad</v>
      </c>
      <c r="C1860" s="18">
        <f t="shared" si="71"/>
        <v>0</v>
      </c>
      <c r="D1860" s="19">
        <f>+'[1]CM.06-DEPRECIACION'!$F$11</f>
        <v>114.19253400000001</v>
      </c>
      <c r="E1860" s="20">
        <v>0</v>
      </c>
    </row>
    <row r="1861" spans="1:5" x14ac:dyDescent="0.25">
      <c r="A1861" s="16" t="str">
        <f>+'[1]CM.06-DEPRECIACION'!$A$12</f>
        <v xml:space="preserve">Escritorio </v>
      </c>
      <c r="B1861" s="17" t="str">
        <f>+'[1]CM.06-DEPRECIACION'!$C$12</f>
        <v>Unidad</v>
      </c>
      <c r="C1861" s="18">
        <f t="shared" si="71"/>
        <v>1.0867261821888191E-2</v>
      </c>
      <c r="D1861" s="19">
        <f>+'[1]CM.06-DEPRECIACION'!$F$12</f>
        <v>66.359206896551726</v>
      </c>
      <c r="E1861" s="20">
        <v>0.7211428756376761</v>
      </c>
    </row>
    <row r="1862" spans="1:5" x14ac:dyDescent="0.25">
      <c r="A1862" s="16" t="str">
        <f>+'[1]CM.06-DEPRECIACION'!$A$13</f>
        <v>Sillon Giratorio</v>
      </c>
      <c r="B1862" s="17" t="str">
        <f>+'[1]CM.06-DEPRECIACION'!$C$13</f>
        <v>Unidad</v>
      </c>
      <c r="C1862" s="18">
        <f t="shared" si="71"/>
        <v>5.394851154058566E-5</v>
      </c>
      <c r="D1862" s="19">
        <f>+'[1]CM.06-DEPRECIACION'!$F$13</f>
        <v>52.228571428571435</v>
      </c>
      <c r="E1862" s="20">
        <v>2.8176536884625884E-3</v>
      </c>
    </row>
    <row r="1863" spans="1:5" x14ac:dyDescent="0.25">
      <c r="A1863" s="21" t="str">
        <f>+'[1]CM.06-DEPRECIACION'!$A$14</f>
        <v>Armario</v>
      </c>
      <c r="B1863" s="22" t="str">
        <f>+'[1]CM.06-DEPRECIACION'!$C$14</f>
        <v>Unidad</v>
      </c>
      <c r="C1863" s="23">
        <f t="shared" si="71"/>
        <v>2.0505380785944379E-2</v>
      </c>
      <c r="D1863" s="24">
        <f>+'[2]CM.06-DEPRECIACION'!$F$14</f>
        <v>123.04117647058825</v>
      </c>
      <c r="E1863" s="25">
        <v>2.523006175879992</v>
      </c>
    </row>
    <row r="1864" spans="1:5" x14ac:dyDescent="0.25">
      <c r="A1864" s="26"/>
      <c r="B1864" s="27"/>
      <c r="C1864" s="28" t="s">
        <v>142</v>
      </c>
      <c r="D1864" s="29"/>
      <c r="E1864" s="30">
        <f>+SUM(E1858:E1863)</f>
        <v>18.456458814044343</v>
      </c>
    </row>
    <row r="1865" spans="1:5" x14ac:dyDescent="0.25">
      <c r="A1865" s="26"/>
      <c r="B1865" s="27"/>
      <c r="C1865" s="31" t="s">
        <v>143</v>
      </c>
      <c r="D1865" s="32"/>
      <c r="E1865" s="108">
        <v>3</v>
      </c>
    </row>
    <row r="1866" spans="1:5" x14ac:dyDescent="0.25">
      <c r="A1866" s="26"/>
      <c r="B1866" s="27"/>
      <c r="C1866" s="33" t="s">
        <v>144</v>
      </c>
      <c r="D1866" s="34"/>
      <c r="E1866" s="30">
        <f>+E1864/E1865</f>
        <v>6.1521529380147806</v>
      </c>
    </row>
    <row r="1867" spans="1:5" x14ac:dyDescent="0.25">
      <c r="A1867" s="1"/>
      <c r="B1867" s="1"/>
      <c r="C1867" s="1"/>
      <c r="D1867" s="1"/>
      <c r="E1867" s="1"/>
    </row>
    <row r="1868" spans="1:5" x14ac:dyDescent="0.25">
      <c r="A1868" s="350" t="s">
        <v>145</v>
      </c>
      <c r="B1868" s="350"/>
      <c r="C1868" s="350"/>
      <c r="D1868" s="350"/>
      <c r="E1868" s="350"/>
    </row>
    <row r="1871" spans="1:5" ht="20.25" x14ac:dyDescent="0.25">
      <c r="A1871" s="351" t="s">
        <v>129</v>
      </c>
      <c r="B1871" s="351"/>
      <c r="C1871" s="351"/>
      <c r="D1871" s="351"/>
      <c r="E1871" s="351"/>
    </row>
    <row r="1872" spans="1:5" ht="57" customHeight="1" x14ac:dyDescent="0.25">
      <c r="A1872" s="1"/>
      <c r="B1872" s="1"/>
      <c r="C1872" s="1"/>
      <c r="D1872" s="1"/>
      <c r="E1872" s="1"/>
    </row>
    <row r="1873" spans="1:251" ht="15.75" x14ac:dyDescent="0.25">
      <c r="A1873" s="357" t="s">
        <v>130</v>
      </c>
      <c r="B1873" s="357"/>
      <c r="C1873" s="357"/>
      <c r="D1873" s="357"/>
      <c r="E1873" s="357"/>
    </row>
    <row r="1874" spans="1:251" ht="15.75" x14ac:dyDescent="0.25">
      <c r="A1874" s="352" t="s">
        <v>131</v>
      </c>
      <c r="B1874" s="352"/>
      <c r="C1874" s="352"/>
      <c r="D1874" s="352"/>
      <c r="E1874" s="352"/>
    </row>
    <row r="1875" spans="1:251" x14ac:dyDescent="0.25">
      <c r="A1875" s="2"/>
      <c r="B1875" s="3"/>
      <c r="C1875" s="3"/>
      <c r="D1875" s="2"/>
      <c r="E1875" s="2"/>
    </row>
    <row r="1876" spans="1:251" ht="15.75" thickBot="1" x14ac:dyDescent="0.3">
      <c r="A1876" s="4" t="s">
        <v>132</v>
      </c>
      <c r="B1876" s="57"/>
      <c r="C1876" s="5"/>
      <c r="D1876" s="57"/>
      <c r="E1876" s="57"/>
    </row>
    <row r="1877" spans="1:251" ht="57" customHeight="1" thickBot="1" x14ac:dyDescent="0.3">
      <c r="A1877" s="396" t="s">
        <v>107</v>
      </c>
      <c r="B1877" s="397"/>
      <c r="C1877" s="397"/>
      <c r="D1877" s="397"/>
      <c r="E1877" s="398"/>
    </row>
    <row r="1878" spans="1:251" ht="33.75" customHeight="1" thickBot="1" x14ac:dyDescent="0.3">
      <c r="A1878" s="101"/>
      <c r="B1878" s="101"/>
      <c r="C1878" s="101"/>
      <c r="D1878" s="101"/>
      <c r="E1878" s="101"/>
      <c r="F1878" s="396"/>
      <c r="G1878" s="397"/>
      <c r="H1878" s="397"/>
      <c r="I1878" s="397"/>
      <c r="J1878" s="398"/>
      <c r="K1878" s="396"/>
      <c r="L1878" s="397"/>
      <c r="M1878" s="397"/>
      <c r="N1878" s="397"/>
      <c r="O1878" s="398"/>
      <c r="P1878" s="396"/>
      <c r="Q1878" s="397"/>
      <c r="R1878" s="397"/>
      <c r="S1878" s="397"/>
      <c r="T1878" s="398"/>
      <c r="U1878" s="396"/>
      <c r="V1878" s="397"/>
      <c r="W1878" s="397"/>
      <c r="X1878" s="397"/>
      <c r="Y1878" s="398"/>
      <c r="Z1878" s="396"/>
      <c r="AA1878" s="397"/>
      <c r="AB1878" s="397"/>
      <c r="AC1878" s="397"/>
      <c r="AD1878" s="398"/>
      <c r="AE1878" s="396"/>
      <c r="AF1878" s="397"/>
      <c r="AG1878" s="397"/>
      <c r="AH1878" s="397"/>
      <c r="AI1878" s="398"/>
      <c r="AJ1878" s="396"/>
      <c r="AK1878" s="397"/>
      <c r="AL1878" s="397"/>
      <c r="AM1878" s="397"/>
      <c r="AN1878" s="398"/>
      <c r="AO1878" s="396"/>
      <c r="AP1878" s="397"/>
      <c r="AQ1878" s="397"/>
      <c r="AR1878" s="397"/>
      <c r="AS1878" s="398"/>
      <c r="AT1878" s="396"/>
      <c r="AU1878" s="397"/>
      <c r="AV1878" s="397"/>
      <c r="AW1878" s="397"/>
      <c r="AX1878" s="398"/>
      <c r="AY1878" s="396"/>
      <c r="AZ1878" s="397"/>
      <c r="BA1878" s="397"/>
      <c r="BB1878" s="397"/>
      <c r="BC1878" s="398"/>
      <c r="BD1878" s="396"/>
      <c r="BE1878" s="397"/>
      <c r="BF1878" s="397"/>
      <c r="BG1878" s="397"/>
      <c r="BH1878" s="398"/>
      <c r="BI1878" s="396"/>
      <c r="BJ1878" s="397"/>
      <c r="BK1878" s="397"/>
      <c r="BL1878" s="397"/>
      <c r="BM1878" s="398"/>
      <c r="BN1878" s="396"/>
      <c r="BO1878" s="397"/>
      <c r="BP1878" s="397"/>
      <c r="BQ1878" s="397"/>
      <c r="BR1878" s="398"/>
      <c r="BS1878" s="396"/>
      <c r="BT1878" s="397"/>
      <c r="BU1878" s="397"/>
      <c r="BV1878" s="397"/>
      <c r="BW1878" s="398"/>
      <c r="BX1878" s="396"/>
      <c r="BY1878" s="397"/>
      <c r="BZ1878" s="397"/>
      <c r="CA1878" s="397"/>
      <c r="CB1878" s="398"/>
      <c r="CC1878" s="396"/>
      <c r="CD1878" s="397"/>
      <c r="CE1878" s="397"/>
      <c r="CF1878" s="397"/>
      <c r="CG1878" s="398"/>
      <c r="CH1878" s="396"/>
      <c r="CI1878" s="397"/>
      <c r="CJ1878" s="397"/>
      <c r="CK1878" s="397"/>
      <c r="CL1878" s="398"/>
      <c r="CM1878" s="396"/>
      <c r="CN1878" s="397"/>
      <c r="CO1878" s="397"/>
      <c r="CP1878" s="397"/>
      <c r="CQ1878" s="398"/>
      <c r="CR1878" s="396"/>
      <c r="CS1878" s="397"/>
      <c r="CT1878" s="397"/>
      <c r="CU1878" s="397"/>
      <c r="CV1878" s="398"/>
      <c r="CW1878" s="396"/>
      <c r="CX1878" s="397"/>
      <c r="CY1878" s="397"/>
      <c r="CZ1878" s="397"/>
      <c r="DA1878" s="398"/>
      <c r="DB1878" s="396"/>
      <c r="DC1878" s="397"/>
      <c r="DD1878" s="397"/>
      <c r="DE1878" s="397"/>
      <c r="DF1878" s="398"/>
      <c r="DG1878" s="396"/>
      <c r="DH1878" s="397"/>
      <c r="DI1878" s="397"/>
      <c r="DJ1878" s="397"/>
      <c r="DK1878" s="398"/>
      <c r="DL1878" s="396"/>
      <c r="DM1878" s="397"/>
      <c r="DN1878" s="397"/>
      <c r="DO1878" s="397"/>
      <c r="DP1878" s="398"/>
      <c r="DQ1878" s="396"/>
      <c r="DR1878" s="397"/>
      <c r="DS1878" s="397"/>
      <c r="DT1878" s="397"/>
      <c r="DU1878" s="398"/>
      <c r="DV1878" s="396"/>
      <c r="DW1878" s="397"/>
      <c r="DX1878" s="397"/>
      <c r="DY1878" s="397"/>
      <c r="DZ1878" s="398"/>
      <c r="EA1878" s="396"/>
      <c r="EB1878" s="397"/>
      <c r="EC1878" s="397"/>
      <c r="ED1878" s="397"/>
      <c r="EE1878" s="398"/>
      <c r="EF1878" s="396"/>
      <c r="EG1878" s="397"/>
      <c r="EH1878" s="397"/>
      <c r="EI1878" s="397"/>
      <c r="EJ1878" s="398"/>
      <c r="EK1878" s="396"/>
      <c r="EL1878" s="397"/>
      <c r="EM1878" s="397"/>
      <c r="EN1878" s="397"/>
      <c r="EO1878" s="398"/>
      <c r="EP1878" s="396"/>
      <c r="EQ1878" s="397"/>
      <c r="ER1878" s="397"/>
      <c r="ES1878" s="397"/>
      <c r="ET1878" s="398"/>
      <c r="EU1878" s="396"/>
      <c r="EV1878" s="397"/>
      <c r="EW1878" s="397"/>
      <c r="EX1878" s="397"/>
      <c r="EY1878" s="398"/>
      <c r="EZ1878" s="396"/>
      <c r="FA1878" s="397"/>
      <c r="FB1878" s="397"/>
      <c r="FC1878" s="397"/>
      <c r="FD1878" s="398"/>
      <c r="FE1878" s="396"/>
      <c r="FF1878" s="397"/>
      <c r="FG1878" s="397"/>
      <c r="FH1878" s="397"/>
      <c r="FI1878" s="398"/>
      <c r="FJ1878" s="396"/>
      <c r="FK1878" s="397"/>
      <c r="FL1878" s="397"/>
      <c r="FM1878" s="397"/>
      <c r="FN1878" s="398"/>
      <c r="FO1878" s="396"/>
      <c r="FP1878" s="397"/>
      <c r="FQ1878" s="397"/>
      <c r="FR1878" s="397"/>
      <c r="FS1878" s="398"/>
      <c r="FT1878" s="396"/>
      <c r="FU1878" s="397"/>
      <c r="FV1878" s="397"/>
      <c r="FW1878" s="397"/>
      <c r="FX1878" s="398"/>
      <c r="FY1878" s="396"/>
      <c r="FZ1878" s="397"/>
      <c r="GA1878" s="397"/>
      <c r="GB1878" s="397"/>
      <c r="GC1878" s="398"/>
      <c r="GD1878" s="396"/>
      <c r="GE1878" s="397"/>
      <c r="GF1878" s="397"/>
      <c r="GG1878" s="397"/>
      <c r="GH1878" s="398"/>
      <c r="GI1878" s="396"/>
      <c r="GJ1878" s="397"/>
      <c r="GK1878" s="397"/>
      <c r="GL1878" s="397"/>
      <c r="GM1878" s="398"/>
      <c r="GN1878" s="396"/>
      <c r="GO1878" s="397"/>
      <c r="GP1878" s="397"/>
      <c r="GQ1878" s="397"/>
      <c r="GR1878" s="398"/>
      <c r="GS1878" s="396"/>
      <c r="GT1878" s="397"/>
      <c r="GU1878" s="397"/>
      <c r="GV1878" s="397"/>
      <c r="GW1878" s="398"/>
      <c r="GX1878" s="396"/>
      <c r="GY1878" s="397"/>
      <c r="GZ1878" s="397"/>
      <c r="HA1878" s="397"/>
      <c r="HB1878" s="398"/>
      <c r="HC1878" s="396"/>
      <c r="HD1878" s="397"/>
      <c r="HE1878" s="397"/>
      <c r="HF1878" s="397"/>
      <c r="HG1878" s="398"/>
      <c r="HH1878" s="396"/>
      <c r="HI1878" s="397"/>
      <c r="HJ1878" s="397"/>
      <c r="HK1878" s="397"/>
      <c r="HL1878" s="398"/>
      <c r="HM1878" s="396"/>
      <c r="HN1878" s="397"/>
      <c r="HO1878" s="397"/>
      <c r="HP1878" s="397"/>
      <c r="HQ1878" s="398"/>
      <c r="HR1878" s="396"/>
      <c r="HS1878" s="397"/>
      <c r="HT1878" s="397"/>
      <c r="HU1878" s="397"/>
      <c r="HV1878" s="398"/>
      <c r="HW1878" s="396"/>
      <c r="HX1878" s="397"/>
      <c r="HY1878" s="397"/>
      <c r="HZ1878" s="397"/>
      <c r="IA1878" s="398"/>
      <c r="IB1878" s="396"/>
      <c r="IC1878" s="397"/>
      <c r="ID1878" s="397"/>
      <c r="IE1878" s="397"/>
      <c r="IF1878" s="398"/>
      <c r="IG1878" s="396"/>
      <c r="IH1878" s="397"/>
      <c r="II1878" s="397"/>
      <c r="IJ1878" s="397"/>
      <c r="IK1878" s="398"/>
      <c r="IL1878" s="396"/>
      <c r="IM1878" s="397"/>
      <c r="IN1878" s="397"/>
      <c r="IO1878" s="397"/>
      <c r="IP1878" s="398"/>
      <c r="IQ1878" s="134"/>
    </row>
    <row r="1879" spans="1:251" x14ac:dyDescent="0.25">
      <c r="A1879" s="101"/>
      <c r="B1879" s="101"/>
      <c r="C1879" s="101"/>
      <c r="D1879" s="101"/>
      <c r="E1879" s="101"/>
    </row>
    <row r="1880" spans="1:251" ht="15.75" thickBot="1" x14ac:dyDescent="0.3">
      <c r="A1880" s="4" t="s">
        <v>133</v>
      </c>
      <c r="B1880" s="57"/>
      <c r="C1880" s="7"/>
      <c r="D1880" s="58"/>
      <c r="E1880" s="58"/>
    </row>
    <row r="1881" spans="1:251" ht="33.75" customHeight="1" thickBot="1" x14ac:dyDescent="0.3">
      <c r="A1881" s="396" t="s">
        <v>42</v>
      </c>
      <c r="B1881" s="397"/>
      <c r="C1881" s="397"/>
      <c r="D1881" s="397"/>
      <c r="E1881" s="398"/>
      <c r="F1881" s="396"/>
      <c r="G1881" s="397"/>
      <c r="H1881" s="397"/>
      <c r="I1881" s="397"/>
      <c r="J1881" s="398"/>
      <c r="K1881" s="396"/>
      <c r="L1881" s="397"/>
      <c r="M1881" s="397"/>
      <c r="N1881" s="397"/>
      <c r="O1881" s="398"/>
      <c r="P1881" s="396"/>
      <c r="Q1881" s="397"/>
      <c r="R1881" s="397"/>
      <c r="S1881" s="397"/>
      <c r="T1881" s="398"/>
      <c r="U1881" s="396"/>
      <c r="V1881" s="397"/>
      <c r="W1881" s="397"/>
      <c r="X1881" s="397"/>
      <c r="Y1881" s="398"/>
      <c r="Z1881" s="396"/>
      <c r="AA1881" s="397"/>
      <c r="AB1881" s="397"/>
      <c r="AC1881" s="397"/>
      <c r="AD1881" s="398"/>
      <c r="AE1881" s="396"/>
      <c r="AF1881" s="397"/>
      <c r="AG1881" s="397"/>
      <c r="AH1881" s="397"/>
      <c r="AI1881" s="398"/>
      <c r="AJ1881" s="396"/>
      <c r="AK1881" s="397"/>
      <c r="AL1881" s="397"/>
      <c r="AM1881" s="397"/>
      <c r="AN1881" s="398"/>
      <c r="AO1881" s="396"/>
      <c r="AP1881" s="397"/>
      <c r="AQ1881" s="397"/>
      <c r="AR1881" s="397"/>
      <c r="AS1881" s="398"/>
      <c r="AT1881" s="396"/>
      <c r="AU1881" s="397"/>
      <c r="AV1881" s="397"/>
      <c r="AW1881" s="397"/>
      <c r="AX1881" s="398"/>
      <c r="AY1881" s="396"/>
      <c r="AZ1881" s="397"/>
      <c r="BA1881" s="397"/>
      <c r="BB1881" s="397"/>
      <c r="BC1881" s="398"/>
      <c r="BD1881" s="396"/>
      <c r="BE1881" s="397"/>
      <c r="BF1881" s="397"/>
      <c r="BG1881" s="397"/>
      <c r="BH1881" s="398"/>
      <c r="BI1881" s="396"/>
      <c r="BJ1881" s="397"/>
      <c r="BK1881" s="397"/>
      <c r="BL1881" s="397"/>
      <c r="BM1881" s="398"/>
      <c r="BN1881" s="396"/>
      <c r="BO1881" s="397"/>
      <c r="BP1881" s="397"/>
      <c r="BQ1881" s="397"/>
      <c r="BR1881" s="398"/>
      <c r="BS1881" s="396"/>
      <c r="BT1881" s="397"/>
      <c r="BU1881" s="397"/>
      <c r="BV1881" s="397"/>
      <c r="BW1881" s="398"/>
      <c r="BX1881" s="396"/>
      <c r="BY1881" s="397"/>
      <c r="BZ1881" s="397"/>
      <c r="CA1881" s="397"/>
      <c r="CB1881" s="398"/>
      <c r="CC1881" s="396"/>
      <c r="CD1881" s="397"/>
      <c r="CE1881" s="397"/>
      <c r="CF1881" s="397"/>
      <c r="CG1881" s="398"/>
      <c r="CH1881" s="396"/>
      <c r="CI1881" s="397"/>
      <c r="CJ1881" s="397"/>
      <c r="CK1881" s="397"/>
      <c r="CL1881" s="398"/>
      <c r="CM1881" s="396"/>
      <c r="CN1881" s="397"/>
      <c r="CO1881" s="397"/>
      <c r="CP1881" s="397"/>
      <c r="CQ1881" s="398"/>
      <c r="CR1881" s="396"/>
      <c r="CS1881" s="397"/>
      <c r="CT1881" s="397"/>
      <c r="CU1881" s="397"/>
      <c r="CV1881" s="398"/>
      <c r="CW1881" s="396"/>
      <c r="CX1881" s="397"/>
      <c r="CY1881" s="397"/>
      <c r="CZ1881" s="397"/>
      <c r="DA1881" s="398"/>
      <c r="DB1881" s="396"/>
      <c r="DC1881" s="397"/>
      <c r="DD1881" s="397"/>
      <c r="DE1881" s="397"/>
      <c r="DF1881" s="398"/>
      <c r="DG1881" s="396"/>
      <c r="DH1881" s="397"/>
      <c r="DI1881" s="397"/>
      <c r="DJ1881" s="397"/>
      <c r="DK1881" s="398"/>
      <c r="DL1881" s="396"/>
      <c r="DM1881" s="397"/>
      <c r="DN1881" s="397"/>
      <c r="DO1881" s="397"/>
      <c r="DP1881" s="398"/>
      <c r="DQ1881" s="396"/>
      <c r="DR1881" s="397"/>
      <c r="DS1881" s="397"/>
      <c r="DT1881" s="397"/>
      <c r="DU1881" s="398"/>
      <c r="DV1881" s="396"/>
      <c r="DW1881" s="397"/>
      <c r="DX1881" s="397"/>
      <c r="DY1881" s="397"/>
      <c r="DZ1881" s="398"/>
      <c r="EA1881" s="396"/>
      <c r="EB1881" s="397"/>
      <c r="EC1881" s="397"/>
      <c r="ED1881" s="397"/>
      <c r="EE1881" s="398"/>
      <c r="EF1881" s="396"/>
      <c r="EG1881" s="397"/>
      <c r="EH1881" s="397"/>
      <c r="EI1881" s="397"/>
      <c r="EJ1881" s="398"/>
      <c r="EK1881" s="396"/>
      <c r="EL1881" s="397"/>
      <c r="EM1881" s="397"/>
      <c r="EN1881" s="397"/>
      <c r="EO1881" s="398"/>
      <c r="EP1881" s="396"/>
      <c r="EQ1881" s="397"/>
      <c r="ER1881" s="397"/>
      <c r="ES1881" s="397"/>
      <c r="ET1881" s="398"/>
      <c r="EU1881" s="396"/>
      <c r="EV1881" s="397"/>
      <c r="EW1881" s="397"/>
      <c r="EX1881" s="397"/>
      <c r="EY1881" s="398"/>
      <c r="EZ1881" s="396"/>
      <c r="FA1881" s="397"/>
      <c r="FB1881" s="397"/>
      <c r="FC1881" s="397"/>
      <c r="FD1881" s="398"/>
      <c r="FE1881" s="396"/>
      <c r="FF1881" s="397"/>
      <c r="FG1881" s="397"/>
      <c r="FH1881" s="397"/>
      <c r="FI1881" s="398"/>
      <c r="FJ1881" s="396"/>
      <c r="FK1881" s="397"/>
      <c r="FL1881" s="397"/>
      <c r="FM1881" s="397"/>
      <c r="FN1881" s="398"/>
      <c r="FO1881" s="396"/>
      <c r="FP1881" s="397"/>
      <c r="FQ1881" s="397"/>
      <c r="FR1881" s="397"/>
      <c r="FS1881" s="398"/>
      <c r="FT1881" s="396"/>
      <c r="FU1881" s="397"/>
      <c r="FV1881" s="397"/>
      <c r="FW1881" s="397"/>
      <c r="FX1881" s="398"/>
      <c r="FY1881" s="396"/>
      <c r="FZ1881" s="397"/>
      <c r="GA1881" s="397"/>
      <c r="GB1881" s="397"/>
      <c r="GC1881" s="398"/>
      <c r="GD1881" s="396"/>
      <c r="GE1881" s="397"/>
      <c r="GF1881" s="397"/>
      <c r="GG1881" s="397"/>
      <c r="GH1881" s="398"/>
      <c r="GI1881" s="396"/>
      <c r="GJ1881" s="397"/>
      <c r="GK1881" s="397"/>
      <c r="GL1881" s="397"/>
      <c r="GM1881" s="398"/>
      <c r="GN1881" s="396"/>
      <c r="GO1881" s="397"/>
      <c r="GP1881" s="397"/>
      <c r="GQ1881" s="397"/>
      <c r="GR1881" s="398"/>
      <c r="GS1881" s="396"/>
      <c r="GT1881" s="397"/>
      <c r="GU1881" s="397"/>
      <c r="GV1881" s="397"/>
      <c r="GW1881" s="398"/>
      <c r="GX1881" s="396"/>
      <c r="GY1881" s="397"/>
      <c r="GZ1881" s="397"/>
      <c r="HA1881" s="397"/>
      <c r="HB1881" s="398"/>
      <c r="HC1881" s="396"/>
      <c r="HD1881" s="397"/>
      <c r="HE1881" s="397"/>
      <c r="HF1881" s="397"/>
      <c r="HG1881" s="398"/>
      <c r="HH1881" s="396"/>
      <c r="HI1881" s="397"/>
      <c r="HJ1881" s="397"/>
      <c r="HK1881" s="397"/>
      <c r="HL1881" s="398"/>
      <c r="HM1881" s="396"/>
      <c r="HN1881" s="397"/>
      <c r="HO1881" s="397"/>
      <c r="HP1881" s="397"/>
      <c r="HQ1881" s="398"/>
      <c r="HR1881" s="396"/>
      <c r="HS1881" s="397"/>
      <c r="HT1881" s="397"/>
      <c r="HU1881" s="397"/>
      <c r="HV1881" s="398"/>
      <c r="HW1881" s="396"/>
      <c r="HX1881" s="397"/>
      <c r="HY1881" s="397"/>
      <c r="HZ1881" s="397"/>
      <c r="IA1881" s="398"/>
      <c r="IB1881" s="396"/>
      <c r="IC1881" s="397"/>
      <c r="ID1881" s="397"/>
      <c r="IE1881" s="397"/>
      <c r="IF1881" s="398"/>
      <c r="IG1881" s="396"/>
      <c r="IH1881" s="397"/>
      <c r="II1881" s="397"/>
      <c r="IJ1881" s="397"/>
      <c r="IK1881" s="398"/>
      <c r="IL1881" s="396"/>
      <c r="IM1881" s="397"/>
      <c r="IN1881" s="397"/>
      <c r="IO1881" s="397"/>
      <c r="IP1881" s="398"/>
      <c r="IQ1881" s="134"/>
    </row>
    <row r="1882" spans="1:251" ht="36" x14ac:dyDescent="0.25">
      <c r="A1882" s="9" t="s">
        <v>134</v>
      </c>
      <c r="B1882" s="9" t="s">
        <v>135</v>
      </c>
      <c r="C1882" s="9" t="s">
        <v>136</v>
      </c>
      <c r="D1882" s="9" t="s">
        <v>137</v>
      </c>
      <c r="E1882" s="9" t="s">
        <v>138</v>
      </c>
    </row>
    <row r="1883" spans="1:251" ht="45.75" customHeight="1" x14ac:dyDescent="0.25">
      <c r="A1883" s="10"/>
      <c r="B1883" s="10"/>
      <c r="C1883" s="10" t="s">
        <v>139</v>
      </c>
      <c r="D1883" s="10" t="s">
        <v>140</v>
      </c>
      <c r="E1883" s="10" t="s">
        <v>141</v>
      </c>
    </row>
    <row r="1884" spans="1:251" ht="19.5" customHeight="1" x14ac:dyDescent="0.25">
      <c r="A1884" s="11" t="str">
        <f>+'[1]CM.06-DEPRECIACION'!$A$9</f>
        <v xml:space="preserve">Computadora </v>
      </c>
      <c r="B1884" s="12" t="str">
        <f>+'[1]CM.06-DEPRECIACION'!$C$9</f>
        <v>Unidad</v>
      </c>
      <c r="C1884" s="13">
        <f t="shared" ref="C1884:C1889" si="72">E1884/D1884</f>
        <v>4.3719237874962971E-3</v>
      </c>
      <c r="D1884" s="14">
        <f>+'[1]CM.06-DEPRECIACION'!$F$9</f>
        <v>432.63475666264787</v>
      </c>
      <c r="E1884" s="15">
        <v>1.8914461839511025</v>
      </c>
    </row>
    <row r="1885" spans="1:251" x14ac:dyDescent="0.25">
      <c r="A1885" s="16" t="str">
        <f>+'[1]CM.06-DEPRECIACION'!$A$10</f>
        <v xml:space="preserve">Impresora </v>
      </c>
      <c r="B1885" s="17" t="str">
        <f>+'[1]CM.06-DEPRECIACION'!$C$10</f>
        <v>Unidad</v>
      </c>
      <c r="C1885" s="18">
        <f t="shared" si="72"/>
        <v>2.1859618937481486E-3</v>
      </c>
      <c r="D1885" s="19">
        <f>+'[1]CM.06-DEPRECIACION'!$F$10</f>
        <v>572.1878112864174</v>
      </c>
      <c r="E1885" s="20">
        <v>1.2507807515392653</v>
      </c>
    </row>
    <row r="1886" spans="1:251" x14ac:dyDescent="0.25">
      <c r="A1886" s="16" t="str">
        <f>+'[1]CM.06-DEPRECIACION'!$A$11</f>
        <v>Modulo de Trabajo</v>
      </c>
      <c r="B1886" s="17" t="str">
        <f>+'[1]CM.06-DEPRECIACION'!$C$11</f>
        <v>Unidad</v>
      </c>
      <c r="C1886" s="18">
        <f t="shared" si="72"/>
        <v>0</v>
      </c>
      <c r="D1886" s="19">
        <f>+'[1]CM.06-DEPRECIACION'!$F$11</f>
        <v>114.19253400000001</v>
      </c>
      <c r="E1886" s="20">
        <v>0</v>
      </c>
    </row>
    <row r="1887" spans="1:251" x14ac:dyDescent="0.25">
      <c r="A1887" s="16" t="str">
        <f>+'[1]CM.06-DEPRECIACION'!$A$12</f>
        <v xml:space="preserve">Escritorio </v>
      </c>
      <c r="B1887" s="17" t="str">
        <f>+'[1]CM.06-DEPRECIACION'!$C$12</f>
        <v>Unidad</v>
      </c>
      <c r="C1887" s="18">
        <f t="shared" si="72"/>
        <v>2.1859618937481486E-3</v>
      </c>
      <c r="D1887" s="19">
        <f>+'[1]CM.06-DEPRECIACION'!$F$12</f>
        <v>66.359206896551726</v>
      </c>
      <c r="E1887" s="20">
        <v>0.14505869757521142</v>
      </c>
    </row>
    <row r="1888" spans="1:251" x14ac:dyDescent="0.25">
      <c r="A1888" s="16" t="str">
        <f>+'[1]CM.06-DEPRECIACION'!$A$13</f>
        <v>Sillon Giratorio</v>
      </c>
      <c r="B1888" s="17" t="str">
        <f>+'[1]CM.06-DEPRECIACION'!$C$13</f>
        <v>Unidad</v>
      </c>
      <c r="C1888" s="18">
        <f t="shared" si="72"/>
        <v>0</v>
      </c>
      <c r="D1888" s="19">
        <f>+'[1]CM.06-DEPRECIACION'!$F$13</f>
        <v>52.228571428571435</v>
      </c>
      <c r="E1888" s="20">
        <v>0</v>
      </c>
    </row>
    <row r="1889" spans="1:251" x14ac:dyDescent="0.25">
      <c r="A1889" s="21" t="str">
        <f>+'[1]CM.06-DEPRECIACION'!$A$14</f>
        <v>Armario</v>
      </c>
      <c r="B1889" s="22" t="str">
        <f>+'[1]CM.06-DEPRECIACION'!$C$14</f>
        <v>Unidad</v>
      </c>
      <c r="C1889" s="23">
        <f t="shared" si="72"/>
        <v>6.5578856812444465E-3</v>
      </c>
      <c r="D1889" s="24">
        <f>+'[2]CM.06-DEPRECIACION'!$F$14</f>
        <v>123.04117647058825</v>
      </c>
      <c r="E1889" s="25">
        <v>0.80688996937994184</v>
      </c>
    </row>
    <row r="1890" spans="1:251" x14ac:dyDescent="0.25">
      <c r="A1890" s="26"/>
      <c r="B1890" s="27"/>
      <c r="C1890" s="28" t="s">
        <v>142</v>
      </c>
      <c r="D1890" s="29"/>
      <c r="E1890" s="30">
        <f>+SUM(E1884:E1889)</f>
        <v>4.0941756024455209</v>
      </c>
    </row>
    <row r="1891" spans="1:251" x14ac:dyDescent="0.25">
      <c r="A1891" s="26"/>
      <c r="B1891" s="27"/>
      <c r="C1891" s="31" t="s">
        <v>143</v>
      </c>
      <c r="D1891" s="32"/>
      <c r="E1891" s="108">
        <v>3</v>
      </c>
    </row>
    <row r="1892" spans="1:251" x14ac:dyDescent="0.25">
      <c r="A1892" s="26"/>
      <c r="B1892" s="27"/>
      <c r="C1892" s="33" t="s">
        <v>144</v>
      </c>
      <c r="D1892" s="34"/>
      <c r="E1892" s="30">
        <f>+E1890/E1891</f>
        <v>1.3647252008151736</v>
      </c>
    </row>
    <row r="1893" spans="1:251" x14ac:dyDescent="0.25">
      <c r="A1893" s="1"/>
      <c r="B1893" s="1"/>
      <c r="C1893" s="1"/>
      <c r="D1893" s="1"/>
      <c r="E1893" s="1"/>
    </row>
    <row r="1894" spans="1:251" x14ac:dyDescent="0.25">
      <c r="A1894" s="350" t="s">
        <v>145</v>
      </c>
      <c r="B1894" s="350"/>
      <c r="C1894" s="350"/>
      <c r="D1894" s="350"/>
      <c r="E1894" s="350"/>
    </row>
    <row r="1897" spans="1:251" ht="20.25" x14ac:dyDescent="0.25">
      <c r="A1897" s="351" t="s">
        <v>129</v>
      </c>
      <c r="B1897" s="351"/>
      <c r="C1897" s="351"/>
      <c r="D1897" s="351"/>
      <c r="E1897" s="351"/>
    </row>
    <row r="1898" spans="1:251" ht="63.75" customHeight="1" x14ac:dyDescent="0.25">
      <c r="A1898" s="1"/>
      <c r="B1898" s="1"/>
      <c r="C1898" s="1"/>
      <c r="D1898" s="1"/>
      <c r="E1898" s="1"/>
    </row>
    <row r="1899" spans="1:251" ht="15.75" x14ac:dyDescent="0.25">
      <c r="A1899" s="357" t="s">
        <v>130</v>
      </c>
      <c r="B1899" s="357"/>
      <c r="C1899" s="357"/>
      <c r="D1899" s="357"/>
      <c r="E1899" s="357"/>
    </row>
    <row r="1900" spans="1:251" ht="15.75" x14ac:dyDescent="0.25">
      <c r="A1900" s="352" t="s">
        <v>131</v>
      </c>
      <c r="B1900" s="352"/>
      <c r="C1900" s="352"/>
      <c r="D1900" s="352"/>
      <c r="E1900" s="352"/>
    </row>
    <row r="1901" spans="1:251" x14ac:dyDescent="0.25">
      <c r="A1901" s="2"/>
      <c r="B1901" s="3"/>
      <c r="C1901" s="3"/>
      <c r="D1901" s="2"/>
      <c r="E1901" s="2"/>
    </row>
    <row r="1902" spans="1:251" ht="15.75" thickBot="1" x14ac:dyDescent="0.3">
      <c r="A1902" s="4" t="s">
        <v>132</v>
      </c>
      <c r="B1902" s="57"/>
      <c r="C1902" s="5"/>
      <c r="D1902" s="57"/>
      <c r="E1902" s="57"/>
    </row>
    <row r="1903" spans="1:251" ht="45.75" customHeight="1" thickBot="1" x14ac:dyDescent="0.3">
      <c r="A1903" s="396" t="s">
        <v>108</v>
      </c>
      <c r="B1903" s="397"/>
      <c r="C1903" s="397"/>
      <c r="D1903" s="397"/>
      <c r="E1903" s="398"/>
    </row>
    <row r="1904" spans="1:251" ht="44.25" customHeight="1" thickBot="1" x14ac:dyDescent="0.3">
      <c r="A1904" s="6"/>
      <c r="B1904" s="58"/>
      <c r="C1904" s="7"/>
      <c r="D1904" s="58"/>
      <c r="E1904" s="58"/>
      <c r="F1904" s="396"/>
      <c r="G1904" s="397"/>
      <c r="H1904" s="397"/>
      <c r="I1904" s="397"/>
      <c r="J1904" s="398"/>
      <c r="K1904" s="396"/>
      <c r="L1904" s="397"/>
      <c r="M1904" s="397"/>
      <c r="N1904" s="397"/>
      <c r="O1904" s="398"/>
      <c r="P1904" s="396"/>
      <c r="Q1904" s="397"/>
      <c r="R1904" s="397"/>
      <c r="S1904" s="397"/>
      <c r="T1904" s="398"/>
      <c r="U1904" s="396"/>
      <c r="V1904" s="397"/>
      <c r="W1904" s="397"/>
      <c r="X1904" s="397"/>
      <c r="Y1904" s="398"/>
      <c r="Z1904" s="396"/>
      <c r="AA1904" s="397"/>
      <c r="AB1904" s="397"/>
      <c r="AC1904" s="397"/>
      <c r="AD1904" s="398"/>
      <c r="AE1904" s="396"/>
      <c r="AF1904" s="397"/>
      <c r="AG1904" s="397"/>
      <c r="AH1904" s="397"/>
      <c r="AI1904" s="398"/>
      <c r="AJ1904" s="396"/>
      <c r="AK1904" s="397"/>
      <c r="AL1904" s="397"/>
      <c r="AM1904" s="397"/>
      <c r="AN1904" s="398"/>
      <c r="AO1904" s="396"/>
      <c r="AP1904" s="397"/>
      <c r="AQ1904" s="397"/>
      <c r="AR1904" s="397"/>
      <c r="AS1904" s="398"/>
      <c r="AT1904" s="396"/>
      <c r="AU1904" s="397"/>
      <c r="AV1904" s="397"/>
      <c r="AW1904" s="397"/>
      <c r="AX1904" s="398"/>
      <c r="AY1904" s="396"/>
      <c r="AZ1904" s="397"/>
      <c r="BA1904" s="397"/>
      <c r="BB1904" s="397"/>
      <c r="BC1904" s="398"/>
      <c r="BD1904" s="396"/>
      <c r="BE1904" s="397"/>
      <c r="BF1904" s="397"/>
      <c r="BG1904" s="397"/>
      <c r="BH1904" s="398"/>
      <c r="BI1904" s="396"/>
      <c r="BJ1904" s="397"/>
      <c r="BK1904" s="397"/>
      <c r="BL1904" s="397"/>
      <c r="BM1904" s="398"/>
      <c r="BN1904" s="396"/>
      <c r="BO1904" s="397"/>
      <c r="BP1904" s="397"/>
      <c r="BQ1904" s="397"/>
      <c r="BR1904" s="398"/>
      <c r="BS1904" s="396"/>
      <c r="BT1904" s="397"/>
      <c r="BU1904" s="397"/>
      <c r="BV1904" s="397"/>
      <c r="BW1904" s="398"/>
      <c r="BX1904" s="396"/>
      <c r="BY1904" s="397"/>
      <c r="BZ1904" s="397"/>
      <c r="CA1904" s="397"/>
      <c r="CB1904" s="398"/>
      <c r="CC1904" s="396"/>
      <c r="CD1904" s="397"/>
      <c r="CE1904" s="397"/>
      <c r="CF1904" s="397"/>
      <c r="CG1904" s="398"/>
      <c r="CH1904" s="396"/>
      <c r="CI1904" s="397"/>
      <c r="CJ1904" s="397"/>
      <c r="CK1904" s="397"/>
      <c r="CL1904" s="398"/>
      <c r="CM1904" s="396"/>
      <c r="CN1904" s="397"/>
      <c r="CO1904" s="397"/>
      <c r="CP1904" s="397"/>
      <c r="CQ1904" s="398"/>
      <c r="CR1904" s="396"/>
      <c r="CS1904" s="397"/>
      <c r="CT1904" s="397"/>
      <c r="CU1904" s="397"/>
      <c r="CV1904" s="398"/>
      <c r="CW1904" s="396"/>
      <c r="CX1904" s="397"/>
      <c r="CY1904" s="397"/>
      <c r="CZ1904" s="397"/>
      <c r="DA1904" s="398"/>
      <c r="DB1904" s="396"/>
      <c r="DC1904" s="397"/>
      <c r="DD1904" s="397"/>
      <c r="DE1904" s="397"/>
      <c r="DF1904" s="398"/>
      <c r="DG1904" s="396"/>
      <c r="DH1904" s="397"/>
      <c r="DI1904" s="397"/>
      <c r="DJ1904" s="397"/>
      <c r="DK1904" s="398"/>
      <c r="DL1904" s="396"/>
      <c r="DM1904" s="397"/>
      <c r="DN1904" s="397"/>
      <c r="DO1904" s="397"/>
      <c r="DP1904" s="398"/>
      <c r="DQ1904" s="396"/>
      <c r="DR1904" s="397"/>
      <c r="DS1904" s="397"/>
      <c r="DT1904" s="397"/>
      <c r="DU1904" s="398"/>
      <c r="DV1904" s="396"/>
      <c r="DW1904" s="397"/>
      <c r="DX1904" s="397"/>
      <c r="DY1904" s="397"/>
      <c r="DZ1904" s="398"/>
      <c r="EA1904" s="396"/>
      <c r="EB1904" s="397"/>
      <c r="EC1904" s="397"/>
      <c r="ED1904" s="397"/>
      <c r="EE1904" s="398"/>
      <c r="EF1904" s="396"/>
      <c r="EG1904" s="397"/>
      <c r="EH1904" s="397"/>
      <c r="EI1904" s="397"/>
      <c r="EJ1904" s="398"/>
      <c r="EK1904" s="396"/>
      <c r="EL1904" s="397"/>
      <c r="EM1904" s="397"/>
      <c r="EN1904" s="397"/>
      <c r="EO1904" s="398"/>
      <c r="EP1904" s="396"/>
      <c r="EQ1904" s="397"/>
      <c r="ER1904" s="397"/>
      <c r="ES1904" s="397"/>
      <c r="ET1904" s="398"/>
      <c r="EU1904" s="396"/>
      <c r="EV1904" s="397"/>
      <c r="EW1904" s="397"/>
      <c r="EX1904" s="397"/>
      <c r="EY1904" s="398"/>
      <c r="EZ1904" s="396"/>
      <c r="FA1904" s="397"/>
      <c r="FB1904" s="397"/>
      <c r="FC1904" s="397"/>
      <c r="FD1904" s="398"/>
      <c r="FE1904" s="396"/>
      <c r="FF1904" s="397"/>
      <c r="FG1904" s="397"/>
      <c r="FH1904" s="397"/>
      <c r="FI1904" s="398"/>
      <c r="FJ1904" s="396"/>
      <c r="FK1904" s="397"/>
      <c r="FL1904" s="397"/>
      <c r="FM1904" s="397"/>
      <c r="FN1904" s="398"/>
      <c r="FO1904" s="396"/>
      <c r="FP1904" s="397"/>
      <c r="FQ1904" s="397"/>
      <c r="FR1904" s="397"/>
      <c r="FS1904" s="398"/>
      <c r="FT1904" s="396"/>
      <c r="FU1904" s="397"/>
      <c r="FV1904" s="397"/>
      <c r="FW1904" s="397"/>
      <c r="FX1904" s="398"/>
      <c r="FY1904" s="396"/>
      <c r="FZ1904" s="397"/>
      <c r="GA1904" s="397"/>
      <c r="GB1904" s="397"/>
      <c r="GC1904" s="398"/>
      <c r="GD1904" s="396"/>
      <c r="GE1904" s="397"/>
      <c r="GF1904" s="397"/>
      <c r="GG1904" s="397"/>
      <c r="GH1904" s="398"/>
      <c r="GI1904" s="396"/>
      <c r="GJ1904" s="397"/>
      <c r="GK1904" s="397"/>
      <c r="GL1904" s="397"/>
      <c r="GM1904" s="398"/>
      <c r="GN1904" s="396"/>
      <c r="GO1904" s="397"/>
      <c r="GP1904" s="397"/>
      <c r="GQ1904" s="397"/>
      <c r="GR1904" s="398"/>
      <c r="GS1904" s="396"/>
      <c r="GT1904" s="397"/>
      <c r="GU1904" s="397"/>
      <c r="GV1904" s="397"/>
      <c r="GW1904" s="398"/>
      <c r="GX1904" s="396"/>
      <c r="GY1904" s="397"/>
      <c r="GZ1904" s="397"/>
      <c r="HA1904" s="397"/>
      <c r="HB1904" s="398"/>
      <c r="HC1904" s="396"/>
      <c r="HD1904" s="397"/>
      <c r="HE1904" s="397"/>
      <c r="HF1904" s="397"/>
      <c r="HG1904" s="398"/>
      <c r="HH1904" s="396"/>
      <c r="HI1904" s="397"/>
      <c r="HJ1904" s="397"/>
      <c r="HK1904" s="397"/>
      <c r="HL1904" s="398"/>
      <c r="HM1904" s="396"/>
      <c r="HN1904" s="397"/>
      <c r="HO1904" s="397"/>
      <c r="HP1904" s="397"/>
      <c r="HQ1904" s="398"/>
      <c r="HR1904" s="396"/>
      <c r="HS1904" s="397"/>
      <c r="HT1904" s="397"/>
      <c r="HU1904" s="397"/>
      <c r="HV1904" s="398"/>
      <c r="HW1904" s="396"/>
      <c r="HX1904" s="397"/>
      <c r="HY1904" s="397"/>
      <c r="HZ1904" s="397"/>
      <c r="IA1904" s="398"/>
      <c r="IB1904" s="396"/>
      <c r="IC1904" s="397"/>
      <c r="ID1904" s="397"/>
      <c r="IE1904" s="397"/>
      <c r="IF1904" s="398"/>
      <c r="IG1904" s="396"/>
      <c r="IH1904" s="397"/>
      <c r="II1904" s="397"/>
      <c r="IJ1904" s="397"/>
      <c r="IK1904" s="398"/>
      <c r="IL1904" s="396"/>
      <c r="IM1904" s="397"/>
      <c r="IN1904" s="397"/>
      <c r="IO1904" s="397"/>
      <c r="IP1904" s="398"/>
      <c r="IQ1904" s="134"/>
    </row>
    <row r="1905" spans="1:251" ht="48" customHeight="1" thickBot="1" x14ac:dyDescent="0.3">
      <c r="A1905" s="4" t="s">
        <v>133</v>
      </c>
      <c r="B1905" s="57"/>
      <c r="C1905" s="7"/>
      <c r="D1905" s="58"/>
      <c r="E1905" s="58"/>
    </row>
    <row r="1906" spans="1:251" ht="33.75" customHeight="1" thickBot="1" x14ac:dyDescent="0.3">
      <c r="A1906" s="396" t="s">
        <v>42</v>
      </c>
      <c r="B1906" s="397"/>
      <c r="C1906" s="397"/>
      <c r="D1906" s="397"/>
      <c r="E1906" s="398"/>
      <c r="F1906" s="396"/>
      <c r="G1906" s="397"/>
      <c r="H1906" s="397"/>
      <c r="I1906" s="397"/>
      <c r="J1906" s="398"/>
      <c r="K1906" s="396"/>
      <c r="L1906" s="397"/>
      <c r="M1906" s="397"/>
      <c r="N1906" s="397"/>
      <c r="O1906" s="398"/>
      <c r="P1906" s="396"/>
      <c r="Q1906" s="397"/>
      <c r="R1906" s="397"/>
      <c r="S1906" s="397"/>
      <c r="T1906" s="398"/>
      <c r="U1906" s="396"/>
      <c r="V1906" s="397"/>
      <c r="W1906" s="397"/>
      <c r="X1906" s="397"/>
      <c r="Y1906" s="398"/>
      <c r="Z1906" s="396"/>
      <c r="AA1906" s="397"/>
      <c r="AB1906" s="397"/>
      <c r="AC1906" s="397"/>
      <c r="AD1906" s="398"/>
      <c r="AE1906" s="396"/>
      <c r="AF1906" s="397"/>
      <c r="AG1906" s="397"/>
      <c r="AH1906" s="397"/>
      <c r="AI1906" s="398"/>
      <c r="AJ1906" s="396"/>
      <c r="AK1906" s="397"/>
      <c r="AL1906" s="397"/>
      <c r="AM1906" s="397"/>
      <c r="AN1906" s="398"/>
      <c r="AO1906" s="396"/>
      <c r="AP1906" s="397"/>
      <c r="AQ1906" s="397"/>
      <c r="AR1906" s="397"/>
      <c r="AS1906" s="398"/>
      <c r="AT1906" s="396"/>
      <c r="AU1906" s="397"/>
      <c r="AV1906" s="397"/>
      <c r="AW1906" s="397"/>
      <c r="AX1906" s="398"/>
      <c r="AY1906" s="396"/>
      <c r="AZ1906" s="397"/>
      <c r="BA1906" s="397"/>
      <c r="BB1906" s="397"/>
      <c r="BC1906" s="398"/>
      <c r="BD1906" s="396"/>
      <c r="BE1906" s="397"/>
      <c r="BF1906" s="397"/>
      <c r="BG1906" s="397"/>
      <c r="BH1906" s="398"/>
      <c r="BI1906" s="396"/>
      <c r="BJ1906" s="397"/>
      <c r="BK1906" s="397"/>
      <c r="BL1906" s="397"/>
      <c r="BM1906" s="398"/>
      <c r="BN1906" s="396"/>
      <c r="BO1906" s="397"/>
      <c r="BP1906" s="397"/>
      <c r="BQ1906" s="397"/>
      <c r="BR1906" s="398"/>
      <c r="BS1906" s="396"/>
      <c r="BT1906" s="397"/>
      <c r="BU1906" s="397"/>
      <c r="BV1906" s="397"/>
      <c r="BW1906" s="398"/>
      <c r="BX1906" s="396"/>
      <c r="BY1906" s="397"/>
      <c r="BZ1906" s="397"/>
      <c r="CA1906" s="397"/>
      <c r="CB1906" s="398"/>
      <c r="CC1906" s="396"/>
      <c r="CD1906" s="397"/>
      <c r="CE1906" s="397"/>
      <c r="CF1906" s="397"/>
      <c r="CG1906" s="398"/>
      <c r="CH1906" s="396"/>
      <c r="CI1906" s="397"/>
      <c r="CJ1906" s="397"/>
      <c r="CK1906" s="397"/>
      <c r="CL1906" s="398"/>
      <c r="CM1906" s="396"/>
      <c r="CN1906" s="397"/>
      <c r="CO1906" s="397"/>
      <c r="CP1906" s="397"/>
      <c r="CQ1906" s="398"/>
      <c r="CR1906" s="396"/>
      <c r="CS1906" s="397"/>
      <c r="CT1906" s="397"/>
      <c r="CU1906" s="397"/>
      <c r="CV1906" s="398"/>
      <c r="CW1906" s="396"/>
      <c r="CX1906" s="397"/>
      <c r="CY1906" s="397"/>
      <c r="CZ1906" s="397"/>
      <c r="DA1906" s="398"/>
      <c r="DB1906" s="396"/>
      <c r="DC1906" s="397"/>
      <c r="DD1906" s="397"/>
      <c r="DE1906" s="397"/>
      <c r="DF1906" s="398"/>
      <c r="DG1906" s="396"/>
      <c r="DH1906" s="397"/>
      <c r="DI1906" s="397"/>
      <c r="DJ1906" s="397"/>
      <c r="DK1906" s="398"/>
      <c r="DL1906" s="396"/>
      <c r="DM1906" s="397"/>
      <c r="DN1906" s="397"/>
      <c r="DO1906" s="397"/>
      <c r="DP1906" s="398"/>
      <c r="DQ1906" s="396"/>
      <c r="DR1906" s="397"/>
      <c r="DS1906" s="397"/>
      <c r="DT1906" s="397"/>
      <c r="DU1906" s="398"/>
      <c r="DV1906" s="396"/>
      <c r="DW1906" s="397"/>
      <c r="DX1906" s="397"/>
      <c r="DY1906" s="397"/>
      <c r="DZ1906" s="398"/>
      <c r="EA1906" s="396"/>
      <c r="EB1906" s="397"/>
      <c r="EC1906" s="397"/>
      <c r="ED1906" s="397"/>
      <c r="EE1906" s="398"/>
      <c r="EF1906" s="396"/>
      <c r="EG1906" s="397"/>
      <c r="EH1906" s="397"/>
      <c r="EI1906" s="397"/>
      <c r="EJ1906" s="398"/>
      <c r="EK1906" s="396"/>
      <c r="EL1906" s="397"/>
      <c r="EM1906" s="397"/>
      <c r="EN1906" s="397"/>
      <c r="EO1906" s="398"/>
      <c r="EP1906" s="396"/>
      <c r="EQ1906" s="397"/>
      <c r="ER1906" s="397"/>
      <c r="ES1906" s="397"/>
      <c r="ET1906" s="398"/>
      <c r="EU1906" s="396"/>
      <c r="EV1906" s="397"/>
      <c r="EW1906" s="397"/>
      <c r="EX1906" s="397"/>
      <c r="EY1906" s="398"/>
      <c r="EZ1906" s="396"/>
      <c r="FA1906" s="397"/>
      <c r="FB1906" s="397"/>
      <c r="FC1906" s="397"/>
      <c r="FD1906" s="398"/>
      <c r="FE1906" s="396"/>
      <c r="FF1906" s="397"/>
      <c r="FG1906" s="397"/>
      <c r="FH1906" s="397"/>
      <c r="FI1906" s="398"/>
      <c r="FJ1906" s="396"/>
      <c r="FK1906" s="397"/>
      <c r="FL1906" s="397"/>
      <c r="FM1906" s="397"/>
      <c r="FN1906" s="398"/>
      <c r="FO1906" s="396"/>
      <c r="FP1906" s="397"/>
      <c r="FQ1906" s="397"/>
      <c r="FR1906" s="397"/>
      <c r="FS1906" s="398"/>
      <c r="FT1906" s="396"/>
      <c r="FU1906" s="397"/>
      <c r="FV1906" s="397"/>
      <c r="FW1906" s="397"/>
      <c r="FX1906" s="398"/>
      <c r="FY1906" s="396"/>
      <c r="FZ1906" s="397"/>
      <c r="GA1906" s="397"/>
      <c r="GB1906" s="397"/>
      <c r="GC1906" s="398"/>
      <c r="GD1906" s="396"/>
      <c r="GE1906" s="397"/>
      <c r="GF1906" s="397"/>
      <c r="GG1906" s="397"/>
      <c r="GH1906" s="398"/>
      <c r="GI1906" s="396"/>
      <c r="GJ1906" s="397"/>
      <c r="GK1906" s="397"/>
      <c r="GL1906" s="397"/>
      <c r="GM1906" s="398"/>
      <c r="GN1906" s="396"/>
      <c r="GO1906" s="397"/>
      <c r="GP1906" s="397"/>
      <c r="GQ1906" s="397"/>
      <c r="GR1906" s="398"/>
      <c r="GS1906" s="396"/>
      <c r="GT1906" s="397"/>
      <c r="GU1906" s="397"/>
      <c r="GV1906" s="397"/>
      <c r="GW1906" s="398"/>
      <c r="GX1906" s="396"/>
      <c r="GY1906" s="397"/>
      <c r="GZ1906" s="397"/>
      <c r="HA1906" s="397"/>
      <c r="HB1906" s="398"/>
      <c r="HC1906" s="396"/>
      <c r="HD1906" s="397"/>
      <c r="HE1906" s="397"/>
      <c r="HF1906" s="397"/>
      <c r="HG1906" s="398"/>
      <c r="HH1906" s="396"/>
      <c r="HI1906" s="397"/>
      <c r="HJ1906" s="397"/>
      <c r="HK1906" s="397"/>
      <c r="HL1906" s="398"/>
      <c r="HM1906" s="396"/>
      <c r="HN1906" s="397"/>
      <c r="HO1906" s="397"/>
      <c r="HP1906" s="397"/>
      <c r="HQ1906" s="398"/>
      <c r="HR1906" s="396"/>
      <c r="HS1906" s="397"/>
      <c r="HT1906" s="397"/>
      <c r="HU1906" s="397"/>
      <c r="HV1906" s="398"/>
      <c r="HW1906" s="396"/>
      <c r="HX1906" s="397"/>
      <c r="HY1906" s="397"/>
      <c r="HZ1906" s="397"/>
      <c r="IA1906" s="398"/>
      <c r="IB1906" s="396"/>
      <c r="IC1906" s="397"/>
      <c r="ID1906" s="397"/>
      <c r="IE1906" s="397"/>
      <c r="IF1906" s="398"/>
      <c r="IG1906" s="396"/>
      <c r="IH1906" s="397"/>
      <c r="II1906" s="397"/>
      <c r="IJ1906" s="397"/>
      <c r="IK1906" s="398"/>
      <c r="IL1906" s="396"/>
      <c r="IM1906" s="397"/>
      <c r="IN1906" s="397"/>
      <c r="IO1906" s="397"/>
      <c r="IP1906" s="398"/>
      <c r="IQ1906" s="134"/>
    </row>
    <row r="1907" spans="1:251" ht="14.25" customHeight="1" thickBot="1" x14ac:dyDescent="0.3">
      <c r="A1907" s="423"/>
      <c r="B1907" s="423"/>
      <c r="C1907" s="423"/>
      <c r="D1907" s="423"/>
      <c r="E1907" s="423"/>
      <c r="F1907" s="397"/>
      <c r="G1907" s="397"/>
      <c r="H1907" s="397"/>
      <c r="I1907" s="397"/>
      <c r="J1907" s="398"/>
      <c r="K1907" s="396"/>
      <c r="L1907" s="397"/>
      <c r="M1907" s="397"/>
      <c r="N1907" s="397"/>
      <c r="O1907" s="398"/>
      <c r="P1907" s="396"/>
      <c r="Q1907" s="397"/>
      <c r="R1907" s="397"/>
      <c r="S1907" s="397"/>
      <c r="T1907" s="398"/>
      <c r="U1907" s="396"/>
      <c r="V1907" s="397"/>
      <c r="W1907" s="397"/>
      <c r="X1907" s="397"/>
      <c r="Y1907" s="398"/>
      <c r="Z1907" s="396"/>
      <c r="AA1907" s="397"/>
      <c r="AB1907" s="397"/>
      <c r="AC1907" s="397"/>
      <c r="AD1907" s="398"/>
      <c r="AE1907" s="396"/>
      <c r="AF1907" s="397"/>
      <c r="AG1907" s="397"/>
      <c r="AH1907" s="397"/>
      <c r="AI1907" s="398"/>
      <c r="AJ1907" s="396"/>
      <c r="AK1907" s="397"/>
      <c r="AL1907" s="397"/>
      <c r="AM1907" s="397"/>
      <c r="AN1907" s="398"/>
      <c r="AO1907" s="396"/>
      <c r="AP1907" s="397"/>
      <c r="AQ1907" s="397"/>
      <c r="AR1907" s="397"/>
      <c r="AS1907" s="398"/>
      <c r="AT1907" s="396"/>
      <c r="AU1907" s="397"/>
      <c r="AV1907" s="397"/>
      <c r="AW1907" s="397"/>
      <c r="AX1907" s="398"/>
      <c r="AY1907" s="396"/>
      <c r="AZ1907" s="397"/>
      <c r="BA1907" s="397"/>
      <c r="BB1907" s="397"/>
      <c r="BC1907" s="398"/>
      <c r="BD1907" s="396"/>
      <c r="BE1907" s="397"/>
      <c r="BF1907" s="397"/>
      <c r="BG1907" s="397"/>
      <c r="BH1907" s="398"/>
      <c r="BI1907" s="396"/>
      <c r="BJ1907" s="397"/>
      <c r="BK1907" s="397"/>
      <c r="BL1907" s="397"/>
      <c r="BM1907" s="398"/>
      <c r="BN1907" s="396"/>
      <c r="BO1907" s="397"/>
      <c r="BP1907" s="397"/>
      <c r="BQ1907" s="397"/>
      <c r="BR1907" s="398"/>
      <c r="BS1907" s="396"/>
      <c r="BT1907" s="397"/>
      <c r="BU1907" s="397"/>
      <c r="BV1907" s="397"/>
      <c r="BW1907" s="398"/>
      <c r="BX1907" s="396"/>
      <c r="BY1907" s="397"/>
      <c r="BZ1907" s="397"/>
      <c r="CA1907" s="397"/>
      <c r="CB1907" s="398"/>
      <c r="CC1907" s="396"/>
      <c r="CD1907" s="397"/>
      <c r="CE1907" s="397"/>
      <c r="CF1907" s="397"/>
      <c r="CG1907" s="398"/>
      <c r="CH1907" s="396"/>
      <c r="CI1907" s="397"/>
      <c r="CJ1907" s="397"/>
      <c r="CK1907" s="397"/>
      <c r="CL1907" s="398"/>
      <c r="CM1907" s="396"/>
      <c r="CN1907" s="397"/>
      <c r="CO1907" s="397"/>
      <c r="CP1907" s="397"/>
      <c r="CQ1907" s="398"/>
      <c r="CR1907" s="396"/>
      <c r="CS1907" s="397"/>
      <c r="CT1907" s="397"/>
      <c r="CU1907" s="397"/>
      <c r="CV1907" s="398"/>
      <c r="CW1907" s="396"/>
      <c r="CX1907" s="397"/>
      <c r="CY1907" s="397"/>
      <c r="CZ1907" s="397"/>
      <c r="DA1907" s="398"/>
      <c r="DB1907" s="396"/>
      <c r="DC1907" s="397"/>
      <c r="DD1907" s="397"/>
      <c r="DE1907" s="397"/>
      <c r="DF1907" s="398"/>
      <c r="DG1907" s="396"/>
      <c r="DH1907" s="397"/>
      <c r="DI1907" s="397"/>
      <c r="DJ1907" s="397"/>
      <c r="DK1907" s="398"/>
      <c r="DL1907" s="396"/>
      <c r="DM1907" s="397"/>
      <c r="DN1907" s="397"/>
      <c r="DO1907" s="397"/>
      <c r="DP1907" s="398"/>
      <c r="DQ1907" s="396"/>
      <c r="DR1907" s="397"/>
      <c r="DS1907" s="397"/>
      <c r="DT1907" s="397"/>
      <c r="DU1907" s="398"/>
      <c r="DV1907" s="396"/>
      <c r="DW1907" s="397"/>
      <c r="DX1907" s="397"/>
      <c r="DY1907" s="397"/>
      <c r="DZ1907" s="398"/>
      <c r="EA1907" s="396"/>
      <c r="EB1907" s="397"/>
      <c r="EC1907" s="397"/>
      <c r="ED1907" s="397"/>
      <c r="EE1907" s="398"/>
      <c r="EF1907" s="396"/>
      <c r="EG1907" s="397"/>
      <c r="EH1907" s="397"/>
      <c r="EI1907" s="397"/>
      <c r="EJ1907" s="398"/>
      <c r="EK1907" s="396"/>
      <c r="EL1907" s="397"/>
      <c r="EM1907" s="397"/>
      <c r="EN1907" s="397"/>
      <c r="EO1907" s="398"/>
      <c r="EP1907" s="396"/>
      <c r="EQ1907" s="397"/>
      <c r="ER1907" s="397"/>
      <c r="ES1907" s="397"/>
      <c r="ET1907" s="398"/>
      <c r="EU1907" s="396"/>
      <c r="EV1907" s="397"/>
      <c r="EW1907" s="397"/>
      <c r="EX1907" s="397"/>
      <c r="EY1907" s="398"/>
      <c r="EZ1907" s="396"/>
      <c r="FA1907" s="397"/>
      <c r="FB1907" s="397"/>
      <c r="FC1907" s="397"/>
      <c r="FD1907" s="398"/>
      <c r="FE1907" s="396"/>
      <c r="FF1907" s="397"/>
      <c r="FG1907" s="397"/>
      <c r="FH1907" s="397"/>
      <c r="FI1907" s="398"/>
      <c r="FJ1907" s="396"/>
      <c r="FK1907" s="397"/>
      <c r="FL1907" s="397"/>
      <c r="FM1907" s="397"/>
      <c r="FN1907" s="398"/>
      <c r="FO1907" s="396"/>
      <c r="FP1907" s="397"/>
      <c r="FQ1907" s="397"/>
      <c r="FR1907" s="397"/>
      <c r="FS1907" s="398"/>
      <c r="FT1907" s="396"/>
      <c r="FU1907" s="397"/>
      <c r="FV1907" s="397"/>
      <c r="FW1907" s="397"/>
      <c r="FX1907" s="398"/>
      <c r="FY1907" s="396"/>
      <c r="FZ1907" s="397"/>
      <c r="GA1907" s="397"/>
      <c r="GB1907" s="397"/>
      <c r="GC1907" s="398"/>
      <c r="GD1907" s="396"/>
      <c r="GE1907" s="397"/>
      <c r="GF1907" s="397"/>
      <c r="GG1907" s="397"/>
      <c r="GH1907" s="398"/>
      <c r="GI1907" s="396"/>
      <c r="GJ1907" s="397"/>
      <c r="GK1907" s="397"/>
      <c r="GL1907" s="397"/>
      <c r="GM1907" s="398"/>
      <c r="GN1907" s="396"/>
      <c r="GO1907" s="397"/>
      <c r="GP1907" s="397"/>
      <c r="GQ1907" s="397"/>
      <c r="GR1907" s="398"/>
      <c r="GS1907" s="396"/>
      <c r="GT1907" s="397"/>
      <c r="GU1907" s="397"/>
      <c r="GV1907" s="397"/>
      <c r="GW1907" s="398"/>
      <c r="GX1907" s="396"/>
      <c r="GY1907" s="397"/>
      <c r="GZ1907" s="397"/>
      <c r="HA1907" s="397"/>
      <c r="HB1907" s="398"/>
      <c r="HC1907" s="396"/>
      <c r="HD1907" s="397"/>
      <c r="HE1907" s="397"/>
      <c r="HF1907" s="397"/>
      <c r="HG1907" s="398"/>
      <c r="HH1907" s="396"/>
      <c r="HI1907" s="397"/>
      <c r="HJ1907" s="397"/>
      <c r="HK1907" s="397"/>
      <c r="HL1907" s="398"/>
      <c r="HM1907" s="396"/>
      <c r="HN1907" s="397"/>
      <c r="HO1907" s="397"/>
      <c r="HP1907" s="397"/>
      <c r="HQ1907" s="398"/>
      <c r="HR1907" s="396"/>
      <c r="HS1907" s="397"/>
      <c r="HT1907" s="397"/>
      <c r="HU1907" s="397"/>
      <c r="HV1907" s="398"/>
      <c r="HW1907" s="396"/>
      <c r="HX1907" s="397"/>
      <c r="HY1907" s="397"/>
      <c r="HZ1907" s="397"/>
      <c r="IA1907" s="398"/>
      <c r="IB1907" s="396"/>
      <c r="IC1907" s="397"/>
      <c r="ID1907" s="397"/>
      <c r="IE1907" s="397"/>
      <c r="IF1907" s="398"/>
      <c r="IG1907" s="396"/>
      <c r="IH1907" s="397"/>
      <c r="II1907" s="397"/>
      <c r="IJ1907" s="397"/>
      <c r="IK1907" s="398"/>
      <c r="IL1907" s="396"/>
      <c r="IM1907" s="397"/>
      <c r="IN1907" s="397"/>
      <c r="IO1907" s="397"/>
      <c r="IP1907" s="398"/>
      <c r="IQ1907" s="134"/>
    </row>
    <row r="1908" spans="1:251" ht="36" hidden="1" x14ac:dyDescent="0.25">
      <c r="A1908" s="9" t="s">
        <v>134</v>
      </c>
      <c r="B1908" s="9" t="s">
        <v>135</v>
      </c>
      <c r="C1908" s="9" t="s">
        <v>136</v>
      </c>
      <c r="D1908" s="9" t="s">
        <v>137</v>
      </c>
      <c r="E1908" s="9" t="s">
        <v>138</v>
      </c>
    </row>
    <row r="1909" spans="1:251" ht="45.75" customHeight="1" x14ac:dyDescent="0.25">
      <c r="A1909" s="10"/>
      <c r="B1909" s="10"/>
      <c r="C1909" s="10" t="s">
        <v>139</v>
      </c>
      <c r="D1909" s="10" t="s">
        <v>140</v>
      </c>
      <c r="E1909" s="10" t="s">
        <v>141</v>
      </c>
    </row>
    <row r="1910" spans="1:251" ht="19.5" customHeight="1" x14ac:dyDescent="0.25">
      <c r="A1910" s="11" t="str">
        <f>+'[1]CM.06-DEPRECIACION'!$A$9</f>
        <v xml:space="preserve">Computadora </v>
      </c>
      <c r="B1910" s="12" t="str">
        <f>+'[1]CM.06-DEPRECIACION'!$C$9</f>
        <v>Unidad</v>
      </c>
      <c r="C1910" s="13">
        <f t="shared" ref="C1910:C1915" si="73">E1910/D1910</f>
        <v>1.6693789608599827E-2</v>
      </c>
      <c r="D1910" s="14">
        <f>+'[1]CM.06-DEPRECIACION'!$F$9</f>
        <v>432.63475666264787</v>
      </c>
      <c r="E1910" s="15">
        <v>7.2223136050940262</v>
      </c>
    </row>
    <row r="1911" spans="1:251" x14ac:dyDescent="0.25">
      <c r="A1911" s="16" t="str">
        <f>+'[1]CM.06-DEPRECIACION'!$A$10</f>
        <v xml:space="preserve">Impresora </v>
      </c>
      <c r="B1911" s="17" t="str">
        <f>+'[1]CM.06-DEPRECIACION'!$C$10</f>
        <v>Unidad</v>
      </c>
      <c r="C1911" s="18">
        <f t="shared" si="73"/>
        <v>5.3347821924899941E-3</v>
      </c>
      <c r="D1911" s="19">
        <f>+'[1]CM.06-DEPRECIACION'!$F$10</f>
        <v>572.1878112864174</v>
      </c>
      <c r="E1911" s="20">
        <v>3.0524973464106049</v>
      </c>
    </row>
    <row r="1912" spans="1:251" x14ac:dyDescent="0.25">
      <c r="A1912" s="16" t="str">
        <f>+'[1]CM.06-DEPRECIACION'!$A$11</f>
        <v>Modulo de Trabajo</v>
      </c>
      <c r="B1912" s="17" t="str">
        <f>+'[1]CM.06-DEPRECIACION'!$C$11</f>
        <v>Unidad</v>
      </c>
      <c r="C1912" s="18">
        <f t="shared" si="73"/>
        <v>0</v>
      </c>
      <c r="D1912" s="19">
        <f>+'[1]CM.06-DEPRECIACION'!$F$11</f>
        <v>114.19253400000001</v>
      </c>
      <c r="E1912" s="20">
        <v>0</v>
      </c>
    </row>
    <row r="1913" spans="1:251" x14ac:dyDescent="0.25">
      <c r="A1913" s="16" t="str">
        <f>+'[1]CM.06-DEPRECIACION'!$A$12</f>
        <v xml:space="preserve">Escritorio </v>
      </c>
      <c r="B1913" s="17" t="str">
        <f>+'[1]CM.06-DEPRECIACION'!$C$12</f>
        <v>Unidad</v>
      </c>
      <c r="C1913" s="18">
        <f t="shared" si="73"/>
        <v>7.3388610809898974E-3</v>
      </c>
      <c r="D1913" s="19">
        <f>+'[1]CM.06-DEPRECIACION'!$F$12</f>
        <v>66.359206896551726</v>
      </c>
      <c r="E1913" s="20">
        <v>0.48700100085845988</v>
      </c>
    </row>
    <row r="1914" spans="1:251" x14ac:dyDescent="0.25">
      <c r="A1914" s="16" t="str">
        <f>+'[1]CM.06-DEPRECIACION'!$A$13</f>
        <v>Sillon Giratorio</v>
      </c>
      <c r="B1914" s="17" t="str">
        <f>+'[1]CM.06-DEPRECIACION'!$C$13</f>
        <v>Unidad</v>
      </c>
      <c r="C1914" s="18">
        <f t="shared" si="73"/>
        <v>3.5965674360390438E-5</v>
      </c>
      <c r="D1914" s="19">
        <f>+'[1]CM.06-DEPRECIACION'!$F$13</f>
        <v>52.228571428571435</v>
      </c>
      <c r="E1914" s="20">
        <v>1.8784357923083922E-3</v>
      </c>
    </row>
    <row r="1915" spans="1:251" x14ac:dyDescent="0.25">
      <c r="A1915" s="21" t="str">
        <f>+'[1]CM.06-DEPRECIACION'!$A$14</f>
        <v>Armario</v>
      </c>
      <c r="B1915" s="22" t="str">
        <f>+'[1]CM.06-DEPRECIACION'!$C$14</f>
        <v>Unidad</v>
      </c>
      <c r="C1915" s="23">
        <f t="shared" si="73"/>
        <v>1.3952313456489559E-2</v>
      </c>
      <c r="D1915" s="24">
        <f>+'[2]CM.06-DEPRECIACION'!$F$14</f>
        <v>123.04117647058825</v>
      </c>
      <c r="E1915" s="25">
        <v>1.7167090621728951</v>
      </c>
    </row>
    <row r="1916" spans="1:251" x14ac:dyDescent="0.25">
      <c r="A1916" s="26"/>
      <c r="B1916" s="27"/>
      <c r="C1916" s="28" t="s">
        <v>142</v>
      </c>
      <c r="D1916" s="29"/>
      <c r="E1916" s="30">
        <f>+SUM(E1910:E1915)</f>
        <v>12.480399450328292</v>
      </c>
    </row>
    <row r="1917" spans="1:251" x14ac:dyDescent="0.25">
      <c r="A1917" s="26"/>
      <c r="B1917" s="27"/>
      <c r="C1917" s="31" t="s">
        <v>143</v>
      </c>
      <c r="D1917" s="32"/>
      <c r="E1917" s="108">
        <v>2</v>
      </c>
    </row>
    <row r="1918" spans="1:251" x14ac:dyDescent="0.25">
      <c r="A1918" s="26"/>
      <c r="B1918" s="27"/>
      <c r="C1918" s="33" t="s">
        <v>144</v>
      </c>
      <c r="D1918" s="34"/>
      <c r="E1918" s="30">
        <f>+E1916/E1917</f>
        <v>6.2401997251641461</v>
      </c>
    </row>
    <row r="1919" spans="1:251" x14ac:dyDescent="0.25">
      <c r="A1919" s="1"/>
      <c r="B1919" s="1"/>
      <c r="C1919" s="1"/>
      <c r="D1919" s="1"/>
      <c r="E1919" s="1"/>
    </row>
    <row r="1920" spans="1:251" x14ac:dyDescent="0.25">
      <c r="A1920" s="350" t="s">
        <v>145</v>
      </c>
      <c r="B1920" s="350"/>
      <c r="C1920" s="350"/>
      <c r="D1920" s="350"/>
      <c r="E1920" s="350"/>
    </row>
    <row r="1923" spans="1:251" ht="20.25" x14ac:dyDescent="0.25">
      <c r="A1923" s="351" t="s">
        <v>129</v>
      </c>
      <c r="B1923" s="351"/>
      <c r="C1923" s="351"/>
      <c r="D1923" s="351"/>
      <c r="E1923" s="351"/>
    </row>
    <row r="1924" spans="1:251" ht="58.5" customHeight="1" x14ac:dyDescent="0.25">
      <c r="A1924" s="1"/>
      <c r="B1924" s="1"/>
      <c r="C1924" s="1"/>
      <c r="D1924" s="1"/>
      <c r="E1924" s="1"/>
    </row>
    <row r="1925" spans="1:251" ht="15.75" x14ac:dyDescent="0.25">
      <c r="A1925" s="357" t="s">
        <v>130</v>
      </c>
      <c r="B1925" s="357"/>
      <c r="C1925" s="357"/>
      <c r="D1925" s="357"/>
      <c r="E1925" s="357"/>
    </row>
    <row r="1926" spans="1:251" ht="15.75" x14ac:dyDescent="0.25">
      <c r="A1926" s="352" t="s">
        <v>131</v>
      </c>
      <c r="B1926" s="352"/>
      <c r="C1926" s="352"/>
      <c r="D1926" s="352"/>
      <c r="E1926" s="352"/>
    </row>
    <row r="1927" spans="1:251" x14ac:dyDescent="0.25">
      <c r="A1927" s="2"/>
      <c r="B1927" s="3"/>
      <c r="C1927" s="3"/>
      <c r="D1927" s="2"/>
      <c r="E1927" s="2"/>
    </row>
    <row r="1928" spans="1:251" ht="15.75" thickBot="1" x14ac:dyDescent="0.3">
      <c r="A1928" s="4" t="s">
        <v>132</v>
      </c>
      <c r="B1928" s="57"/>
      <c r="C1928" s="5"/>
      <c r="D1928" s="57"/>
      <c r="E1928" s="57"/>
    </row>
    <row r="1929" spans="1:251" ht="59.25" customHeight="1" thickBot="1" x14ac:dyDescent="0.3">
      <c r="A1929" s="396" t="s">
        <v>110</v>
      </c>
      <c r="B1929" s="397"/>
      <c r="C1929" s="397"/>
      <c r="D1929" s="397"/>
      <c r="E1929" s="398"/>
    </row>
    <row r="1930" spans="1:251" ht="47.25" customHeight="1" thickBot="1" x14ac:dyDescent="0.3">
      <c r="A1930" s="418" t="s">
        <v>133</v>
      </c>
      <c r="B1930" s="418"/>
      <c r="C1930" s="418"/>
      <c r="D1930" s="418"/>
      <c r="E1930" s="418"/>
      <c r="F1930" s="396"/>
      <c r="G1930" s="397"/>
      <c r="H1930" s="397"/>
      <c r="I1930" s="397"/>
      <c r="J1930" s="398"/>
      <c r="K1930" s="396"/>
      <c r="L1930" s="397"/>
      <c r="M1930" s="397"/>
      <c r="N1930" s="397"/>
      <c r="O1930" s="398"/>
      <c r="P1930" s="396"/>
      <c r="Q1930" s="397"/>
      <c r="R1930" s="397"/>
      <c r="S1930" s="397"/>
      <c r="T1930" s="398"/>
      <c r="U1930" s="396"/>
      <c r="V1930" s="397"/>
      <c r="W1930" s="397"/>
      <c r="X1930" s="397"/>
      <c r="Y1930" s="398"/>
      <c r="Z1930" s="396"/>
      <c r="AA1930" s="397"/>
      <c r="AB1930" s="397"/>
      <c r="AC1930" s="397"/>
      <c r="AD1930" s="398"/>
      <c r="AE1930" s="396"/>
      <c r="AF1930" s="397"/>
      <c r="AG1930" s="397"/>
      <c r="AH1930" s="397"/>
      <c r="AI1930" s="398"/>
      <c r="AJ1930" s="396"/>
      <c r="AK1930" s="397"/>
      <c r="AL1930" s="397"/>
      <c r="AM1930" s="397"/>
      <c r="AN1930" s="398"/>
      <c r="AO1930" s="396"/>
      <c r="AP1930" s="397"/>
      <c r="AQ1930" s="397"/>
      <c r="AR1930" s="397"/>
      <c r="AS1930" s="398"/>
      <c r="AT1930" s="396"/>
      <c r="AU1930" s="397"/>
      <c r="AV1930" s="397"/>
      <c r="AW1930" s="397"/>
      <c r="AX1930" s="398"/>
      <c r="AY1930" s="396"/>
      <c r="AZ1930" s="397"/>
      <c r="BA1930" s="397"/>
      <c r="BB1930" s="397"/>
      <c r="BC1930" s="398"/>
      <c r="BD1930" s="396"/>
      <c r="BE1930" s="397"/>
      <c r="BF1930" s="397"/>
      <c r="BG1930" s="397"/>
      <c r="BH1930" s="398"/>
      <c r="BI1930" s="396"/>
      <c r="BJ1930" s="397"/>
      <c r="BK1930" s="397"/>
      <c r="BL1930" s="397"/>
      <c r="BM1930" s="398"/>
      <c r="BN1930" s="396"/>
      <c r="BO1930" s="397"/>
      <c r="BP1930" s="397"/>
      <c r="BQ1930" s="397"/>
      <c r="BR1930" s="398"/>
      <c r="BS1930" s="396"/>
      <c r="BT1930" s="397"/>
      <c r="BU1930" s="397"/>
      <c r="BV1930" s="397"/>
      <c r="BW1930" s="398"/>
      <c r="BX1930" s="396"/>
      <c r="BY1930" s="397"/>
      <c r="BZ1930" s="397"/>
      <c r="CA1930" s="397"/>
      <c r="CB1930" s="398"/>
      <c r="CC1930" s="396"/>
      <c r="CD1930" s="397"/>
      <c r="CE1930" s="397"/>
      <c r="CF1930" s="397"/>
      <c r="CG1930" s="398"/>
      <c r="CH1930" s="396"/>
      <c r="CI1930" s="397"/>
      <c r="CJ1930" s="397"/>
      <c r="CK1930" s="397"/>
      <c r="CL1930" s="398"/>
      <c r="CM1930" s="396"/>
      <c r="CN1930" s="397"/>
      <c r="CO1930" s="397"/>
      <c r="CP1930" s="397"/>
      <c r="CQ1930" s="398"/>
      <c r="CR1930" s="396"/>
      <c r="CS1930" s="397"/>
      <c r="CT1930" s="397"/>
      <c r="CU1930" s="397"/>
      <c r="CV1930" s="398"/>
      <c r="CW1930" s="396"/>
      <c r="CX1930" s="397"/>
      <c r="CY1930" s="397"/>
      <c r="CZ1930" s="397"/>
      <c r="DA1930" s="398"/>
      <c r="DB1930" s="396"/>
      <c r="DC1930" s="397"/>
      <c r="DD1930" s="397"/>
      <c r="DE1930" s="397"/>
      <c r="DF1930" s="398"/>
      <c r="DG1930" s="396"/>
      <c r="DH1930" s="397"/>
      <c r="DI1930" s="397"/>
      <c r="DJ1930" s="397"/>
      <c r="DK1930" s="398"/>
      <c r="DL1930" s="396"/>
      <c r="DM1930" s="397"/>
      <c r="DN1930" s="397"/>
      <c r="DO1930" s="397"/>
      <c r="DP1930" s="398"/>
      <c r="DQ1930" s="396"/>
      <c r="DR1930" s="397"/>
      <c r="DS1930" s="397"/>
      <c r="DT1930" s="397"/>
      <c r="DU1930" s="398"/>
      <c r="DV1930" s="396"/>
      <c r="DW1930" s="397"/>
      <c r="DX1930" s="397"/>
      <c r="DY1930" s="397"/>
      <c r="DZ1930" s="398"/>
      <c r="EA1930" s="396"/>
      <c r="EB1930" s="397"/>
      <c r="EC1930" s="397"/>
      <c r="ED1930" s="397"/>
      <c r="EE1930" s="398"/>
      <c r="EF1930" s="396"/>
      <c r="EG1930" s="397"/>
      <c r="EH1930" s="397"/>
      <c r="EI1930" s="397"/>
      <c r="EJ1930" s="398"/>
      <c r="EK1930" s="396"/>
      <c r="EL1930" s="397"/>
      <c r="EM1930" s="397"/>
      <c r="EN1930" s="397"/>
      <c r="EO1930" s="398"/>
      <c r="EP1930" s="396"/>
      <c r="EQ1930" s="397"/>
      <c r="ER1930" s="397"/>
      <c r="ES1930" s="397"/>
      <c r="ET1930" s="398"/>
      <c r="EU1930" s="396"/>
      <c r="EV1930" s="397"/>
      <c r="EW1930" s="397"/>
      <c r="EX1930" s="397"/>
      <c r="EY1930" s="398"/>
      <c r="EZ1930" s="396"/>
      <c r="FA1930" s="397"/>
      <c r="FB1930" s="397"/>
      <c r="FC1930" s="397"/>
      <c r="FD1930" s="398"/>
      <c r="FE1930" s="396"/>
      <c r="FF1930" s="397"/>
      <c r="FG1930" s="397"/>
      <c r="FH1930" s="397"/>
      <c r="FI1930" s="398"/>
      <c r="FJ1930" s="396"/>
      <c r="FK1930" s="397"/>
      <c r="FL1930" s="397"/>
      <c r="FM1930" s="397"/>
      <c r="FN1930" s="398"/>
      <c r="FO1930" s="396"/>
      <c r="FP1930" s="397"/>
      <c r="FQ1930" s="397"/>
      <c r="FR1930" s="397"/>
      <c r="FS1930" s="398"/>
      <c r="FT1930" s="396"/>
      <c r="FU1930" s="397"/>
      <c r="FV1930" s="397"/>
      <c r="FW1930" s="397"/>
      <c r="FX1930" s="398"/>
      <c r="FY1930" s="396"/>
      <c r="FZ1930" s="397"/>
      <c r="GA1930" s="397"/>
      <c r="GB1930" s="397"/>
      <c r="GC1930" s="398"/>
      <c r="GD1930" s="396"/>
      <c r="GE1930" s="397"/>
      <c r="GF1930" s="397"/>
      <c r="GG1930" s="397"/>
      <c r="GH1930" s="398"/>
      <c r="GI1930" s="396"/>
      <c r="GJ1930" s="397"/>
      <c r="GK1930" s="397"/>
      <c r="GL1930" s="397"/>
      <c r="GM1930" s="398"/>
      <c r="GN1930" s="396"/>
      <c r="GO1930" s="397"/>
      <c r="GP1930" s="397"/>
      <c r="GQ1930" s="397"/>
      <c r="GR1930" s="398"/>
      <c r="GS1930" s="396"/>
      <c r="GT1930" s="397"/>
      <c r="GU1930" s="397"/>
      <c r="GV1930" s="397"/>
      <c r="GW1930" s="398"/>
      <c r="GX1930" s="396"/>
      <c r="GY1930" s="397"/>
      <c r="GZ1930" s="397"/>
      <c r="HA1930" s="397"/>
      <c r="HB1930" s="398"/>
      <c r="HC1930" s="396"/>
      <c r="HD1930" s="397"/>
      <c r="HE1930" s="397"/>
      <c r="HF1930" s="397"/>
      <c r="HG1930" s="398"/>
      <c r="HH1930" s="396"/>
      <c r="HI1930" s="397"/>
      <c r="HJ1930" s="397"/>
      <c r="HK1930" s="397"/>
      <c r="HL1930" s="398"/>
      <c r="HM1930" s="396"/>
      <c r="HN1930" s="397"/>
      <c r="HO1930" s="397"/>
      <c r="HP1930" s="397"/>
      <c r="HQ1930" s="398"/>
      <c r="HR1930" s="396"/>
      <c r="HS1930" s="397"/>
      <c r="HT1930" s="397"/>
      <c r="HU1930" s="397"/>
      <c r="HV1930" s="398"/>
      <c r="HW1930" s="396"/>
      <c r="HX1930" s="397"/>
      <c r="HY1930" s="397"/>
      <c r="HZ1930" s="397"/>
      <c r="IA1930" s="398"/>
      <c r="IB1930" s="396"/>
      <c r="IC1930" s="397"/>
      <c r="ID1930" s="397"/>
      <c r="IE1930" s="397"/>
      <c r="IF1930" s="398"/>
      <c r="IG1930" s="396"/>
      <c r="IH1930" s="397"/>
      <c r="II1930" s="397"/>
      <c r="IJ1930" s="397"/>
      <c r="IK1930" s="398"/>
      <c r="IL1930" s="396"/>
      <c r="IM1930" s="397"/>
      <c r="IN1930" s="397"/>
      <c r="IO1930" s="397"/>
      <c r="IP1930" s="398"/>
      <c r="IQ1930" s="134"/>
    </row>
    <row r="1931" spans="1:251" ht="15.75" thickBot="1" x14ac:dyDescent="0.3">
      <c r="A1931" s="396" t="s">
        <v>42</v>
      </c>
      <c r="B1931" s="397"/>
      <c r="C1931" s="397"/>
      <c r="D1931" s="397"/>
      <c r="E1931" s="398"/>
    </row>
    <row r="1932" spans="1:251" ht="15.75" thickBot="1" x14ac:dyDescent="0.3">
      <c r="A1932" s="401"/>
      <c r="B1932" s="401"/>
      <c r="C1932" s="401"/>
      <c r="D1932" s="401"/>
      <c r="E1932" s="401"/>
    </row>
    <row r="1933" spans="1:251" ht="33.75" customHeight="1" thickBot="1" x14ac:dyDescent="0.3">
      <c r="A1933" s="427"/>
      <c r="B1933" s="428"/>
      <c r="C1933" s="428"/>
      <c r="D1933" s="428"/>
      <c r="E1933" s="428"/>
      <c r="F1933" s="396"/>
      <c r="G1933" s="397"/>
      <c r="H1933" s="397"/>
      <c r="I1933" s="397"/>
      <c r="J1933" s="398"/>
      <c r="K1933" s="396"/>
      <c r="L1933" s="397"/>
      <c r="M1933" s="397"/>
      <c r="N1933" s="397"/>
      <c r="O1933" s="398"/>
      <c r="P1933" s="396"/>
      <c r="Q1933" s="397"/>
      <c r="R1933" s="397"/>
      <c r="S1933" s="397"/>
      <c r="T1933" s="398"/>
      <c r="U1933" s="396"/>
      <c r="V1933" s="397"/>
      <c r="W1933" s="397"/>
      <c r="X1933" s="397"/>
      <c r="Y1933" s="398"/>
      <c r="Z1933" s="396"/>
      <c r="AA1933" s="397"/>
      <c r="AB1933" s="397"/>
      <c r="AC1933" s="397"/>
      <c r="AD1933" s="398"/>
      <c r="AE1933" s="396"/>
      <c r="AF1933" s="397"/>
      <c r="AG1933" s="397"/>
      <c r="AH1933" s="397"/>
      <c r="AI1933" s="398"/>
      <c r="AJ1933" s="396"/>
      <c r="AK1933" s="397"/>
      <c r="AL1933" s="397"/>
      <c r="AM1933" s="397"/>
      <c r="AN1933" s="398"/>
      <c r="AO1933" s="396"/>
      <c r="AP1933" s="397"/>
      <c r="AQ1933" s="397"/>
      <c r="AR1933" s="397"/>
      <c r="AS1933" s="398"/>
      <c r="AT1933" s="396"/>
      <c r="AU1933" s="397"/>
      <c r="AV1933" s="397"/>
      <c r="AW1933" s="397"/>
      <c r="AX1933" s="398"/>
      <c r="AY1933" s="396"/>
      <c r="AZ1933" s="397"/>
      <c r="BA1933" s="397"/>
      <c r="BB1933" s="397"/>
      <c r="BC1933" s="398"/>
      <c r="BD1933" s="396"/>
      <c r="BE1933" s="397"/>
      <c r="BF1933" s="397"/>
      <c r="BG1933" s="397"/>
      <c r="BH1933" s="398"/>
      <c r="BI1933" s="396"/>
      <c r="BJ1933" s="397"/>
      <c r="BK1933" s="397"/>
      <c r="BL1933" s="397"/>
      <c r="BM1933" s="398"/>
      <c r="BN1933" s="396"/>
      <c r="BO1933" s="397"/>
      <c r="BP1933" s="397"/>
      <c r="BQ1933" s="397"/>
      <c r="BR1933" s="398"/>
      <c r="BS1933" s="396"/>
      <c r="BT1933" s="397"/>
      <c r="BU1933" s="397"/>
      <c r="BV1933" s="397"/>
      <c r="BW1933" s="398"/>
      <c r="BX1933" s="396"/>
      <c r="BY1933" s="397"/>
      <c r="BZ1933" s="397"/>
      <c r="CA1933" s="397"/>
      <c r="CB1933" s="398"/>
      <c r="CC1933" s="396"/>
      <c r="CD1933" s="397"/>
      <c r="CE1933" s="397"/>
      <c r="CF1933" s="397"/>
      <c r="CG1933" s="398"/>
      <c r="CH1933" s="396"/>
      <c r="CI1933" s="397"/>
      <c r="CJ1933" s="397"/>
      <c r="CK1933" s="397"/>
      <c r="CL1933" s="398"/>
      <c r="CM1933" s="396"/>
      <c r="CN1933" s="397"/>
      <c r="CO1933" s="397"/>
      <c r="CP1933" s="397"/>
      <c r="CQ1933" s="398"/>
      <c r="CR1933" s="396"/>
      <c r="CS1933" s="397"/>
      <c r="CT1933" s="397"/>
      <c r="CU1933" s="397"/>
      <c r="CV1933" s="398"/>
      <c r="CW1933" s="396"/>
      <c r="CX1933" s="397"/>
      <c r="CY1933" s="397"/>
      <c r="CZ1933" s="397"/>
      <c r="DA1933" s="398"/>
      <c r="DB1933" s="396"/>
      <c r="DC1933" s="397"/>
      <c r="DD1933" s="397"/>
      <c r="DE1933" s="397"/>
      <c r="DF1933" s="398"/>
      <c r="DG1933" s="396"/>
      <c r="DH1933" s="397"/>
      <c r="DI1933" s="397"/>
      <c r="DJ1933" s="397"/>
      <c r="DK1933" s="398"/>
      <c r="DL1933" s="396"/>
      <c r="DM1933" s="397"/>
      <c r="DN1933" s="397"/>
      <c r="DO1933" s="397"/>
      <c r="DP1933" s="398"/>
      <c r="DQ1933" s="396"/>
      <c r="DR1933" s="397"/>
      <c r="DS1933" s="397"/>
      <c r="DT1933" s="397"/>
      <c r="DU1933" s="398"/>
      <c r="DV1933" s="396"/>
      <c r="DW1933" s="397"/>
      <c r="DX1933" s="397"/>
      <c r="DY1933" s="397"/>
      <c r="DZ1933" s="398"/>
      <c r="EA1933" s="396"/>
      <c r="EB1933" s="397"/>
      <c r="EC1933" s="397"/>
      <c r="ED1933" s="397"/>
      <c r="EE1933" s="398"/>
      <c r="EF1933" s="396"/>
      <c r="EG1933" s="397"/>
      <c r="EH1933" s="397"/>
      <c r="EI1933" s="397"/>
      <c r="EJ1933" s="398"/>
      <c r="EK1933" s="396"/>
      <c r="EL1933" s="397"/>
      <c r="EM1933" s="397"/>
      <c r="EN1933" s="397"/>
      <c r="EO1933" s="398"/>
      <c r="EP1933" s="396"/>
      <c r="EQ1933" s="397"/>
      <c r="ER1933" s="397"/>
      <c r="ES1933" s="397"/>
      <c r="ET1933" s="398"/>
      <c r="EU1933" s="396"/>
      <c r="EV1933" s="397"/>
      <c r="EW1933" s="397"/>
      <c r="EX1933" s="397"/>
      <c r="EY1933" s="398"/>
      <c r="EZ1933" s="396"/>
      <c r="FA1933" s="397"/>
      <c r="FB1933" s="397"/>
      <c r="FC1933" s="397"/>
      <c r="FD1933" s="398"/>
      <c r="FE1933" s="396"/>
      <c r="FF1933" s="397"/>
      <c r="FG1933" s="397"/>
      <c r="FH1933" s="397"/>
      <c r="FI1933" s="398"/>
      <c r="FJ1933" s="396"/>
      <c r="FK1933" s="397"/>
      <c r="FL1933" s="397"/>
      <c r="FM1933" s="397"/>
      <c r="FN1933" s="398"/>
      <c r="FO1933" s="396"/>
      <c r="FP1933" s="397"/>
      <c r="FQ1933" s="397"/>
      <c r="FR1933" s="397"/>
      <c r="FS1933" s="398"/>
      <c r="FT1933" s="396"/>
      <c r="FU1933" s="397"/>
      <c r="FV1933" s="397"/>
      <c r="FW1933" s="397"/>
      <c r="FX1933" s="398"/>
      <c r="FY1933" s="396"/>
      <c r="FZ1933" s="397"/>
      <c r="GA1933" s="397"/>
      <c r="GB1933" s="397"/>
      <c r="GC1933" s="398"/>
      <c r="GD1933" s="396"/>
      <c r="GE1933" s="397"/>
      <c r="GF1933" s="397"/>
      <c r="GG1933" s="397"/>
      <c r="GH1933" s="398"/>
      <c r="GI1933" s="396"/>
      <c r="GJ1933" s="397"/>
      <c r="GK1933" s="397"/>
      <c r="GL1933" s="397"/>
      <c r="GM1933" s="398"/>
      <c r="GN1933" s="396"/>
      <c r="GO1933" s="397"/>
      <c r="GP1933" s="397"/>
      <c r="GQ1933" s="397"/>
      <c r="GR1933" s="398"/>
      <c r="GS1933" s="396"/>
      <c r="GT1933" s="397"/>
      <c r="GU1933" s="397"/>
      <c r="GV1933" s="397"/>
      <c r="GW1933" s="398"/>
      <c r="GX1933" s="396"/>
      <c r="GY1933" s="397"/>
      <c r="GZ1933" s="397"/>
      <c r="HA1933" s="397"/>
      <c r="HB1933" s="398"/>
      <c r="HC1933" s="396"/>
      <c r="HD1933" s="397"/>
      <c r="HE1933" s="397"/>
      <c r="HF1933" s="397"/>
      <c r="HG1933" s="398"/>
      <c r="HH1933" s="396"/>
      <c r="HI1933" s="397"/>
      <c r="HJ1933" s="397"/>
      <c r="HK1933" s="397"/>
      <c r="HL1933" s="398"/>
      <c r="HM1933" s="396"/>
      <c r="HN1933" s="397"/>
      <c r="HO1933" s="397"/>
      <c r="HP1933" s="397"/>
      <c r="HQ1933" s="398"/>
      <c r="HR1933" s="396"/>
      <c r="HS1933" s="397"/>
      <c r="HT1933" s="397"/>
      <c r="HU1933" s="397"/>
      <c r="HV1933" s="398"/>
      <c r="HW1933" s="396"/>
      <c r="HX1933" s="397"/>
      <c r="HY1933" s="397"/>
      <c r="HZ1933" s="397"/>
      <c r="IA1933" s="398"/>
      <c r="IB1933" s="396"/>
      <c r="IC1933" s="397"/>
      <c r="ID1933" s="397"/>
      <c r="IE1933" s="397"/>
      <c r="IF1933" s="398"/>
      <c r="IG1933" s="396"/>
      <c r="IH1933" s="397"/>
      <c r="II1933" s="397"/>
      <c r="IJ1933" s="397"/>
      <c r="IK1933" s="398"/>
      <c r="IL1933" s="396"/>
      <c r="IM1933" s="397"/>
      <c r="IN1933" s="397"/>
      <c r="IO1933" s="397"/>
      <c r="IP1933" s="398"/>
      <c r="IQ1933" s="134"/>
    </row>
    <row r="1934" spans="1:251" ht="36" x14ac:dyDescent="0.25">
      <c r="A1934" s="9" t="s">
        <v>134</v>
      </c>
      <c r="B1934" s="9" t="s">
        <v>135</v>
      </c>
      <c r="C1934" s="9" t="s">
        <v>136</v>
      </c>
      <c r="D1934" s="9" t="s">
        <v>137</v>
      </c>
      <c r="E1934" s="9" t="s">
        <v>138</v>
      </c>
    </row>
    <row r="1935" spans="1:251" ht="45.75" customHeight="1" x14ac:dyDescent="0.25">
      <c r="A1935" s="10"/>
      <c r="B1935" s="10"/>
      <c r="C1935" s="10" t="s">
        <v>139</v>
      </c>
      <c r="D1935" s="10" t="s">
        <v>140</v>
      </c>
      <c r="E1935" s="10" t="s">
        <v>141</v>
      </c>
    </row>
    <row r="1936" spans="1:251" ht="19.5" customHeight="1" x14ac:dyDescent="0.25">
      <c r="A1936" s="11" t="str">
        <f>+'[1]CM.06-DEPRECIACION'!$A$9</f>
        <v xml:space="preserve">Computadora </v>
      </c>
      <c r="B1936" s="12" t="str">
        <f>+'[1]CM.06-DEPRECIACION'!$C$9</f>
        <v>Unidad</v>
      </c>
      <c r="C1936" s="13">
        <f t="shared" ref="C1936:C1941" si="74">E1936/D1936</f>
        <v>4.3719237874962971E-3</v>
      </c>
      <c r="D1936" s="14">
        <f>+'[1]CM.06-DEPRECIACION'!$F$9</f>
        <v>432.63475666264787</v>
      </c>
      <c r="E1936" s="15">
        <v>1.8914461839511025</v>
      </c>
    </row>
    <row r="1937" spans="1:5" x14ac:dyDescent="0.25">
      <c r="A1937" s="16" t="str">
        <f>+'[1]CM.06-DEPRECIACION'!$A$10</f>
        <v xml:space="preserve">Impresora </v>
      </c>
      <c r="B1937" s="17" t="str">
        <f>+'[1]CM.06-DEPRECIACION'!$C$10</f>
        <v>Unidad</v>
      </c>
      <c r="C1937" s="18">
        <f t="shared" si="74"/>
        <v>2.1859618937481486E-3</v>
      </c>
      <c r="D1937" s="19">
        <f>+'[1]CM.06-DEPRECIACION'!$F$10</f>
        <v>572.1878112864174</v>
      </c>
      <c r="E1937" s="20">
        <v>1.2507807515392653</v>
      </c>
    </row>
    <row r="1938" spans="1:5" x14ac:dyDescent="0.25">
      <c r="A1938" s="16" t="str">
        <f>+'[1]CM.06-DEPRECIACION'!$A$11</f>
        <v>Modulo de Trabajo</v>
      </c>
      <c r="B1938" s="17" t="str">
        <f>+'[1]CM.06-DEPRECIACION'!$C$11</f>
        <v>Unidad</v>
      </c>
      <c r="C1938" s="18">
        <f t="shared" si="74"/>
        <v>0</v>
      </c>
      <c r="D1938" s="19">
        <f>+'[1]CM.06-DEPRECIACION'!$F$11</f>
        <v>114.19253400000001</v>
      </c>
      <c r="E1938" s="20">
        <v>0</v>
      </c>
    </row>
    <row r="1939" spans="1:5" x14ac:dyDescent="0.25">
      <c r="A1939" s="16" t="str">
        <f>+'[1]CM.06-DEPRECIACION'!$A$12</f>
        <v xml:space="preserve">Escritorio </v>
      </c>
      <c r="B1939" s="17" t="str">
        <f>+'[1]CM.06-DEPRECIACION'!$C$12</f>
        <v>Unidad</v>
      </c>
      <c r="C1939" s="18">
        <f t="shared" si="74"/>
        <v>2.1859618937481486E-3</v>
      </c>
      <c r="D1939" s="19">
        <f>+'[1]CM.06-DEPRECIACION'!$F$12</f>
        <v>66.359206896551726</v>
      </c>
      <c r="E1939" s="20">
        <v>0.14505869757521142</v>
      </c>
    </row>
    <row r="1940" spans="1:5" x14ac:dyDescent="0.25">
      <c r="A1940" s="16" t="str">
        <f>+'[1]CM.06-DEPRECIACION'!$A$13</f>
        <v>Sillon Giratorio</v>
      </c>
      <c r="B1940" s="17" t="str">
        <f>+'[1]CM.06-DEPRECIACION'!$C$13</f>
        <v>Unidad</v>
      </c>
      <c r="C1940" s="18">
        <f t="shared" si="74"/>
        <v>0</v>
      </c>
      <c r="D1940" s="19">
        <f>+'[1]CM.06-DEPRECIACION'!$F$13</f>
        <v>52.228571428571435</v>
      </c>
      <c r="E1940" s="20">
        <v>0</v>
      </c>
    </row>
    <row r="1941" spans="1:5" x14ac:dyDescent="0.25">
      <c r="A1941" s="21" t="str">
        <f>+'[1]CM.06-DEPRECIACION'!$A$14</f>
        <v>Armario</v>
      </c>
      <c r="B1941" s="22" t="str">
        <f>+'[1]CM.06-DEPRECIACION'!$C$14</f>
        <v>Unidad</v>
      </c>
      <c r="C1941" s="23">
        <f t="shared" si="74"/>
        <v>6.5578856812444465E-3</v>
      </c>
      <c r="D1941" s="24">
        <f>+'[2]CM.06-DEPRECIACION'!$F$14</f>
        <v>123.04117647058825</v>
      </c>
      <c r="E1941" s="25">
        <v>0.80688996937994184</v>
      </c>
    </row>
    <row r="1942" spans="1:5" x14ac:dyDescent="0.25">
      <c r="A1942" s="26"/>
      <c r="B1942" s="27"/>
      <c r="C1942" s="28" t="s">
        <v>142</v>
      </c>
      <c r="D1942" s="29"/>
      <c r="E1942" s="30">
        <f>+SUM(E1936:E1941)</f>
        <v>4.0941756024455209</v>
      </c>
    </row>
    <row r="1943" spans="1:5" x14ac:dyDescent="0.25">
      <c r="A1943" s="26"/>
      <c r="B1943" s="27"/>
      <c r="C1943" s="31" t="s">
        <v>143</v>
      </c>
      <c r="D1943" s="32"/>
      <c r="E1943" s="108">
        <v>3</v>
      </c>
    </row>
    <row r="1944" spans="1:5" x14ac:dyDescent="0.25">
      <c r="A1944" s="26"/>
      <c r="B1944" s="27"/>
      <c r="C1944" s="33" t="s">
        <v>144</v>
      </c>
      <c r="D1944" s="34"/>
      <c r="E1944" s="30">
        <f>+E1942/E1943</f>
        <v>1.3647252008151736</v>
      </c>
    </row>
    <row r="1945" spans="1:5" x14ac:dyDescent="0.25">
      <c r="A1945" s="1"/>
      <c r="B1945" s="1"/>
      <c r="C1945" s="1"/>
      <c r="D1945" s="1"/>
      <c r="E1945" s="1"/>
    </row>
    <row r="1946" spans="1:5" x14ac:dyDescent="0.25">
      <c r="A1946" s="350" t="s">
        <v>145</v>
      </c>
      <c r="B1946" s="350"/>
      <c r="C1946" s="350"/>
      <c r="D1946" s="350"/>
      <c r="E1946" s="350"/>
    </row>
    <row r="1949" spans="1:5" ht="20.25" x14ac:dyDescent="0.25">
      <c r="A1949" s="351" t="s">
        <v>129</v>
      </c>
      <c r="B1949" s="351"/>
      <c r="C1949" s="351"/>
      <c r="D1949" s="351"/>
      <c r="E1949" s="351"/>
    </row>
    <row r="1950" spans="1:5" ht="58.5" customHeight="1" x14ac:dyDescent="0.25">
      <c r="A1950" s="1"/>
      <c r="B1950" s="1"/>
      <c r="C1950" s="1"/>
      <c r="D1950" s="1"/>
      <c r="E1950" s="1"/>
    </row>
    <row r="1951" spans="1:5" ht="15.75" x14ac:dyDescent="0.25">
      <c r="A1951" s="357" t="s">
        <v>130</v>
      </c>
      <c r="B1951" s="357"/>
      <c r="C1951" s="357"/>
      <c r="D1951" s="357"/>
      <c r="E1951" s="357"/>
    </row>
    <row r="1952" spans="1:5" ht="15.75" x14ac:dyDescent="0.25">
      <c r="A1952" s="352" t="s">
        <v>131</v>
      </c>
      <c r="B1952" s="352"/>
      <c r="C1952" s="352"/>
      <c r="D1952" s="352"/>
      <c r="E1952" s="352"/>
    </row>
    <row r="1953" spans="1:251" x14ac:dyDescent="0.25">
      <c r="A1953" s="2"/>
      <c r="B1953" s="3"/>
      <c r="C1953" s="3"/>
      <c r="D1953" s="2"/>
      <c r="E1953" s="2"/>
    </row>
    <row r="1954" spans="1:251" ht="15.75" thickBot="1" x14ac:dyDescent="0.3">
      <c r="A1954" s="4" t="s">
        <v>132</v>
      </c>
      <c r="B1954" s="57"/>
      <c r="C1954" s="5"/>
      <c r="D1954" s="57"/>
      <c r="E1954" s="57"/>
    </row>
    <row r="1955" spans="1:251" ht="57.75" customHeight="1" thickBot="1" x14ac:dyDescent="0.3">
      <c r="A1955" s="396" t="s">
        <v>111</v>
      </c>
      <c r="B1955" s="397"/>
      <c r="C1955" s="397"/>
      <c r="D1955" s="397"/>
      <c r="E1955" s="398"/>
    </row>
    <row r="1956" spans="1:251" ht="44.25" customHeight="1" thickBot="1" x14ac:dyDescent="0.3">
      <c r="A1956" s="6"/>
      <c r="B1956" s="58"/>
      <c r="C1956" s="7"/>
      <c r="D1956" s="58"/>
      <c r="E1956" s="58"/>
      <c r="F1956" s="396"/>
      <c r="G1956" s="397"/>
      <c r="H1956" s="397"/>
      <c r="I1956" s="397"/>
      <c r="J1956" s="398"/>
      <c r="K1956" s="396"/>
      <c r="L1956" s="397"/>
      <c r="M1956" s="397"/>
      <c r="N1956" s="397"/>
      <c r="O1956" s="398"/>
      <c r="P1956" s="396"/>
      <c r="Q1956" s="397"/>
      <c r="R1956" s="397"/>
      <c r="S1956" s="397"/>
      <c r="T1956" s="398"/>
      <c r="U1956" s="396"/>
      <c r="V1956" s="397"/>
      <c r="W1956" s="397"/>
      <c r="X1956" s="397"/>
      <c r="Y1956" s="398"/>
      <c r="Z1956" s="396"/>
      <c r="AA1956" s="397"/>
      <c r="AB1956" s="397"/>
      <c r="AC1956" s="397"/>
      <c r="AD1956" s="398"/>
      <c r="AE1956" s="396"/>
      <c r="AF1956" s="397"/>
      <c r="AG1956" s="397"/>
      <c r="AH1956" s="397"/>
      <c r="AI1956" s="398"/>
      <c r="AJ1956" s="396"/>
      <c r="AK1956" s="397"/>
      <c r="AL1956" s="397"/>
      <c r="AM1956" s="397"/>
      <c r="AN1956" s="398"/>
      <c r="AO1956" s="396"/>
      <c r="AP1956" s="397"/>
      <c r="AQ1956" s="397"/>
      <c r="AR1956" s="397"/>
      <c r="AS1956" s="398"/>
      <c r="AT1956" s="396"/>
      <c r="AU1956" s="397"/>
      <c r="AV1956" s="397"/>
      <c r="AW1956" s="397"/>
      <c r="AX1956" s="398"/>
      <c r="AY1956" s="396"/>
      <c r="AZ1956" s="397"/>
      <c r="BA1956" s="397"/>
      <c r="BB1956" s="397"/>
      <c r="BC1956" s="398"/>
      <c r="BD1956" s="396"/>
      <c r="BE1956" s="397"/>
      <c r="BF1956" s="397"/>
      <c r="BG1956" s="397"/>
      <c r="BH1956" s="398"/>
      <c r="BI1956" s="396"/>
      <c r="BJ1956" s="397"/>
      <c r="BK1956" s="397"/>
      <c r="BL1956" s="397"/>
      <c r="BM1956" s="398"/>
      <c r="BN1956" s="396"/>
      <c r="BO1956" s="397"/>
      <c r="BP1956" s="397"/>
      <c r="BQ1956" s="397"/>
      <c r="BR1956" s="398"/>
      <c r="BS1956" s="396"/>
      <c r="BT1956" s="397"/>
      <c r="BU1956" s="397"/>
      <c r="BV1956" s="397"/>
      <c r="BW1956" s="398"/>
      <c r="BX1956" s="396"/>
      <c r="BY1956" s="397"/>
      <c r="BZ1956" s="397"/>
      <c r="CA1956" s="397"/>
      <c r="CB1956" s="398"/>
      <c r="CC1956" s="396"/>
      <c r="CD1956" s="397"/>
      <c r="CE1956" s="397"/>
      <c r="CF1956" s="397"/>
      <c r="CG1956" s="398"/>
      <c r="CH1956" s="396"/>
      <c r="CI1956" s="397"/>
      <c r="CJ1956" s="397"/>
      <c r="CK1956" s="397"/>
      <c r="CL1956" s="398"/>
      <c r="CM1956" s="396"/>
      <c r="CN1956" s="397"/>
      <c r="CO1956" s="397"/>
      <c r="CP1956" s="397"/>
      <c r="CQ1956" s="398"/>
      <c r="CR1956" s="396"/>
      <c r="CS1956" s="397"/>
      <c r="CT1956" s="397"/>
      <c r="CU1956" s="397"/>
      <c r="CV1956" s="398"/>
      <c r="CW1956" s="396"/>
      <c r="CX1956" s="397"/>
      <c r="CY1956" s="397"/>
      <c r="CZ1956" s="397"/>
      <c r="DA1956" s="398"/>
      <c r="DB1956" s="396"/>
      <c r="DC1956" s="397"/>
      <c r="DD1956" s="397"/>
      <c r="DE1956" s="397"/>
      <c r="DF1956" s="398"/>
      <c r="DG1956" s="396"/>
      <c r="DH1956" s="397"/>
      <c r="DI1956" s="397"/>
      <c r="DJ1956" s="397"/>
      <c r="DK1956" s="398"/>
      <c r="DL1956" s="396"/>
      <c r="DM1956" s="397"/>
      <c r="DN1956" s="397"/>
      <c r="DO1956" s="397"/>
      <c r="DP1956" s="398"/>
      <c r="DQ1956" s="396"/>
      <c r="DR1956" s="397"/>
      <c r="DS1956" s="397"/>
      <c r="DT1956" s="397"/>
      <c r="DU1956" s="398"/>
      <c r="DV1956" s="396"/>
      <c r="DW1956" s="397"/>
      <c r="DX1956" s="397"/>
      <c r="DY1956" s="397"/>
      <c r="DZ1956" s="398"/>
      <c r="EA1956" s="396"/>
      <c r="EB1956" s="397"/>
      <c r="EC1956" s="397"/>
      <c r="ED1956" s="397"/>
      <c r="EE1956" s="398"/>
      <c r="EF1956" s="396"/>
      <c r="EG1956" s="397"/>
      <c r="EH1956" s="397"/>
      <c r="EI1956" s="397"/>
      <c r="EJ1956" s="398"/>
      <c r="EK1956" s="396"/>
      <c r="EL1956" s="397"/>
      <c r="EM1956" s="397"/>
      <c r="EN1956" s="397"/>
      <c r="EO1956" s="398"/>
      <c r="EP1956" s="396"/>
      <c r="EQ1956" s="397"/>
      <c r="ER1956" s="397"/>
      <c r="ES1956" s="397"/>
      <c r="ET1956" s="398"/>
      <c r="EU1956" s="396"/>
      <c r="EV1956" s="397"/>
      <c r="EW1956" s="397"/>
      <c r="EX1956" s="397"/>
      <c r="EY1956" s="398"/>
      <c r="EZ1956" s="396"/>
      <c r="FA1956" s="397"/>
      <c r="FB1956" s="397"/>
      <c r="FC1956" s="397"/>
      <c r="FD1956" s="398"/>
      <c r="FE1956" s="396"/>
      <c r="FF1956" s="397"/>
      <c r="FG1956" s="397"/>
      <c r="FH1956" s="397"/>
      <c r="FI1956" s="398"/>
      <c r="FJ1956" s="396"/>
      <c r="FK1956" s="397"/>
      <c r="FL1956" s="397"/>
      <c r="FM1956" s="397"/>
      <c r="FN1956" s="398"/>
      <c r="FO1956" s="396"/>
      <c r="FP1956" s="397"/>
      <c r="FQ1956" s="397"/>
      <c r="FR1956" s="397"/>
      <c r="FS1956" s="398"/>
      <c r="FT1956" s="396"/>
      <c r="FU1956" s="397"/>
      <c r="FV1956" s="397"/>
      <c r="FW1956" s="397"/>
      <c r="FX1956" s="398"/>
      <c r="FY1956" s="396"/>
      <c r="FZ1956" s="397"/>
      <c r="GA1956" s="397"/>
      <c r="GB1956" s="397"/>
      <c r="GC1956" s="398"/>
      <c r="GD1956" s="396"/>
      <c r="GE1956" s="397"/>
      <c r="GF1956" s="397"/>
      <c r="GG1956" s="397"/>
      <c r="GH1956" s="398"/>
      <c r="GI1956" s="396"/>
      <c r="GJ1956" s="397"/>
      <c r="GK1956" s="397"/>
      <c r="GL1956" s="397"/>
      <c r="GM1956" s="398"/>
      <c r="GN1956" s="396"/>
      <c r="GO1956" s="397"/>
      <c r="GP1956" s="397"/>
      <c r="GQ1956" s="397"/>
      <c r="GR1956" s="398"/>
      <c r="GS1956" s="396"/>
      <c r="GT1956" s="397"/>
      <c r="GU1956" s="397"/>
      <c r="GV1956" s="397"/>
      <c r="GW1956" s="398"/>
      <c r="GX1956" s="396"/>
      <c r="GY1956" s="397"/>
      <c r="GZ1956" s="397"/>
      <c r="HA1956" s="397"/>
      <c r="HB1956" s="398"/>
      <c r="HC1956" s="396"/>
      <c r="HD1956" s="397"/>
      <c r="HE1956" s="397"/>
      <c r="HF1956" s="397"/>
      <c r="HG1956" s="398"/>
      <c r="HH1956" s="396"/>
      <c r="HI1956" s="397"/>
      <c r="HJ1956" s="397"/>
      <c r="HK1956" s="397"/>
      <c r="HL1956" s="398"/>
      <c r="HM1956" s="396"/>
      <c r="HN1956" s="397"/>
      <c r="HO1956" s="397"/>
      <c r="HP1956" s="397"/>
      <c r="HQ1956" s="398"/>
      <c r="HR1956" s="396"/>
      <c r="HS1956" s="397"/>
      <c r="HT1956" s="397"/>
      <c r="HU1956" s="397"/>
      <c r="HV1956" s="398"/>
      <c r="HW1956" s="396"/>
      <c r="HX1956" s="397"/>
      <c r="HY1956" s="397"/>
      <c r="HZ1956" s="397"/>
      <c r="IA1956" s="398"/>
      <c r="IB1956" s="396"/>
      <c r="IC1956" s="397"/>
      <c r="ID1956" s="397"/>
      <c r="IE1956" s="397"/>
      <c r="IF1956" s="398"/>
      <c r="IG1956" s="396"/>
      <c r="IH1956" s="397"/>
      <c r="II1956" s="397"/>
      <c r="IJ1956" s="397"/>
      <c r="IK1956" s="398"/>
      <c r="IL1956" s="396"/>
      <c r="IM1956" s="397"/>
      <c r="IN1956" s="397"/>
      <c r="IO1956" s="397"/>
      <c r="IP1956" s="398"/>
      <c r="IQ1956" s="134"/>
    </row>
    <row r="1957" spans="1:251" ht="15.75" thickBot="1" x14ac:dyDescent="0.3">
      <c r="A1957" s="4" t="s">
        <v>133</v>
      </c>
      <c r="B1957" s="57"/>
      <c r="C1957" s="7"/>
      <c r="D1957" s="58"/>
      <c r="E1957" s="58"/>
    </row>
    <row r="1958" spans="1:251" ht="15.75" thickBot="1" x14ac:dyDescent="0.3">
      <c r="A1958" s="396" t="s">
        <v>37</v>
      </c>
      <c r="B1958" s="397"/>
      <c r="C1958" s="397"/>
      <c r="D1958" s="397"/>
      <c r="E1958" s="398"/>
    </row>
    <row r="1959" spans="1:251" ht="33.75" customHeight="1" thickBot="1" x14ac:dyDescent="0.3">
      <c r="A1959" s="103"/>
      <c r="B1959" s="58"/>
      <c r="C1959" s="104"/>
      <c r="D1959" s="105"/>
      <c r="E1959" s="105"/>
      <c r="F1959" s="396"/>
      <c r="G1959" s="397"/>
      <c r="H1959" s="397"/>
      <c r="I1959" s="397"/>
      <c r="J1959" s="398"/>
      <c r="K1959" s="396"/>
      <c r="L1959" s="397"/>
      <c r="M1959" s="397"/>
      <c r="N1959" s="397"/>
      <c r="O1959" s="398"/>
      <c r="P1959" s="396"/>
      <c r="Q1959" s="397"/>
      <c r="R1959" s="397"/>
      <c r="S1959" s="397"/>
      <c r="T1959" s="398"/>
      <c r="U1959" s="396"/>
      <c r="V1959" s="397"/>
      <c r="W1959" s="397"/>
      <c r="X1959" s="397"/>
      <c r="Y1959" s="398"/>
      <c r="Z1959" s="396"/>
      <c r="AA1959" s="397"/>
      <c r="AB1959" s="397"/>
      <c r="AC1959" s="397"/>
      <c r="AD1959" s="398"/>
      <c r="AE1959" s="396"/>
      <c r="AF1959" s="397"/>
      <c r="AG1959" s="397"/>
      <c r="AH1959" s="397"/>
      <c r="AI1959" s="398"/>
      <c r="AJ1959" s="396"/>
      <c r="AK1959" s="397"/>
      <c r="AL1959" s="397"/>
      <c r="AM1959" s="397"/>
      <c r="AN1959" s="398"/>
      <c r="AO1959" s="396"/>
      <c r="AP1959" s="397"/>
      <c r="AQ1959" s="397"/>
      <c r="AR1959" s="397"/>
      <c r="AS1959" s="398"/>
      <c r="AT1959" s="396"/>
      <c r="AU1959" s="397"/>
      <c r="AV1959" s="397"/>
      <c r="AW1959" s="397"/>
      <c r="AX1959" s="398"/>
      <c r="AY1959" s="396"/>
      <c r="AZ1959" s="397"/>
      <c r="BA1959" s="397"/>
      <c r="BB1959" s="397"/>
      <c r="BC1959" s="398"/>
      <c r="BD1959" s="396"/>
      <c r="BE1959" s="397"/>
      <c r="BF1959" s="397"/>
      <c r="BG1959" s="397"/>
      <c r="BH1959" s="398"/>
      <c r="BI1959" s="396"/>
      <c r="BJ1959" s="397"/>
      <c r="BK1959" s="397"/>
      <c r="BL1959" s="397"/>
      <c r="BM1959" s="398"/>
      <c r="BN1959" s="396"/>
      <c r="BO1959" s="397"/>
      <c r="BP1959" s="397"/>
      <c r="BQ1959" s="397"/>
      <c r="BR1959" s="398"/>
      <c r="BS1959" s="396"/>
      <c r="BT1959" s="397"/>
      <c r="BU1959" s="397"/>
      <c r="BV1959" s="397"/>
      <c r="BW1959" s="398"/>
      <c r="BX1959" s="396"/>
      <c r="BY1959" s="397"/>
      <c r="BZ1959" s="397"/>
      <c r="CA1959" s="397"/>
      <c r="CB1959" s="398"/>
      <c r="CC1959" s="396"/>
      <c r="CD1959" s="397"/>
      <c r="CE1959" s="397"/>
      <c r="CF1959" s="397"/>
      <c r="CG1959" s="398"/>
      <c r="CH1959" s="396"/>
      <c r="CI1959" s="397"/>
      <c r="CJ1959" s="397"/>
      <c r="CK1959" s="397"/>
      <c r="CL1959" s="398"/>
      <c r="CM1959" s="396"/>
      <c r="CN1959" s="397"/>
      <c r="CO1959" s="397"/>
      <c r="CP1959" s="397"/>
      <c r="CQ1959" s="398"/>
      <c r="CR1959" s="396"/>
      <c r="CS1959" s="397"/>
      <c r="CT1959" s="397"/>
      <c r="CU1959" s="397"/>
      <c r="CV1959" s="398"/>
      <c r="CW1959" s="396"/>
      <c r="CX1959" s="397"/>
      <c r="CY1959" s="397"/>
      <c r="CZ1959" s="397"/>
      <c r="DA1959" s="398"/>
      <c r="DB1959" s="396"/>
      <c r="DC1959" s="397"/>
      <c r="DD1959" s="397"/>
      <c r="DE1959" s="397"/>
      <c r="DF1959" s="398"/>
      <c r="DG1959" s="396"/>
      <c r="DH1959" s="397"/>
      <c r="DI1959" s="397"/>
      <c r="DJ1959" s="397"/>
      <c r="DK1959" s="398"/>
      <c r="DL1959" s="396"/>
      <c r="DM1959" s="397"/>
      <c r="DN1959" s="397"/>
      <c r="DO1959" s="397"/>
      <c r="DP1959" s="398"/>
      <c r="DQ1959" s="396"/>
      <c r="DR1959" s="397"/>
      <c r="DS1959" s="397"/>
      <c r="DT1959" s="397"/>
      <c r="DU1959" s="398"/>
      <c r="DV1959" s="396"/>
      <c r="DW1959" s="397"/>
      <c r="DX1959" s="397"/>
      <c r="DY1959" s="397"/>
      <c r="DZ1959" s="398"/>
      <c r="EA1959" s="396"/>
      <c r="EB1959" s="397"/>
      <c r="EC1959" s="397"/>
      <c r="ED1959" s="397"/>
      <c r="EE1959" s="398"/>
      <c r="EF1959" s="396"/>
      <c r="EG1959" s="397"/>
      <c r="EH1959" s="397"/>
      <c r="EI1959" s="397"/>
      <c r="EJ1959" s="398"/>
      <c r="EK1959" s="396"/>
      <c r="EL1959" s="397"/>
      <c r="EM1959" s="397"/>
      <c r="EN1959" s="397"/>
      <c r="EO1959" s="398"/>
      <c r="EP1959" s="396"/>
      <c r="EQ1959" s="397"/>
      <c r="ER1959" s="397"/>
      <c r="ES1959" s="397"/>
      <c r="ET1959" s="398"/>
      <c r="EU1959" s="396"/>
      <c r="EV1959" s="397"/>
      <c r="EW1959" s="397"/>
      <c r="EX1959" s="397"/>
      <c r="EY1959" s="398"/>
      <c r="EZ1959" s="396"/>
      <c r="FA1959" s="397"/>
      <c r="FB1959" s="397"/>
      <c r="FC1959" s="397"/>
      <c r="FD1959" s="398"/>
      <c r="FE1959" s="396"/>
      <c r="FF1959" s="397"/>
      <c r="FG1959" s="397"/>
      <c r="FH1959" s="397"/>
      <c r="FI1959" s="398"/>
      <c r="FJ1959" s="396"/>
      <c r="FK1959" s="397"/>
      <c r="FL1959" s="397"/>
      <c r="FM1959" s="397"/>
      <c r="FN1959" s="398"/>
      <c r="FO1959" s="396"/>
      <c r="FP1959" s="397"/>
      <c r="FQ1959" s="397"/>
      <c r="FR1959" s="397"/>
      <c r="FS1959" s="398"/>
      <c r="FT1959" s="396"/>
      <c r="FU1959" s="397"/>
      <c r="FV1959" s="397"/>
      <c r="FW1959" s="397"/>
      <c r="FX1959" s="398"/>
      <c r="FY1959" s="396"/>
      <c r="FZ1959" s="397"/>
      <c r="GA1959" s="397"/>
      <c r="GB1959" s="397"/>
      <c r="GC1959" s="398"/>
      <c r="GD1959" s="396"/>
      <c r="GE1959" s="397"/>
      <c r="GF1959" s="397"/>
      <c r="GG1959" s="397"/>
      <c r="GH1959" s="398"/>
      <c r="GI1959" s="396"/>
      <c r="GJ1959" s="397"/>
      <c r="GK1959" s="397"/>
      <c r="GL1959" s="397"/>
      <c r="GM1959" s="398"/>
      <c r="GN1959" s="396"/>
      <c r="GO1959" s="397"/>
      <c r="GP1959" s="397"/>
      <c r="GQ1959" s="397"/>
      <c r="GR1959" s="398"/>
      <c r="GS1959" s="396"/>
      <c r="GT1959" s="397"/>
      <c r="GU1959" s="397"/>
      <c r="GV1959" s="397"/>
      <c r="GW1959" s="398"/>
      <c r="GX1959" s="396"/>
      <c r="GY1959" s="397"/>
      <c r="GZ1959" s="397"/>
      <c r="HA1959" s="397"/>
      <c r="HB1959" s="398"/>
      <c r="HC1959" s="396"/>
      <c r="HD1959" s="397"/>
      <c r="HE1959" s="397"/>
      <c r="HF1959" s="397"/>
      <c r="HG1959" s="398"/>
      <c r="HH1959" s="396"/>
      <c r="HI1959" s="397"/>
      <c r="HJ1959" s="397"/>
      <c r="HK1959" s="397"/>
      <c r="HL1959" s="398"/>
      <c r="HM1959" s="396"/>
      <c r="HN1959" s="397"/>
      <c r="HO1959" s="397"/>
      <c r="HP1959" s="397"/>
      <c r="HQ1959" s="398"/>
      <c r="HR1959" s="396"/>
      <c r="HS1959" s="397"/>
      <c r="HT1959" s="397"/>
      <c r="HU1959" s="397"/>
      <c r="HV1959" s="398"/>
      <c r="HW1959" s="396"/>
      <c r="HX1959" s="397"/>
      <c r="HY1959" s="397"/>
      <c r="HZ1959" s="397"/>
      <c r="IA1959" s="398"/>
      <c r="IB1959" s="396"/>
      <c r="IC1959" s="397"/>
      <c r="ID1959" s="397"/>
      <c r="IE1959" s="397"/>
      <c r="IF1959" s="398"/>
      <c r="IG1959" s="396"/>
      <c r="IH1959" s="397"/>
      <c r="II1959" s="397"/>
      <c r="IJ1959" s="397"/>
      <c r="IK1959" s="398"/>
      <c r="IL1959" s="396"/>
      <c r="IM1959" s="397"/>
      <c r="IN1959" s="397"/>
      <c r="IO1959" s="397"/>
      <c r="IP1959" s="398"/>
      <c r="IQ1959" s="134"/>
    </row>
    <row r="1960" spans="1:251" ht="36" x14ac:dyDescent="0.25">
      <c r="A1960" s="9" t="s">
        <v>134</v>
      </c>
      <c r="B1960" s="9" t="s">
        <v>135</v>
      </c>
      <c r="C1960" s="9" t="s">
        <v>136</v>
      </c>
      <c r="D1960" s="9" t="s">
        <v>137</v>
      </c>
      <c r="E1960" s="9" t="s">
        <v>138</v>
      </c>
    </row>
    <row r="1961" spans="1:251" ht="45.75" customHeight="1" x14ac:dyDescent="0.25">
      <c r="A1961" s="10"/>
      <c r="B1961" s="10"/>
      <c r="C1961" s="10" t="s">
        <v>139</v>
      </c>
      <c r="D1961" s="10" t="s">
        <v>140</v>
      </c>
      <c r="E1961" s="10" t="s">
        <v>141</v>
      </c>
    </row>
    <row r="1962" spans="1:251" ht="19.5" customHeight="1" x14ac:dyDescent="0.25">
      <c r="A1962" s="11" t="str">
        <f>+'[1]CM.06-DEPRECIACION'!$A$9</f>
        <v xml:space="preserve">Computadora </v>
      </c>
      <c r="B1962" s="12" t="str">
        <f>+'[1]CM.06-DEPRECIACION'!$C$9</f>
        <v>Unidad</v>
      </c>
      <c r="C1962" s="13">
        <f t="shared" ref="C1962:C1967" si="75">E1962/D1962</f>
        <v>1.4919948129228569E-2</v>
      </c>
      <c r="D1962" s="14">
        <f>+'[1]CM.06-DEPRECIACION'!$F$9</f>
        <v>432.63475666264787</v>
      </c>
      <c r="E1962" s="15">
        <v>6.4548881283081307</v>
      </c>
    </row>
    <row r="1963" spans="1:251" x14ac:dyDescent="0.25">
      <c r="A1963" s="16" t="str">
        <f>+'[1]CM.06-DEPRECIACION'!$A$10</f>
        <v xml:space="preserve">Impresora </v>
      </c>
      <c r="B1963" s="17" t="str">
        <f>+'[1]CM.06-DEPRECIACION'!$C$10</f>
        <v>Unidad</v>
      </c>
      <c r="C1963" s="18">
        <f t="shared" si="75"/>
        <v>4.4478614528043661E-3</v>
      </c>
      <c r="D1963" s="19">
        <f>+'[1]CM.06-DEPRECIACION'!$F$10</f>
        <v>572.1878112864174</v>
      </c>
      <c r="E1963" s="20">
        <v>2.5450121095853548</v>
      </c>
    </row>
    <row r="1964" spans="1:251" x14ac:dyDescent="0.25">
      <c r="A1964" s="16" t="str">
        <f>+'[1]CM.06-DEPRECIACION'!$A$11</f>
        <v>Modulo de Trabajo</v>
      </c>
      <c r="B1964" s="17" t="str">
        <f>+'[1]CM.06-DEPRECIACION'!$C$11</f>
        <v>Unidad</v>
      </c>
      <c r="C1964" s="18">
        <f t="shared" si="75"/>
        <v>0</v>
      </c>
      <c r="D1964" s="19">
        <f>+'[1]CM.06-DEPRECIACION'!$F$11</f>
        <v>114.19253400000001</v>
      </c>
      <c r="E1964" s="20">
        <v>0</v>
      </c>
    </row>
    <row r="1965" spans="1:251" x14ac:dyDescent="0.25">
      <c r="A1965" s="16" t="str">
        <f>+'[1]CM.06-DEPRECIACION'!$A$12</f>
        <v xml:space="preserve">Escritorio </v>
      </c>
      <c r="B1965" s="17" t="str">
        <f>+'[1]CM.06-DEPRECIACION'!$C$12</f>
        <v>Unidad</v>
      </c>
      <c r="C1965" s="18">
        <f t="shared" si="75"/>
        <v>6.4519403413042685E-3</v>
      </c>
      <c r="D1965" s="19">
        <f>+'[1]CM.06-DEPRECIACION'!$F$12</f>
        <v>66.359206896551726</v>
      </c>
      <c r="E1965" s="20">
        <v>0.42814564399281851</v>
      </c>
    </row>
    <row r="1966" spans="1:251" x14ac:dyDescent="0.25">
      <c r="A1966" s="16" t="str">
        <f>+'[1]CM.06-DEPRECIACION'!$A$13</f>
        <v>Sillon Giratorio</v>
      </c>
      <c r="B1966" s="17" t="str">
        <f>+'[1]CM.06-DEPRECIACION'!$C$13</f>
        <v>Unidad</v>
      </c>
      <c r="C1966" s="18">
        <f t="shared" si="75"/>
        <v>3.5965674360390438E-5</v>
      </c>
      <c r="D1966" s="19">
        <f>+'[1]CM.06-DEPRECIACION'!$F$13</f>
        <v>52.228571428571435</v>
      </c>
      <c r="E1966" s="20">
        <v>1.8784357923083922E-3</v>
      </c>
    </row>
    <row r="1967" spans="1:251" x14ac:dyDescent="0.25">
      <c r="A1967" s="21" t="str">
        <f>+'[1]CM.06-DEPRECIACION'!$A$14</f>
        <v>Armario</v>
      </c>
      <c r="B1967" s="22" t="str">
        <f>+'[1]CM.06-DEPRECIACION'!$C$14</f>
        <v>Unidad</v>
      </c>
      <c r="C1967" s="23">
        <f t="shared" si="75"/>
        <v>1.1291551237432675E-2</v>
      </c>
      <c r="D1967" s="24">
        <f>+'[2]CM.06-DEPRECIACION'!$F$14</f>
        <v>123.04117647058825</v>
      </c>
      <c r="E1967" s="25">
        <v>1.3893257484316428</v>
      </c>
    </row>
    <row r="1968" spans="1:251" x14ac:dyDescent="0.25">
      <c r="A1968" s="26"/>
      <c r="B1968" s="27"/>
      <c r="C1968" s="28" t="s">
        <v>142</v>
      </c>
      <c r="D1968" s="29"/>
      <c r="E1968" s="30">
        <f>+SUM(E1962:E1967)</f>
        <v>10.819250066110255</v>
      </c>
    </row>
    <row r="1969" spans="1:251" x14ac:dyDescent="0.25">
      <c r="A1969" s="26"/>
      <c r="B1969" s="27"/>
      <c r="C1969" s="31" t="s">
        <v>143</v>
      </c>
      <c r="D1969" s="32"/>
      <c r="E1969" s="108">
        <v>2</v>
      </c>
    </row>
    <row r="1970" spans="1:251" x14ac:dyDescent="0.25">
      <c r="A1970" s="26"/>
      <c r="B1970" s="27"/>
      <c r="C1970" s="33" t="s">
        <v>144</v>
      </c>
      <c r="D1970" s="34"/>
      <c r="E1970" s="30">
        <f>+E1968/E1969</f>
        <v>5.4096250330551277</v>
      </c>
    </row>
    <row r="1971" spans="1:251" x14ac:dyDescent="0.25">
      <c r="A1971" s="1"/>
      <c r="B1971" s="1"/>
      <c r="C1971" s="1"/>
      <c r="D1971" s="1"/>
      <c r="E1971" s="1"/>
    </row>
    <row r="1972" spans="1:251" x14ac:dyDescent="0.25">
      <c r="A1972" s="350" t="s">
        <v>145</v>
      </c>
      <c r="B1972" s="350"/>
      <c r="C1972" s="350"/>
      <c r="D1972" s="350"/>
      <c r="E1972" s="350"/>
    </row>
    <row r="1975" spans="1:251" ht="20.25" x14ac:dyDescent="0.25">
      <c r="A1975" s="351" t="s">
        <v>129</v>
      </c>
      <c r="B1975" s="351"/>
      <c r="C1975" s="351"/>
      <c r="D1975" s="351"/>
      <c r="E1975" s="351"/>
    </row>
    <row r="1976" spans="1:251" ht="67.5" customHeight="1" x14ac:dyDescent="0.25">
      <c r="A1976" s="1"/>
      <c r="B1976" s="1"/>
      <c r="C1976" s="1"/>
      <c r="D1976" s="1"/>
      <c r="E1976" s="1"/>
    </row>
    <row r="1977" spans="1:251" ht="15.75" x14ac:dyDescent="0.25">
      <c r="A1977" s="357" t="s">
        <v>130</v>
      </c>
      <c r="B1977" s="357"/>
      <c r="C1977" s="357"/>
      <c r="D1977" s="357"/>
      <c r="E1977" s="357"/>
    </row>
    <row r="1978" spans="1:251" ht="15.75" x14ac:dyDescent="0.25">
      <c r="A1978" s="352" t="s">
        <v>131</v>
      </c>
      <c r="B1978" s="352"/>
      <c r="C1978" s="352"/>
      <c r="D1978" s="352"/>
      <c r="E1978" s="352"/>
    </row>
    <row r="1979" spans="1:251" x14ac:dyDescent="0.25">
      <c r="A1979" s="2"/>
      <c r="B1979" s="3"/>
      <c r="C1979" s="3"/>
      <c r="D1979" s="2"/>
      <c r="E1979" s="2"/>
    </row>
    <row r="1980" spans="1:251" ht="15.75" thickBot="1" x14ac:dyDescent="0.3">
      <c r="A1980" s="4" t="s">
        <v>132</v>
      </c>
      <c r="B1980" s="57"/>
      <c r="C1980" s="5"/>
      <c r="D1980" s="57"/>
      <c r="E1980" s="57"/>
    </row>
    <row r="1981" spans="1:251" ht="51" customHeight="1" thickBot="1" x14ac:dyDescent="0.3">
      <c r="A1981" s="396" t="s">
        <v>112</v>
      </c>
      <c r="B1981" s="397"/>
      <c r="C1981" s="397"/>
      <c r="D1981" s="397"/>
      <c r="E1981" s="398"/>
    </row>
    <row r="1982" spans="1:251" ht="33.75" customHeight="1" thickBot="1" x14ac:dyDescent="0.3">
      <c r="A1982" s="6"/>
      <c r="B1982" s="58"/>
      <c r="C1982" s="7"/>
      <c r="D1982" s="58"/>
      <c r="E1982" s="58"/>
      <c r="F1982" s="396"/>
      <c r="G1982" s="397"/>
      <c r="H1982" s="397"/>
      <c r="I1982" s="397"/>
      <c r="J1982" s="398"/>
      <c r="K1982" s="396"/>
      <c r="L1982" s="397"/>
      <c r="M1982" s="397"/>
      <c r="N1982" s="397"/>
      <c r="O1982" s="398"/>
      <c r="P1982" s="396"/>
      <c r="Q1982" s="397"/>
      <c r="R1982" s="397"/>
      <c r="S1982" s="397"/>
      <c r="T1982" s="398"/>
      <c r="U1982" s="396"/>
      <c r="V1982" s="397"/>
      <c r="W1982" s="397"/>
      <c r="X1982" s="397"/>
      <c r="Y1982" s="398"/>
      <c r="Z1982" s="396"/>
      <c r="AA1982" s="397"/>
      <c r="AB1982" s="397"/>
      <c r="AC1982" s="397"/>
      <c r="AD1982" s="398"/>
      <c r="AE1982" s="396"/>
      <c r="AF1982" s="397"/>
      <c r="AG1982" s="397"/>
      <c r="AH1982" s="397"/>
      <c r="AI1982" s="398"/>
      <c r="AJ1982" s="396"/>
      <c r="AK1982" s="397"/>
      <c r="AL1982" s="397"/>
      <c r="AM1982" s="397"/>
      <c r="AN1982" s="398"/>
      <c r="AO1982" s="396"/>
      <c r="AP1982" s="397"/>
      <c r="AQ1982" s="397"/>
      <c r="AR1982" s="397"/>
      <c r="AS1982" s="398"/>
      <c r="AT1982" s="396"/>
      <c r="AU1982" s="397"/>
      <c r="AV1982" s="397"/>
      <c r="AW1982" s="397"/>
      <c r="AX1982" s="398"/>
      <c r="AY1982" s="396"/>
      <c r="AZ1982" s="397"/>
      <c r="BA1982" s="397"/>
      <c r="BB1982" s="397"/>
      <c r="BC1982" s="398"/>
      <c r="BD1982" s="396"/>
      <c r="BE1982" s="397"/>
      <c r="BF1982" s="397"/>
      <c r="BG1982" s="397"/>
      <c r="BH1982" s="398"/>
      <c r="BI1982" s="396"/>
      <c r="BJ1982" s="397"/>
      <c r="BK1982" s="397"/>
      <c r="BL1982" s="397"/>
      <c r="BM1982" s="398"/>
      <c r="BN1982" s="396"/>
      <c r="BO1982" s="397"/>
      <c r="BP1982" s="397"/>
      <c r="BQ1982" s="397"/>
      <c r="BR1982" s="398"/>
      <c r="BS1982" s="396"/>
      <c r="BT1982" s="397"/>
      <c r="BU1982" s="397"/>
      <c r="BV1982" s="397"/>
      <c r="BW1982" s="398"/>
      <c r="BX1982" s="396"/>
      <c r="BY1982" s="397"/>
      <c r="BZ1982" s="397"/>
      <c r="CA1982" s="397"/>
      <c r="CB1982" s="398"/>
      <c r="CC1982" s="396"/>
      <c r="CD1982" s="397"/>
      <c r="CE1982" s="397"/>
      <c r="CF1982" s="397"/>
      <c r="CG1982" s="398"/>
      <c r="CH1982" s="396"/>
      <c r="CI1982" s="397"/>
      <c r="CJ1982" s="397"/>
      <c r="CK1982" s="397"/>
      <c r="CL1982" s="398"/>
      <c r="CM1982" s="396"/>
      <c r="CN1982" s="397"/>
      <c r="CO1982" s="397"/>
      <c r="CP1982" s="397"/>
      <c r="CQ1982" s="398"/>
      <c r="CR1982" s="396"/>
      <c r="CS1982" s="397"/>
      <c r="CT1982" s="397"/>
      <c r="CU1982" s="397"/>
      <c r="CV1982" s="398"/>
      <c r="CW1982" s="396"/>
      <c r="CX1982" s="397"/>
      <c r="CY1982" s="397"/>
      <c r="CZ1982" s="397"/>
      <c r="DA1982" s="398"/>
      <c r="DB1982" s="396"/>
      <c r="DC1982" s="397"/>
      <c r="DD1982" s="397"/>
      <c r="DE1982" s="397"/>
      <c r="DF1982" s="398"/>
      <c r="DG1982" s="396"/>
      <c r="DH1982" s="397"/>
      <c r="DI1982" s="397"/>
      <c r="DJ1982" s="397"/>
      <c r="DK1982" s="398"/>
      <c r="DL1982" s="396"/>
      <c r="DM1982" s="397"/>
      <c r="DN1982" s="397"/>
      <c r="DO1982" s="397"/>
      <c r="DP1982" s="398"/>
      <c r="DQ1982" s="396"/>
      <c r="DR1982" s="397"/>
      <c r="DS1982" s="397"/>
      <c r="DT1982" s="397"/>
      <c r="DU1982" s="398"/>
      <c r="DV1982" s="396"/>
      <c r="DW1982" s="397"/>
      <c r="DX1982" s="397"/>
      <c r="DY1982" s="397"/>
      <c r="DZ1982" s="398"/>
      <c r="EA1982" s="396"/>
      <c r="EB1982" s="397"/>
      <c r="EC1982" s="397"/>
      <c r="ED1982" s="397"/>
      <c r="EE1982" s="398"/>
      <c r="EF1982" s="396"/>
      <c r="EG1982" s="397"/>
      <c r="EH1982" s="397"/>
      <c r="EI1982" s="397"/>
      <c r="EJ1982" s="398"/>
      <c r="EK1982" s="396"/>
      <c r="EL1982" s="397"/>
      <c r="EM1982" s="397"/>
      <c r="EN1982" s="397"/>
      <c r="EO1982" s="398"/>
      <c r="EP1982" s="396"/>
      <c r="EQ1982" s="397"/>
      <c r="ER1982" s="397"/>
      <c r="ES1982" s="397"/>
      <c r="ET1982" s="398"/>
      <c r="EU1982" s="396"/>
      <c r="EV1982" s="397"/>
      <c r="EW1982" s="397"/>
      <c r="EX1982" s="397"/>
      <c r="EY1982" s="398"/>
      <c r="EZ1982" s="396"/>
      <c r="FA1982" s="397"/>
      <c r="FB1982" s="397"/>
      <c r="FC1982" s="397"/>
      <c r="FD1982" s="398"/>
      <c r="FE1982" s="396"/>
      <c r="FF1982" s="397"/>
      <c r="FG1982" s="397"/>
      <c r="FH1982" s="397"/>
      <c r="FI1982" s="398"/>
      <c r="FJ1982" s="396"/>
      <c r="FK1982" s="397"/>
      <c r="FL1982" s="397"/>
      <c r="FM1982" s="397"/>
      <c r="FN1982" s="398"/>
      <c r="FO1982" s="396"/>
      <c r="FP1982" s="397"/>
      <c r="FQ1982" s="397"/>
      <c r="FR1982" s="397"/>
      <c r="FS1982" s="398"/>
      <c r="FT1982" s="396"/>
      <c r="FU1982" s="397"/>
      <c r="FV1982" s="397"/>
      <c r="FW1982" s="397"/>
      <c r="FX1982" s="398"/>
      <c r="FY1982" s="396"/>
      <c r="FZ1982" s="397"/>
      <c r="GA1982" s="397"/>
      <c r="GB1982" s="397"/>
      <c r="GC1982" s="398"/>
      <c r="GD1982" s="396"/>
      <c r="GE1982" s="397"/>
      <c r="GF1982" s="397"/>
      <c r="GG1982" s="397"/>
      <c r="GH1982" s="398"/>
      <c r="GI1982" s="396"/>
      <c r="GJ1982" s="397"/>
      <c r="GK1982" s="397"/>
      <c r="GL1982" s="397"/>
      <c r="GM1982" s="398"/>
      <c r="GN1982" s="396"/>
      <c r="GO1982" s="397"/>
      <c r="GP1982" s="397"/>
      <c r="GQ1982" s="397"/>
      <c r="GR1982" s="398"/>
      <c r="GS1982" s="396"/>
      <c r="GT1982" s="397"/>
      <c r="GU1982" s="397"/>
      <c r="GV1982" s="397"/>
      <c r="GW1982" s="398"/>
      <c r="GX1982" s="396"/>
      <c r="GY1982" s="397"/>
      <c r="GZ1982" s="397"/>
      <c r="HA1982" s="397"/>
      <c r="HB1982" s="398"/>
      <c r="HC1982" s="396"/>
      <c r="HD1982" s="397"/>
      <c r="HE1982" s="397"/>
      <c r="HF1982" s="397"/>
      <c r="HG1982" s="398"/>
      <c r="HH1982" s="396"/>
      <c r="HI1982" s="397"/>
      <c r="HJ1982" s="397"/>
      <c r="HK1982" s="397"/>
      <c r="HL1982" s="398"/>
      <c r="HM1982" s="396"/>
      <c r="HN1982" s="397"/>
      <c r="HO1982" s="397"/>
      <c r="HP1982" s="397"/>
      <c r="HQ1982" s="398"/>
      <c r="HR1982" s="396"/>
      <c r="HS1982" s="397"/>
      <c r="HT1982" s="397"/>
      <c r="HU1982" s="397"/>
      <c r="HV1982" s="398"/>
      <c r="HW1982" s="396"/>
      <c r="HX1982" s="397"/>
      <c r="HY1982" s="397"/>
      <c r="HZ1982" s="397"/>
      <c r="IA1982" s="398"/>
      <c r="IB1982" s="396"/>
      <c r="IC1982" s="397"/>
      <c r="ID1982" s="397"/>
      <c r="IE1982" s="397"/>
      <c r="IF1982" s="398"/>
      <c r="IG1982" s="396"/>
      <c r="IH1982" s="397"/>
      <c r="II1982" s="397"/>
      <c r="IJ1982" s="397"/>
      <c r="IK1982" s="398"/>
      <c r="IL1982" s="396"/>
      <c r="IM1982" s="397"/>
      <c r="IN1982" s="397"/>
      <c r="IO1982" s="397"/>
      <c r="IP1982" s="398"/>
      <c r="IQ1982" s="134"/>
    </row>
    <row r="1983" spans="1:251" ht="15.75" thickBot="1" x14ac:dyDescent="0.3">
      <c r="A1983" s="4" t="s">
        <v>133</v>
      </c>
      <c r="B1983" s="57"/>
      <c r="C1983" s="7"/>
      <c r="D1983" s="58"/>
      <c r="E1983" s="58"/>
    </row>
    <row r="1984" spans="1:251" ht="15.75" thickBot="1" x14ac:dyDescent="0.3">
      <c r="A1984" s="396" t="s">
        <v>42</v>
      </c>
      <c r="B1984" s="397"/>
      <c r="C1984" s="397"/>
      <c r="D1984" s="397"/>
      <c r="E1984" s="398"/>
    </row>
    <row r="1985" spans="1:251" ht="33.75" customHeight="1" thickBot="1" x14ac:dyDescent="0.3">
      <c r="A1985" s="8"/>
      <c r="B1985" s="8"/>
      <c r="C1985" s="8"/>
      <c r="D1985" s="8"/>
      <c r="E1985" s="8"/>
      <c r="F1985" s="396"/>
      <c r="G1985" s="397"/>
      <c r="H1985" s="397"/>
      <c r="I1985" s="397"/>
      <c r="J1985" s="398"/>
      <c r="K1985" s="396"/>
      <c r="L1985" s="397"/>
      <c r="M1985" s="397"/>
      <c r="N1985" s="397"/>
      <c r="O1985" s="398"/>
      <c r="P1985" s="396"/>
      <c r="Q1985" s="397"/>
      <c r="R1985" s="397"/>
      <c r="S1985" s="397"/>
      <c r="T1985" s="398"/>
      <c r="U1985" s="396"/>
      <c r="V1985" s="397"/>
      <c r="W1985" s="397"/>
      <c r="X1985" s="397"/>
      <c r="Y1985" s="398"/>
      <c r="Z1985" s="396"/>
      <c r="AA1985" s="397"/>
      <c r="AB1985" s="397"/>
      <c r="AC1985" s="397"/>
      <c r="AD1985" s="398"/>
      <c r="AE1985" s="396"/>
      <c r="AF1985" s="397"/>
      <c r="AG1985" s="397"/>
      <c r="AH1985" s="397"/>
      <c r="AI1985" s="398"/>
      <c r="AJ1985" s="396"/>
      <c r="AK1985" s="397"/>
      <c r="AL1985" s="397"/>
      <c r="AM1985" s="397"/>
      <c r="AN1985" s="398"/>
      <c r="AO1985" s="396"/>
      <c r="AP1985" s="397"/>
      <c r="AQ1985" s="397"/>
      <c r="AR1985" s="397"/>
      <c r="AS1985" s="398"/>
      <c r="AT1985" s="396"/>
      <c r="AU1985" s="397"/>
      <c r="AV1985" s="397"/>
      <c r="AW1985" s="397"/>
      <c r="AX1985" s="398"/>
      <c r="AY1985" s="396"/>
      <c r="AZ1985" s="397"/>
      <c r="BA1985" s="397"/>
      <c r="BB1985" s="397"/>
      <c r="BC1985" s="398"/>
      <c r="BD1985" s="396"/>
      <c r="BE1985" s="397"/>
      <c r="BF1985" s="397"/>
      <c r="BG1985" s="397"/>
      <c r="BH1985" s="398"/>
      <c r="BI1985" s="396"/>
      <c r="BJ1985" s="397"/>
      <c r="BK1985" s="397"/>
      <c r="BL1985" s="397"/>
      <c r="BM1985" s="398"/>
      <c r="BN1985" s="396"/>
      <c r="BO1985" s="397"/>
      <c r="BP1985" s="397"/>
      <c r="BQ1985" s="397"/>
      <c r="BR1985" s="398"/>
      <c r="BS1985" s="396"/>
      <c r="BT1985" s="397"/>
      <c r="BU1985" s="397"/>
      <c r="BV1985" s="397"/>
      <c r="BW1985" s="398"/>
      <c r="BX1985" s="396"/>
      <c r="BY1985" s="397"/>
      <c r="BZ1985" s="397"/>
      <c r="CA1985" s="397"/>
      <c r="CB1985" s="398"/>
      <c r="CC1985" s="396"/>
      <c r="CD1985" s="397"/>
      <c r="CE1985" s="397"/>
      <c r="CF1985" s="397"/>
      <c r="CG1985" s="398"/>
      <c r="CH1985" s="396"/>
      <c r="CI1985" s="397"/>
      <c r="CJ1985" s="397"/>
      <c r="CK1985" s="397"/>
      <c r="CL1985" s="398"/>
      <c r="CM1985" s="396"/>
      <c r="CN1985" s="397"/>
      <c r="CO1985" s="397"/>
      <c r="CP1985" s="397"/>
      <c r="CQ1985" s="398"/>
      <c r="CR1985" s="396"/>
      <c r="CS1985" s="397"/>
      <c r="CT1985" s="397"/>
      <c r="CU1985" s="397"/>
      <c r="CV1985" s="398"/>
      <c r="CW1985" s="396"/>
      <c r="CX1985" s="397"/>
      <c r="CY1985" s="397"/>
      <c r="CZ1985" s="397"/>
      <c r="DA1985" s="398"/>
      <c r="DB1985" s="396"/>
      <c r="DC1985" s="397"/>
      <c r="DD1985" s="397"/>
      <c r="DE1985" s="397"/>
      <c r="DF1985" s="398"/>
      <c r="DG1985" s="396"/>
      <c r="DH1985" s="397"/>
      <c r="DI1985" s="397"/>
      <c r="DJ1985" s="397"/>
      <c r="DK1985" s="398"/>
      <c r="DL1985" s="396"/>
      <c r="DM1985" s="397"/>
      <c r="DN1985" s="397"/>
      <c r="DO1985" s="397"/>
      <c r="DP1985" s="398"/>
      <c r="DQ1985" s="396"/>
      <c r="DR1985" s="397"/>
      <c r="DS1985" s="397"/>
      <c r="DT1985" s="397"/>
      <c r="DU1985" s="398"/>
      <c r="DV1985" s="396"/>
      <c r="DW1985" s="397"/>
      <c r="DX1985" s="397"/>
      <c r="DY1985" s="397"/>
      <c r="DZ1985" s="398"/>
      <c r="EA1985" s="396"/>
      <c r="EB1985" s="397"/>
      <c r="EC1985" s="397"/>
      <c r="ED1985" s="397"/>
      <c r="EE1985" s="398"/>
      <c r="EF1985" s="396"/>
      <c r="EG1985" s="397"/>
      <c r="EH1985" s="397"/>
      <c r="EI1985" s="397"/>
      <c r="EJ1985" s="398"/>
      <c r="EK1985" s="396"/>
      <c r="EL1985" s="397"/>
      <c r="EM1985" s="397"/>
      <c r="EN1985" s="397"/>
      <c r="EO1985" s="398"/>
      <c r="EP1985" s="396"/>
      <c r="EQ1985" s="397"/>
      <c r="ER1985" s="397"/>
      <c r="ES1985" s="397"/>
      <c r="ET1985" s="398"/>
      <c r="EU1985" s="396"/>
      <c r="EV1985" s="397"/>
      <c r="EW1985" s="397"/>
      <c r="EX1985" s="397"/>
      <c r="EY1985" s="398"/>
      <c r="EZ1985" s="396"/>
      <c r="FA1985" s="397"/>
      <c r="FB1985" s="397"/>
      <c r="FC1985" s="397"/>
      <c r="FD1985" s="398"/>
      <c r="FE1985" s="396"/>
      <c r="FF1985" s="397"/>
      <c r="FG1985" s="397"/>
      <c r="FH1985" s="397"/>
      <c r="FI1985" s="398"/>
      <c r="FJ1985" s="396"/>
      <c r="FK1985" s="397"/>
      <c r="FL1985" s="397"/>
      <c r="FM1985" s="397"/>
      <c r="FN1985" s="398"/>
      <c r="FO1985" s="396"/>
      <c r="FP1985" s="397"/>
      <c r="FQ1985" s="397"/>
      <c r="FR1985" s="397"/>
      <c r="FS1985" s="398"/>
      <c r="FT1985" s="396"/>
      <c r="FU1985" s="397"/>
      <c r="FV1985" s="397"/>
      <c r="FW1985" s="397"/>
      <c r="FX1985" s="398"/>
      <c r="FY1985" s="396"/>
      <c r="FZ1985" s="397"/>
      <c r="GA1985" s="397"/>
      <c r="GB1985" s="397"/>
      <c r="GC1985" s="398"/>
      <c r="GD1985" s="396"/>
      <c r="GE1985" s="397"/>
      <c r="GF1985" s="397"/>
      <c r="GG1985" s="397"/>
      <c r="GH1985" s="398"/>
      <c r="GI1985" s="396"/>
      <c r="GJ1985" s="397"/>
      <c r="GK1985" s="397"/>
      <c r="GL1985" s="397"/>
      <c r="GM1985" s="398"/>
      <c r="GN1985" s="396"/>
      <c r="GO1985" s="397"/>
      <c r="GP1985" s="397"/>
      <c r="GQ1985" s="397"/>
      <c r="GR1985" s="398"/>
      <c r="GS1985" s="396"/>
      <c r="GT1985" s="397"/>
      <c r="GU1985" s="397"/>
      <c r="GV1985" s="397"/>
      <c r="GW1985" s="398"/>
      <c r="GX1985" s="396"/>
      <c r="GY1985" s="397"/>
      <c r="GZ1985" s="397"/>
      <c r="HA1985" s="397"/>
      <c r="HB1985" s="398"/>
      <c r="HC1985" s="396"/>
      <c r="HD1985" s="397"/>
      <c r="HE1985" s="397"/>
      <c r="HF1985" s="397"/>
      <c r="HG1985" s="398"/>
      <c r="HH1985" s="396"/>
      <c r="HI1985" s="397"/>
      <c r="HJ1985" s="397"/>
      <c r="HK1985" s="397"/>
      <c r="HL1985" s="398"/>
      <c r="HM1985" s="396"/>
      <c r="HN1985" s="397"/>
      <c r="HO1985" s="397"/>
      <c r="HP1985" s="397"/>
      <c r="HQ1985" s="398"/>
      <c r="HR1985" s="396"/>
      <c r="HS1985" s="397"/>
      <c r="HT1985" s="397"/>
      <c r="HU1985" s="397"/>
      <c r="HV1985" s="398"/>
      <c r="HW1985" s="396"/>
      <c r="HX1985" s="397"/>
      <c r="HY1985" s="397"/>
      <c r="HZ1985" s="397"/>
      <c r="IA1985" s="398"/>
      <c r="IB1985" s="396"/>
      <c r="IC1985" s="397"/>
      <c r="ID1985" s="397"/>
      <c r="IE1985" s="397"/>
      <c r="IF1985" s="398"/>
      <c r="IG1985" s="396"/>
      <c r="IH1985" s="397"/>
      <c r="II1985" s="397"/>
      <c r="IJ1985" s="397"/>
      <c r="IK1985" s="398"/>
      <c r="IL1985" s="396"/>
      <c r="IM1985" s="397"/>
      <c r="IN1985" s="397"/>
      <c r="IO1985" s="397"/>
      <c r="IP1985" s="398"/>
      <c r="IQ1985" s="134"/>
    </row>
    <row r="1986" spans="1:251" ht="36" x14ac:dyDescent="0.25">
      <c r="A1986" s="9" t="s">
        <v>134</v>
      </c>
      <c r="B1986" s="9" t="s">
        <v>135</v>
      </c>
      <c r="C1986" s="9" t="s">
        <v>136</v>
      </c>
      <c r="D1986" s="9" t="s">
        <v>137</v>
      </c>
      <c r="E1986" s="9" t="s">
        <v>138</v>
      </c>
    </row>
    <row r="1987" spans="1:251" ht="45.75" customHeight="1" x14ac:dyDescent="0.25">
      <c r="A1987" s="10"/>
      <c r="B1987" s="10"/>
      <c r="C1987" s="10" t="s">
        <v>139</v>
      </c>
      <c r="D1987" s="10" t="s">
        <v>140</v>
      </c>
      <c r="E1987" s="10" t="s">
        <v>141</v>
      </c>
    </row>
    <row r="1988" spans="1:251" ht="19.5" customHeight="1" x14ac:dyDescent="0.25">
      <c r="A1988" s="11" t="str">
        <f>+'[1]CM.06-DEPRECIACION'!$A$9</f>
        <v xml:space="preserve">Computadora </v>
      </c>
      <c r="B1988" s="12" t="str">
        <f>+'[1]CM.06-DEPRECIACION'!$C$9</f>
        <v>Unidad</v>
      </c>
      <c r="C1988" s="13">
        <f t="shared" ref="C1988:C1993" si="76">E1988/D1988</f>
        <v>7.6417458063166395E-3</v>
      </c>
      <c r="D1988" s="14">
        <f>+'[1]CM.06-DEPRECIACION'!$F$9</f>
        <v>432.63475666264787</v>
      </c>
      <c r="E1988" s="15">
        <v>3.3060848373936094</v>
      </c>
    </row>
    <row r="1989" spans="1:251" x14ac:dyDescent="0.25">
      <c r="A1989" s="16" t="str">
        <f>+'[1]CM.06-DEPRECIACION'!$A$10</f>
        <v xml:space="preserve">Impresora </v>
      </c>
      <c r="B1989" s="17" t="str">
        <f>+'[1]CM.06-DEPRECIACION'!$C$10</f>
        <v>Unidad</v>
      </c>
      <c r="C1989" s="18">
        <f t="shared" si="76"/>
        <v>2.3148165972533604E-3</v>
      </c>
      <c r="D1989" s="19">
        <f>+'[1]CM.06-DEPRECIACION'!$F$10</f>
        <v>572.1878112864174</v>
      </c>
      <c r="E1989" s="20">
        <v>1.3245098423118726</v>
      </c>
    </row>
    <row r="1990" spans="1:251" x14ac:dyDescent="0.25">
      <c r="A1990" s="16" t="str">
        <f>+'[1]CM.06-DEPRECIACION'!$A$11</f>
        <v>Modulo de Trabajo</v>
      </c>
      <c r="B1990" s="17" t="str">
        <f>+'[1]CM.06-DEPRECIACION'!$C$11</f>
        <v>Unidad</v>
      </c>
      <c r="C1990" s="18">
        <f t="shared" si="76"/>
        <v>0</v>
      </c>
      <c r="D1990" s="19">
        <f>+'[1]CM.06-DEPRECIACION'!$F$11</f>
        <v>114.19253400000001</v>
      </c>
      <c r="E1990" s="20">
        <v>0</v>
      </c>
    </row>
    <row r="1991" spans="1:251" x14ac:dyDescent="0.25">
      <c r="A1991" s="16" t="str">
        <f>+'[1]CM.06-DEPRECIACION'!$A$12</f>
        <v xml:space="preserve">Escritorio </v>
      </c>
      <c r="B1991" s="17" t="str">
        <f>+'[1]CM.06-DEPRECIACION'!$C$12</f>
        <v>Unidad</v>
      </c>
      <c r="C1991" s="18">
        <f t="shared" si="76"/>
        <v>3.316856041503312E-3</v>
      </c>
      <c r="D1991" s="19">
        <f>+'[1]CM.06-DEPRECIACION'!$F$12</f>
        <v>66.359206896551726</v>
      </c>
      <c r="E1991" s="20">
        <v>0.22010393630419584</v>
      </c>
    </row>
    <row r="1992" spans="1:251" x14ac:dyDescent="0.25">
      <c r="A1992" s="16" t="str">
        <f>+'[1]CM.06-DEPRECIACION'!$A$13</f>
        <v>Sillon Giratorio</v>
      </c>
      <c r="B1992" s="17" t="str">
        <f>+'[1]CM.06-DEPRECIACION'!$C$13</f>
        <v>Unidad</v>
      </c>
      <c r="C1992" s="18">
        <f t="shared" si="76"/>
        <v>1.7982837180195219E-5</v>
      </c>
      <c r="D1992" s="19">
        <f>+'[1]CM.06-DEPRECIACION'!$F$13</f>
        <v>52.228571428571435</v>
      </c>
      <c r="E1992" s="20">
        <v>9.392178961541961E-4</v>
      </c>
    </row>
    <row r="1993" spans="1:251" x14ac:dyDescent="0.25">
      <c r="A1993" s="21" t="str">
        <f>+'[1]CM.06-DEPRECIACION'!$A$14</f>
        <v>Armario</v>
      </c>
      <c r="B1993" s="22" t="str">
        <f>+'[1]CM.06-DEPRECIACION'!$C$14</f>
        <v>Unidad</v>
      </c>
      <c r="C1993" s="23">
        <f t="shared" si="76"/>
        <v>5.9184332312698694E-3</v>
      </c>
      <c r="D1993" s="24">
        <f>+'[2]CM.06-DEPRECIACION'!$F$14</f>
        <v>123.04117647058825</v>
      </c>
      <c r="E1993" s="25">
        <v>0.72821098763806991</v>
      </c>
    </row>
    <row r="1994" spans="1:251" x14ac:dyDescent="0.25">
      <c r="A1994" s="26"/>
      <c r="B1994" s="27"/>
      <c r="C1994" s="28" t="s">
        <v>142</v>
      </c>
      <c r="D1994" s="29"/>
      <c r="E1994" s="30">
        <f>+SUM(E1988:E1993)</f>
        <v>5.5798488215439015</v>
      </c>
    </row>
    <row r="1995" spans="1:251" x14ac:dyDescent="0.25">
      <c r="A1995" s="26"/>
      <c r="B1995" s="27"/>
      <c r="C1995" s="31" t="s">
        <v>143</v>
      </c>
      <c r="D1995" s="32"/>
      <c r="E1995" s="108">
        <v>1</v>
      </c>
    </row>
    <row r="1996" spans="1:251" x14ac:dyDescent="0.25">
      <c r="A1996" s="26"/>
      <c r="B1996" s="27"/>
      <c r="C1996" s="33" t="s">
        <v>144</v>
      </c>
      <c r="D1996" s="34"/>
      <c r="E1996" s="30">
        <f>+E1994/E1995</f>
        <v>5.5798488215439015</v>
      </c>
    </row>
    <row r="1997" spans="1:251" x14ac:dyDescent="0.25">
      <c r="A1997" s="1"/>
      <c r="B1997" s="1"/>
      <c r="C1997" s="1"/>
      <c r="D1997" s="1"/>
      <c r="E1997" s="1"/>
    </row>
    <row r="1998" spans="1:251" x14ac:dyDescent="0.25">
      <c r="A1998" s="350" t="s">
        <v>145</v>
      </c>
      <c r="B1998" s="350"/>
      <c r="C1998" s="350"/>
      <c r="D1998" s="350"/>
      <c r="E1998" s="350"/>
    </row>
    <row r="2001" spans="1:251" ht="20.25" x14ac:dyDescent="0.25">
      <c r="A2001" s="351" t="s">
        <v>129</v>
      </c>
      <c r="B2001" s="351"/>
      <c r="C2001" s="351"/>
      <c r="D2001" s="351"/>
      <c r="E2001" s="351"/>
    </row>
    <row r="2002" spans="1:251" ht="56.25" customHeight="1" x14ac:dyDescent="0.25">
      <c r="A2002" s="1"/>
      <c r="B2002" s="1"/>
      <c r="C2002" s="1"/>
      <c r="D2002" s="1"/>
      <c r="E2002" s="1"/>
    </row>
    <row r="2003" spans="1:251" ht="15.75" x14ac:dyDescent="0.25">
      <c r="A2003" s="357" t="s">
        <v>130</v>
      </c>
      <c r="B2003" s="357"/>
      <c r="C2003" s="357"/>
      <c r="D2003" s="357"/>
      <c r="E2003" s="357"/>
    </row>
    <row r="2004" spans="1:251" ht="15.75" x14ac:dyDescent="0.25">
      <c r="A2004" s="352" t="s">
        <v>131</v>
      </c>
      <c r="B2004" s="352"/>
      <c r="C2004" s="352"/>
      <c r="D2004" s="352"/>
      <c r="E2004" s="352"/>
    </row>
    <row r="2005" spans="1:251" x14ac:dyDescent="0.25">
      <c r="A2005" s="2"/>
      <c r="B2005" s="3"/>
      <c r="C2005" s="3"/>
      <c r="D2005" s="2"/>
      <c r="E2005" s="2"/>
    </row>
    <row r="2006" spans="1:251" ht="15.75" thickBot="1" x14ac:dyDescent="0.3">
      <c r="A2006" s="4" t="s">
        <v>132</v>
      </c>
      <c r="B2006" s="57"/>
      <c r="C2006" s="5"/>
      <c r="D2006" s="57"/>
      <c r="E2006" s="57"/>
    </row>
    <row r="2007" spans="1:251" ht="23.25" customHeight="1" thickBot="1" x14ac:dyDescent="0.3">
      <c r="A2007" s="396" t="s">
        <v>113</v>
      </c>
      <c r="B2007" s="397"/>
      <c r="C2007" s="397"/>
      <c r="D2007" s="397"/>
      <c r="E2007" s="398"/>
    </row>
    <row r="2008" spans="1:251" ht="33.75" customHeight="1" thickBot="1" x14ac:dyDescent="0.3">
      <c r="A2008" s="6"/>
      <c r="B2008" s="58"/>
      <c r="C2008" s="7"/>
      <c r="D2008" s="58"/>
      <c r="E2008" s="58"/>
      <c r="F2008" s="396"/>
      <c r="G2008" s="397"/>
      <c r="H2008" s="397"/>
      <c r="I2008" s="397"/>
      <c r="J2008" s="398"/>
      <c r="K2008" s="396"/>
      <c r="L2008" s="397"/>
      <c r="M2008" s="397"/>
      <c r="N2008" s="397"/>
      <c r="O2008" s="398"/>
      <c r="P2008" s="396"/>
      <c r="Q2008" s="397"/>
      <c r="R2008" s="397"/>
      <c r="S2008" s="397"/>
      <c r="T2008" s="398"/>
      <c r="U2008" s="396"/>
      <c r="V2008" s="397"/>
      <c r="W2008" s="397"/>
      <c r="X2008" s="397"/>
      <c r="Y2008" s="398"/>
      <c r="Z2008" s="396"/>
      <c r="AA2008" s="397"/>
      <c r="AB2008" s="397"/>
      <c r="AC2008" s="397"/>
      <c r="AD2008" s="398"/>
      <c r="AE2008" s="396"/>
      <c r="AF2008" s="397"/>
      <c r="AG2008" s="397"/>
      <c r="AH2008" s="397"/>
      <c r="AI2008" s="398"/>
      <c r="AJ2008" s="396"/>
      <c r="AK2008" s="397"/>
      <c r="AL2008" s="397"/>
      <c r="AM2008" s="397"/>
      <c r="AN2008" s="398"/>
      <c r="AO2008" s="396"/>
      <c r="AP2008" s="397"/>
      <c r="AQ2008" s="397"/>
      <c r="AR2008" s="397"/>
      <c r="AS2008" s="398"/>
      <c r="AT2008" s="396"/>
      <c r="AU2008" s="397"/>
      <c r="AV2008" s="397"/>
      <c r="AW2008" s="397"/>
      <c r="AX2008" s="398"/>
      <c r="AY2008" s="396"/>
      <c r="AZ2008" s="397"/>
      <c r="BA2008" s="397"/>
      <c r="BB2008" s="397"/>
      <c r="BC2008" s="398"/>
      <c r="BD2008" s="396"/>
      <c r="BE2008" s="397"/>
      <c r="BF2008" s="397"/>
      <c r="BG2008" s="397"/>
      <c r="BH2008" s="398"/>
      <c r="BI2008" s="396"/>
      <c r="BJ2008" s="397"/>
      <c r="BK2008" s="397"/>
      <c r="BL2008" s="397"/>
      <c r="BM2008" s="398"/>
      <c r="BN2008" s="396"/>
      <c r="BO2008" s="397"/>
      <c r="BP2008" s="397"/>
      <c r="BQ2008" s="397"/>
      <c r="BR2008" s="398"/>
      <c r="BS2008" s="396"/>
      <c r="BT2008" s="397"/>
      <c r="BU2008" s="397"/>
      <c r="BV2008" s="397"/>
      <c r="BW2008" s="398"/>
      <c r="BX2008" s="396"/>
      <c r="BY2008" s="397"/>
      <c r="BZ2008" s="397"/>
      <c r="CA2008" s="397"/>
      <c r="CB2008" s="398"/>
      <c r="CC2008" s="396"/>
      <c r="CD2008" s="397"/>
      <c r="CE2008" s="397"/>
      <c r="CF2008" s="397"/>
      <c r="CG2008" s="398"/>
      <c r="CH2008" s="396"/>
      <c r="CI2008" s="397"/>
      <c r="CJ2008" s="397"/>
      <c r="CK2008" s="397"/>
      <c r="CL2008" s="398"/>
      <c r="CM2008" s="396"/>
      <c r="CN2008" s="397"/>
      <c r="CO2008" s="397"/>
      <c r="CP2008" s="397"/>
      <c r="CQ2008" s="398"/>
      <c r="CR2008" s="396"/>
      <c r="CS2008" s="397"/>
      <c r="CT2008" s="397"/>
      <c r="CU2008" s="397"/>
      <c r="CV2008" s="398"/>
      <c r="CW2008" s="396"/>
      <c r="CX2008" s="397"/>
      <c r="CY2008" s="397"/>
      <c r="CZ2008" s="397"/>
      <c r="DA2008" s="398"/>
      <c r="DB2008" s="396"/>
      <c r="DC2008" s="397"/>
      <c r="DD2008" s="397"/>
      <c r="DE2008" s="397"/>
      <c r="DF2008" s="398"/>
      <c r="DG2008" s="396"/>
      <c r="DH2008" s="397"/>
      <c r="DI2008" s="397"/>
      <c r="DJ2008" s="397"/>
      <c r="DK2008" s="398"/>
      <c r="DL2008" s="396"/>
      <c r="DM2008" s="397"/>
      <c r="DN2008" s="397"/>
      <c r="DO2008" s="397"/>
      <c r="DP2008" s="398"/>
      <c r="DQ2008" s="396"/>
      <c r="DR2008" s="397"/>
      <c r="DS2008" s="397"/>
      <c r="DT2008" s="397"/>
      <c r="DU2008" s="398"/>
      <c r="DV2008" s="396"/>
      <c r="DW2008" s="397"/>
      <c r="DX2008" s="397"/>
      <c r="DY2008" s="397"/>
      <c r="DZ2008" s="398"/>
      <c r="EA2008" s="396"/>
      <c r="EB2008" s="397"/>
      <c r="EC2008" s="397"/>
      <c r="ED2008" s="397"/>
      <c r="EE2008" s="398"/>
      <c r="EF2008" s="396"/>
      <c r="EG2008" s="397"/>
      <c r="EH2008" s="397"/>
      <c r="EI2008" s="397"/>
      <c r="EJ2008" s="398"/>
      <c r="EK2008" s="396"/>
      <c r="EL2008" s="397"/>
      <c r="EM2008" s="397"/>
      <c r="EN2008" s="397"/>
      <c r="EO2008" s="398"/>
      <c r="EP2008" s="396"/>
      <c r="EQ2008" s="397"/>
      <c r="ER2008" s="397"/>
      <c r="ES2008" s="397"/>
      <c r="ET2008" s="398"/>
      <c r="EU2008" s="396"/>
      <c r="EV2008" s="397"/>
      <c r="EW2008" s="397"/>
      <c r="EX2008" s="397"/>
      <c r="EY2008" s="398"/>
      <c r="EZ2008" s="396"/>
      <c r="FA2008" s="397"/>
      <c r="FB2008" s="397"/>
      <c r="FC2008" s="397"/>
      <c r="FD2008" s="398"/>
      <c r="FE2008" s="396"/>
      <c r="FF2008" s="397"/>
      <c r="FG2008" s="397"/>
      <c r="FH2008" s="397"/>
      <c r="FI2008" s="398"/>
      <c r="FJ2008" s="396"/>
      <c r="FK2008" s="397"/>
      <c r="FL2008" s="397"/>
      <c r="FM2008" s="397"/>
      <c r="FN2008" s="398"/>
      <c r="FO2008" s="396"/>
      <c r="FP2008" s="397"/>
      <c r="FQ2008" s="397"/>
      <c r="FR2008" s="397"/>
      <c r="FS2008" s="398"/>
      <c r="FT2008" s="396"/>
      <c r="FU2008" s="397"/>
      <c r="FV2008" s="397"/>
      <c r="FW2008" s="397"/>
      <c r="FX2008" s="398"/>
      <c r="FY2008" s="396"/>
      <c r="FZ2008" s="397"/>
      <c r="GA2008" s="397"/>
      <c r="GB2008" s="397"/>
      <c r="GC2008" s="398"/>
      <c r="GD2008" s="396"/>
      <c r="GE2008" s="397"/>
      <c r="GF2008" s="397"/>
      <c r="GG2008" s="397"/>
      <c r="GH2008" s="398"/>
      <c r="GI2008" s="396"/>
      <c r="GJ2008" s="397"/>
      <c r="GK2008" s="397"/>
      <c r="GL2008" s="397"/>
      <c r="GM2008" s="398"/>
      <c r="GN2008" s="396"/>
      <c r="GO2008" s="397"/>
      <c r="GP2008" s="397"/>
      <c r="GQ2008" s="397"/>
      <c r="GR2008" s="398"/>
      <c r="GS2008" s="396"/>
      <c r="GT2008" s="397"/>
      <c r="GU2008" s="397"/>
      <c r="GV2008" s="397"/>
      <c r="GW2008" s="398"/>
      <c r="GX2008" s="396"/>
      <c r="GY2008" s="397"/>
      <c r="GZ2008" s="397"/>
      <c r="HA2008" s="397"/>
      <c r="HB2008" s="398"/>
      <c r="HC2008" s="396"/>
      <c r="HD2008" s="397"/>
      <c r="HE2008" s="397"/>
      <c r="HF2008" s="397"/>
      <c r="HG2008" s="398"/>
      <c r="HH2008" s="396"/>
      <c r="HI2008" s="397"/>
      <c r="HJ2008" s="397"/>
      <c r="HK2008" s="397"/>
      <c r="HL2008" s="398"/>
      <c r="HM2008" s="396"/>
      <c r="HN2008" s="397"/>
      <c r="HO2008" s="397"/>
      <c r="HP2008" s="397"/>
      <c r="HQ2008" s="398"/>
      <c r="HR2008" s="396"/>
      <c r="HS2008" s="397"/>
      <c r="HT2008" s="397"/>
      <c r="HU2008" s="397"/>
      <c r="HV2008" s="398"/>
      <c r="HW2008" s="396"/>
      <c r="HX2008" s="397"/>
      <c r="HY2008" s="397"/>
      <c r="HZ2008" s="397"/>
      <c r="IA2008" s="398"/>
      <c r="IB2008" s="396"/>
      <c r="IC2008" s="397"/>
      <c r="ID2008" s="397"/>
      <c r="IE2008" s="397"/>
      <c r="IF2008" s="398"/>
      <c r="IG2008" s="396"/>
      <c r="IH2008" s="397"/>
      <c r="II2008" s="397"/>
      <c r="IJ2008" s="397"/>
      <c r="IK2008" s="398"/>
      <c r="IL2008" s="396"/>
      <c r="IM2008" s="397"/>
      <c r="IN2008" s="397"/>
      <c r="IO2008" s="397"/>
      <c r="IP2008" s="398"/>
      <c r="IQ2008" s="134"/>
    </row>
    <row r="2009" spans="1:251" ht="15.75" thickBot="1" x14ac:dyDescent="0.3">
      <c r="A2009" s="4" t="s">
        <v>133</v>
      </c>
      <c r="B2009" s="57"/>
      <c r="C2009" s="7"/>
      <c r="D2009" s="58"/>
      <c r="E2009" s="58"/>
    </row>
    <row r="2010" spans="1:251" ht="15.75" thickBot="1" x14ac:dyDescent="0.3">
      <c r="A2010" s="396" t="s">
        <v>42</v>
      </c>
      <c r="B2010" s="397"/>
      <c r="C2010" s="397"/>
      <c r="D2010" s="397"/>
      <c r="E2010" s="398"/>
    </row>
    <row r="2011" spans="1:251" ht="33.75" customHeight="1" thickBot="1" x14ac:dyDescent="0.3">
      <c r="A2011" s="417"/>
      <c r="B2011" s="417"/>
      <c r="C2011" s="417"/>
      <c r="D2011" s="417"/>
      <c r="E2011" s="417"/>
      <c r="F2011" s="396"/>
      <c r="G2011" s="397"/>
      <c r="H2011" s="397"/>
      <c r="I2011" s="397"/>
      <c r="J2011" s="398"/>
      <c r="K2011" s="396"/>
      <c r="L2011" s="397"/>
      <c r="M2011" s="397"/>
      <c r="N2011" s="397"/>
      <c r="O2011" s="398"/>
      <c r="P2011" s="396"/>
      <c r="Q2011" s="397"/>
      <c r="R2011" s="397"/>
      <c r="S2011" s="397"/>
      <c r="T2011" s="398"/>
      <c r="U2011" s="396"/>
      <c r="V2011" s="397"/>
      <c r="W2011" s="397"/>
      <c r="X2011" s="397"/>
      <c r="Y2011" s="398"/>
      <c r="Z2011" s="396"/>
      <c r="AA2011" s="397"/>
      <c r="AB2011" s="397"/>
      <c r="AC2011" s="397"/>
      <c r="AD2011" s="398"/>
      <c r="AE2011" s="396"/>
      <c r="AF2011" s="397"/>
      <c r="AG2011" s="397"/>
      <c r="AH2011" s="397"/>
      <c r="AI2011" s="398"/>
      <c r="AJ2011" s="396"/>
      <c r="AK2011" s="397"/>
      <c r="AL2011" s="397"/>
      <c r="AM2011" s="397"/>
      <c r="AN2011" s="398"/>
      <c r="AO2011" s="396"/>
      <c r="AP2011" s="397"/>
      <c r="AQ2011" s="397"/>
      <c r="AR2011" s="397"/>
      <c r="AS2011" s="398"/>
      <c r="AT2011" s="396"/>
      <c r="AU2011" s="397"/>
      <c r="AV2011" s="397"/>
      <c r="AW2011" s="397"/>
      <c r="AX2011" s="398"/>
      <c r="AY2011" s="396"/>
      <c r="AZ2011" s="397"/>
      <c r="BA2011" s="397"/>
      <c r="BB2011" s="397"/>
      <c r="BC2011" s="398"/>
      <c r="BD2011" s="396"/>
      <c r="BE2011" s="397"/>
      <c r="BF2011" s="397"/>
      <c r="BG2011" s="397"/>
      <c r="BH2011" s="398"/>
      <c r="BI2011" s="396"/>
      <c r="BJ2011" s="397"/>
      <c r="BK2011" s="397"/>
      <c r="BL2011" s="397"/>
      <c r="BM2011" s="398"/>
      <c r="BN2011" s="396"/>
      <c r="BO2011" s="397"/>
      <c r="BP2011" s="397"/>
      <c r="BQ2011" s="397"/>
      <c r="BR2011" s="398"/>
      <c r="BS2011" s="396"/>
      <c r="BT2011" s="397"/>
      <c r="BU2011" s="397"/>
      <c r="BV2011" s="397"/>
      <c r="BW2011" s="398"/>
      <c r="BX2011" s="396"/>
      <c r="BY2011" s="397"/>
      <c r="BZ2011" s="397"/>
      <c r="CA2011" s="397"/>
      <c r="CB2011" s="398"/>
      <c r="CC2011" s="396"/>
      <c r="CD2011" s="397"/>
      <c r="CE2011" s="397"/>
      <c r="CF2011" s="397"/>
      <c r="CG2011" s="398"/>
      <c r="CH2011" s="396"/>
      <c r="CI2011" s="397"/>
      <c r="CJ2011" s="397"/>
      <c r="CK2011" s="397"/>
      <c r="CL2011" s="398"/>
      <c r="CM2011" s="396"/>
      <c r="CN2011" s="397"/>
      <c r="CO2011" s="397"/>
      <c r="CP2011" s="397"/>
      <c r="CQ2011" s="398"/>
      <c r="CR2011" s="396"/>
      <c r="CS2011" s="397"/>
      <c r="CT2011" s="397"/>
      <c r="CU2011" s="397"/>
      <c r="CV2011" s="398"/>
      <c r="CW2011" s="396"/>
      <c r="CX2011" s="397"/>
      <c r="CY2011" s="397"/>
      <c r="CZ2011" s="397"/>
      <c r="DA2011" s="398"/>
      <c r="DB2011" s="396"/>
      <c r="DC2011" s="397"/>
      <c r="DD2011" s="397"/>
      <c r="DE2011" s="397"/>
      <c r="DF2011" s="398"/>
      <c r="DG2011" s="396"/>
      <c r="DH2011" s="397"/>
      <c r="DI2011" s="397"/>
      <c r="DJ2011" s="397"/>
      <c r="DK2011" s="398"/>
      <c r="DL2011" s="396"/>
      <c r="DM2011" s="397"/>
      <c r="DN2011" s="397"/>
      <c r="DO2011" s="397"/>
      <c r="DP2011" s="398"/>
      <c r="DQ2011" s="396"/>
      <c r="DR2011" s="397"/>
      <c r="DS2011" s="397"/>
      <c r="DT2011" s="397"/>
      <c r="DU2011" s="398"/>
      <c r="DV2011" s="396"/>
      <c r="DW2011" s="397"/>
      <c r="DX2011" s="397"/>
      <c r="DY2011" s="397"/>
      <c r="DZ2011" s="398"/>
      <c r="EA2011" s="396"/>
      <c r="EB2011" s="397"/>
      <c r="EC2011" s="397"/>
      <c r="ED2011" s="397"/>
      <c r="EE2011" s="398"/>
      <c r="EF2011" s="396"/>
      <c r="EG2011" s="397"/>
      <c r="EH2011" s="397"/>
      <c r="EI2011" s="397"/>
      <c r="EJ2011" s="398"/>
      <c r="EK2011" s="396"/>
      <c r="EL2011" s="397"/>
      <c r="EM2011" s="397"/>
      <c r="EN2011" s="397"/>
      <c r="EO2011" s="398"/>
      <c r="EP2011" s="396"/>
      <c r="EQ2011" s="397"/>
      <c r="ER2011" s="397"/>
      <c r="ES2011" s="397"/>
      <c r="ET2011" s="398"/>
      <c r="EU2011" s="396"/>
      <c r="EV2011" s="397"/>
      <c r="EW2011" s="397"/>
      <c r="EX2011" s="397"/>
      <c r="EY2011" s="398"/>
      <c r="EZ2011" s="396"/>
      <c r="FA2011" s="397"/>
      <c r="FB2011" s="397"/>
      <c r="FC2011" s="397"/>
      <c r="FD2011" s="398"/>
      <c r="FE2011" s="396"/>
      <c r="FF2011" s="397"/>
      <c r="FG2011" s="397"/>
      <c r="FH2011" s="397"/>
      <c r="FI2011" s="398"/>
      <c r="FJ2011" s="396"/>
      <c r="FK2011" s="397"/>
      <c r="FL2011" s="397"/>
      <c r="FM2011" s="397"/>
      <c r="FN2011" s="398"/>
      <c r="FO2011" s="396"/>
      <c r="FP2011" s="397"/>
      <c r="FQ2011" s="397"/>
      <c r="FR2011" s="397"/>
      <c r="FS2011" s="398"/>
      <c r="FT2011" s="396"/>
      <c r="FU2011" s="397"/>
      <c r="FV2011" s="397"/>
      <c r="FW2011" s="397"/>
      <c r="FX2011" s="398"/>
      <c r="FY2011" s="396"/>
      <c r="FZ2011" s="397"/>
      <c r="GA2011" s="397"/>
      <c r="GB2011" s="397"/>
      <c r="GC2011" s="398"/>
      <c r="GD2011" s="396"/>
      <c r="GE2011" s="397"/>
      <c r="GF2011" s="397"/>
      <c r="GG2011" s="397"/>
      <c r="GH2011" s="398"/>
      <c r="GI2011" s="396"/>
      <c r="GJ2011" s="397"/>
      <c r="GK2011" s="397"/>
      <c r="GL2011" s="397"/>
      <c r="GM2011" s="398"/>
      <c r="GN2011" s="396"/>
      <c r="GO2011" s="397"/>
      <c r="GP2011" s="397"/>
      <c r="GQ2011" s="397"/>
      <c r="GR2011" s="398"/>
      <c r="GS2011" s="396"/>
      <c r="GT2011" s="397"/>
      <c r="GU2011" s="397"/>
      <c r="GV2011" s="397"/>
      <c r="GW2011" s="398"/>
      <c r="GX2011" s="396"/>
      <c r="GY2011" s="397"/>
      <c r="GZ2011" s="397"/>
      <c r="HA2011" s="397"/>
      <c r="HB2011" s="398"/>
      <c r="HC2011" s="396"/>
      <c r="HD2011" s="397"/>
      <c r="HE2011" s="397"/>
      <c r="HF2011" s="397"/>
      <c r="HG2011" s="398"/>
      <c r="HH2011" s="396"/>
      <c r="HI2011" s="397"/>
      <c r="HJ2011" s="397"/>
      <c r="HK2011" s="397"/>
      <c r="HL2011" s="398"/>
      <c r="HM2011" s="396"/>
      <c r="HN2011" s="397"/>
      <c r="HO2011" s="397"/>
      <c r="HP2011" s="397"/>
      <c r="HQ2011" s="398"/>
      <c r="HR2011" s="396"/>
      <c r="HS2011" s="397"/>
      <c r="HT2011" s="397"/>
      <c r="HU2011" s="397"/>
      <c r="HV2011" s="398"/>
      <c r="HW2011" s="396"/>
      <c r="HX2011" s="397"/>
      <c r="HY2011" s="397"/>
      <c r="HZ2011" s="397"/>
      <c r="IA2011" s="398"/>
      <c r="IB2011" s="396"/>
      <c r="IC2011" s="397"/>
      <c r="ID2011" s="397"/>
      <c r="IE2011" s="397"/>
      <c r="IF2011" s="398"/>
      <c r="IG2011" s="396"/>
      <c r="IH2011" s="397"/>
      <c r="II2011" s="397"/>
      <c r="IJ2011" s="397"/>
      <c r="IK2011" s="398"/>
      <c r="IL2011" s="396"/>
      <c r="IM2011" s="397"/>
      <c r="IN2011" s="397"/>
      <c r="IO2011" s="397"/>
      <c r="IP2011" s="398"/>
      <c r="IQ2011" s="134"/>
    </row>
    <row r="2012" spans="1:251" ht="36" x14ac:dyDescent="0.25">
      <c r="A2012" s="9" t="s">
        <v>134</v>
      </c>
      <c r="B2012" s="9" t="s">
        <v>135</v>
      </c>
      <c r="C2012" s="9" t="s">
        <v>136</v>
      </c>
      <c r="D2012" s="9" t="s">
        <v>137</v>
      </c>
      <c r="E2012" s="9" t="s">
        <v>138</v>
      </c>
    </row>
    <row r="2013" spans="1:251" ht="45.75" customHeight="1" x14ac:dyDescent="0.25">
      <c r="A2013" s="10"/>
      <c r="B2013" s="10"/>
      <c r="C2013" s="10" t="s">
        <v>139</v>
      </c>
      <c r="D2013" s="10" t="s">
        <v>140</v>
      </c>
      <c r="E2013" s="10" t="s">
        <v>141</v>
      </c>
    </row>
    <row r="2014" spans="1:251" ht="19.5" customHeight="1" x14ac:dyDescent="0.25">
      <c r="A2014" s="11" t="str">
        <f>+'[1]CM.06-DEPRECIACION'!$A$9</f>
        <v xml:space="preserve">Computadora </v>
      </c>
      <c r="B2014" s="12" t="str">
        <f>+'[1]CM.06-DEPRECIACION'!$C$9</f>
        <v>Unidad</v>
      </c>
      <c r="C2014" s="13">
        <f t="shared" ref="C2014:C2019" si="77">E2014/D2014</f>
        <v>2.4765594980486375E-2</v>
      </c>
      <c r="D2014" s="14">
        <f>+'[1]CM.06-DEPRECIACION'!$F$9</f>
        <v>432.63475666264787</v>
      </c>
      <c r="E2014" s="15">
        <v>10.714457157988416</v>
      </c>
    </row>
    <row r="2015" spans="1:251" x14ac:dyDescent="0.25">
      <c r="A2015" s="16" t="str">
        <f>+'[1]CM.06-DEPRECIACION'!$A$10</f>
        <v xml:space="preserve">Impresora </v>
      </c>
      <c r="B2015" s="17" t="str">
        <f>+'[1]CM.06-DEPRECIACION'!$C$10</f>
        <v>Unidad</v>
      </c>
      <c r="C2015" s="18">
        <f t="shared" si="77"/>
        <v>7.446256861205057E-3</v>
      </c>
      <c r="D2015" s="19">
        <f>+'[1]CM.06-DEPRECIACION'!$F$10</f>
        <v>572.1878112864174</v>
      </c>
      <c r="E2015" s="20">
        <v>4.2606574156893897</v>
      </c>
    </row>
    <row r="2016" spans="1:251" x14ac:dyDescent="0.25">
      <c r="A2016" s="16" t="str">
        <f>+'[1]CM.06-DEPRECIACION'!$A$11</f>
        <v>Modulo de Trabajo</v>
      </c>
      <c r="B2016" s="17" t="str">
        <f>+'[1]CM.06-DEPRECIACION'!$C$11</f>
        <v>Unidad</v>
      </c>
      <c r="C2016" s="18">
        <f t="shared" si="77"/>
        <v>0</v>
      </c>
      <c r="D2016" s="19">
        <f>+'[1]CM.06-DEPRECIACION'!$F$11</f>
        <v>114.19253400000001</v>
      </c>
      <c r="E2016" s="20">
        <v>0</v>
      </c>
    </row>
    <row r="2017" spans="1:5" x14ac:dyDescent="0.25">
      <c r="A2017" s="16" t="str">
        <f>+'[1]CM.06-DEPRECIACION'!$A$12</f>
        <v xml:space="preserve">Escritorio </v>
      </c>
      <c r="B2017" s="17" t="str">
        <f>+'[1]CM.06-DEPRECIACION'!$C$12</f>
        <v>Unidad</v>
      </c>
      <c r="C2017" s="18">
        <f t="shared" si="77"/>
        <v>1.0733287761190435E-2</v>
      </c>
      <c r="D2017" s="19">
        <f>+'[1]CM.06-DEPRECIACION'!$F$12</f>
        <v>66.359206896551726</v>
      </c>
      <c r="E2017" s="20">
        <v>0.71225246322506253</v>
      </c>
    </row>
    <row r="2018" spans="1:5" x14ac:dyDescent="0.25">
      <c r="A2018" s="16" t="str">
        <f>+'[1]CM.06-DEPRECIACION'!$A$13</f>
        <v>Sillon Giratorio</v>
      </c>
      <c r="B2018" s="17" t="str">
        <f>+'[1]CM.06-DEPRECIACION'!$C$13</f>
        <v>Unidad</v>
      </c>
      <c r="C2018" s="18">
        <f t="shared" si="77"/>
        <v>3.5965674360390438E-5</v>
      </c>
      <c r="D2018" s="19">
        <f>+'[1]CM.06-DEPRECIACION'!$F$13</f>
        <v>52.228571428571435</v>
      </c>
      <c r="E2018" s="20">
        <v>1.8784357923083922E-3</v>
      </c>
    </row>
    <row r="2019" spans="1:5" x14ac:dyDescent="0.25">
      <c r="A2019" s="21" t="str">
        <f>+'[1]CM.06-DEPRECIACION'!$A$14</f>
        <v>Armario</v>
      </c>
      <c r="B2019" s="22" t="str">
        <f>+'[1]CM.06-DEPRECIACION'!$C$14</f>
        <v>Unidad</v>
      </c>
      <c r="C2019" s="23">
        <f t="shared" si="77"/>
        <v>1.9003785451149273E-2</v>
      </c>
      <c r="D2019" s="24">
        <f>+'[2]CM.06-DEPRECIACION'!$F$14</f>
        <v>123.04117647058825</v>
      </c>
      <c r="E2019" s="25">
        <v>2.3382481193040552</v>
      </c>
    </row>
    <row r="2020" spans="1:5" x14ac:dyDescent="0.25">
      <c r="A2020" s="26"/>
      <c r="B2020" s="27"/>
      <c r="C2020" s="28" t="s">
        <v>142</v>
      </c>
      <c r="D2020" s="29"/>
      <c r="E2020" s="30">
        <f>+SUM(E2014:E2019)</f>
        <v>18.027493591999235</v>
      </c>
    </row>
    <row r="2021" spans="1:5" x14ac:dyDescent="0.25">
      <c r="A2021" s="26"/>
      <c r="B2021" s="27"/>
      <c r="C2021" s="31" t="s">
        <v>143</v>
      </c>
      <c r="D2021" s="32"/>
      <c r="E2021" s="108">
        <v>2</v>
      </c>
    </row>
    <row r="2022" spans="1:5" x14ac:dyDescent="0.25">
      <c r="A2022" s="26"/>
      <c r="B2022" s="27"/>
      <c r="C2022" s="33" t="s">
        <v>144</v>
      </c>
      <c r="D2022" s="34"/>
      <c r="E2022" s="30">
        <f>+E2020/E2021</f>
        <v>9.0137467959996176</v>
      </c>
    </row>
    <row r="2023" spans="1:5" x14ac:dyDescent="0.25">
      <c r="A2023" s="1"/>
      <c r="B2023" s="1"/>
      <c r="C2023" s="1"/>
      <c r="D2023" s="1"/>
      <c r="E2023" s="1"/>
    </row>
    <row r="2024" spans="1:5" x14ac:dyDescent="0.25">
      <c r="A2024" s="350" t="s">
        <v>145</v>
      </c>
      <c r="B2024" s="350"/>
      <c r="C2024" s="350"/>
      <c r="D2024" s="350"/>
      <c r="E2024" s="350"/>
    </row>
    <row r="2027" spans="1:5" ht="20.25" x14ac:dyDescent="0.25">
      <c r="A2027" s="351" t="s">
        <v>129</v>
      </c>
      <c r="B2027" s="351"/>
      <c r="C2027" s="351"/>
      <c r="D2027" s="351"/>
      <c r="E2027" s="351"/>
    </row>
    <row r="2028" spans="1:5" ht="54" customHeight="1" x14ac:dyDescent="0.25">
      <c r="A2028" s="1"/>
      <c r="B2028" s="1"/>
      <c r="C2028" s="1"/>
      <c r="D2028" s="1"/>
      <c r="E2028" s="1"/>
    </row>
    <row r="2029" spans="1:5" ht="15.75" x14ac:dyDescent="0.25">
      <c r="A2029" s="357" t="s">
        <v>130</v>
      </c>
      <c r="B2029" s="357"/>
      <c r="C2029" s="357"/>
      <c r="D2029" s="357"/>
      <c r="E2029" s="357"/>
    </row>
    <row r="2030" spans="1:5" ht="15.75" x14ac:dyDescent="0.25">
      <c r="A2030" s="352" t="s">
        <v>131</v>
      </c>
      <c r="B2030" s="352"/>
      <c r="C2030" s="352"/>
      <c r="D2030" s="352"/>
      <c r="E2030" s="352"/>
    </row>
    <row r="2031" spans="1:5" x14ac:dyDescent="0.25">
      <c r="A2031" s="2"/>
      <c r="B2031" s="3"/>
      <c r="C2031" s="3"/>
      <c r="D2031" s="2"/>
      <c r="E2031" s="2"/>
    </row>
    <row r="2032" spans="1:5" ht="15.75" thickBot="1" x14ac:dyDescent="0.3">
      <c r="A2032" s="4" t="s">
        <v>132</v>
      </c>
      <c r="B2032" s="57"/>
      <c r="C2032" s="5"/>
      <c r="D2032" s="57"/>
      <c r="E2032" s="57"/>
    </row>
    <row r="2033" spans="1:251" ht="30" customHeight="1" thickBot="1" x14ac:dyDescent="0.3">
      <c r="A2033" s="396" t="s">
        <v>114</v>
      </c>
      <c r="B2033" s="397"/>
      <c r="C2033" s="397"/>
      <c r="D2033" s="397"/>
      <c r="E2033" s="398"/>
    </row>
    <row r="2034" spans="1:251" ht="44.25" customHeight="1" thickBot="1" x14ac:dyDescent="0.3">
      <c r="A2034" s="6"/>
      <c r="B2034" s="58"/>
      <c r="C2034" s="7"/>
      <c r="D2034" s="58"/>
      <c r="E2034" s="58"/>
      <c r="F2034" s="396"/>
      <c r="G2034" s="397"/>
      <c r="H2034" s="397"/>
      <c r="I2034" s="397"/>
      <c r="J2034" s="398"/>
      <c r="K2034" s="396"/>
      <c r="L2034" s="397"/>
      <c r="M2034" s="397"/>
      <c r="N2034" s="397"/>
      <c r="O2034" s="398"/>
      <c r="P2034" s="396"/>
      <c r="Q2034" s="397"/>
      <c r="R2034" s="397"/>
      <c r="S2034" s="397"/>
      <c r="T2034" s="398"/>
      <c r="U2034" s="396"/>
      <c r="V2034" s="397"/>
      <c r="W2034" s="397"/>
      <c r="X2034" s="397"/>
      <c r="Y2034" s="398"/>
      <c r="Z2034" s="396"/>
      <c r="AA2034" s="397"/>
      <c r="AB2034" s="397"/>
      <c r="AC2034" s="397"/>
      <c r="AD2034" s="398"/>
      <c r="AE2034" s="396"/>
      <c r="AF2034" s="397"/>
      <c r="AG2034" s="397"/>
      <c r="AH2034" s="397"/>
      <c r="AI2034" s="398"/>
      <c r="AJ2034" s="396"/>
      <c r="AK2034" s="397"/>
      <c r="AL2034" s="397"/>
      <c r="AM2034" s="397"/>
      <c r="AN2034" s="398"/>
      <c r="AO2034" s="396"/>
      <c r="AP2034" s="397"/>
      <c r="AQ2034" s="397"/>
      <c r="AR2034" s="397"/>
      <c r="AS2034" s="398"/>
      <c r="AT2034" s="396"/>
      <c r="AU2034" s="397"/>
      <c r="AV2034" s="397"/>
      <c r="AW2034" s="397"/>
      <c r="AX2034" s="398"/>
      <c r="AY2034" s="396"/>
      <c r="AZ2034" s="397"/>
      <c r="BA2034" s="397"/>
      <c r="BB2034" s="397"/>
      <c r="BC2034" s="398"/>
      <c r="BD2034" s="396"/>
      <c r="BE2034" s="397"/>
      <c r="BF2034" s="397"/>
      <c r="BG2034" s="397"/>
      <c r="BH2034" s="398"/>
      <c r="BI2034" s="396"/>
      <c r="BJ2034" s="397"/>
      <c r="BK2034" s="397"/>
      <c r="BL2034" s="397"/>
      <c r="BM2034" s="398"/>
      <c r="BN2034" s="396"/>
      <c r="BO2034" s="397"/>
      <c r="BP2034" s="397"/>
      <c r="BQ2034" s="397"/>
      <c r="BR2034" s="398"/>
      <c r="BS2034" s="396"/>
      <c r="BT2034" s="397"/>
      <c r="BU2034" s="397"/>
      <c r="BV2034" s="397"/>
      <c r="BW2034" s="398"/>
      <c r="BX2034" s="396"/>
      <c r="BY2034" s="397"/>
      <c r="BZ2034" s="397"/>
      <c r="CA2034" s="397"/>
      <c r="CB2034" s="398"/>
      <c r="CC2034" s="396"/>
      <c r="CD2034" s="397"/>
      <c r="CE2034" s="397"/>
      <c r="CF2034" s="397"/>
      <c r="CG2034" s="398"/>
      <c r="CH2034" s="396"/>
      <c r="CI2034" s="397"/>
      <c r="CJ2034" s="397"/>
      <c r="CK2034" s="397"/>
      <c r="CL2034" s="398"/>
      <c r="CM2034" s="396"/>
      <c r="CN2034" s="397"/>
      <c r="CO2034" s="397"/>
      <c r="CP2034" s="397"/>
      <c r="CQ2034" s="398"/>
      <c r="CR2034" s="396"/>
      <c r="CS2034" s="397"/>
      <c r="CT2034" s="397"/>
      <c r="CU2034" s="397"/>
      <c r="CV2034" s="398"/>
      <c r="CW2034" s="396"/>
      <c r="CX2034" s="397"/>
      <c r="CY2034" s="397"/>
      <c r="CZ2034" s="397"/>
      <c r="DA2034" s="398"/>
      <c r="DB2034" s="396"/>
      <c r="DC2034" s="397"/>
      <c r="DD2034" s="397"/>
      <c r="DE2034" s="397"/>
      <c r="DF2034" s="398"/>
      <c r="DG2034" s="396"/>
      <c r="DH2034" s="397"/>
      <c r="DI2034" s="397"/>
      <c r="DJ2034" s="397"/>
      <c r="DK2034" s="398"/>
      <c r="DL2034" s="396"/>
      <c r="DM2034" s="397"/>
      <c r="DN2034" s="397"/>
      <c r="DO2034" s="397"/>
      <c r="DP2034" s="398"/>
      <c r="DQ2034" s="396"/>
      <c r="DR2034" s="397"/>
      <c r="DS2034" s="397"/>
      <c r="DT2034" s="397"/>
      <c r="DU2034" s="398"/>
      <c r="DV2034" s="396"/>
      <c r="DW2034" s="397"/>
      <c r="DX2034" s="397"/>
      <c r="DY2034" s="397"/>
      <c r="DZ2034" s="398"/>
      <c r="EA2034" s="396"/>
      <c r="EB2034" s="397"/>
      <c r="EC2034" s="397"/>
      <c r="ED2034" s="397"/>
      <c r="EE2034" s="398"/>
      <c r="EF2034" s="396"/>
      <c r="EG2034" s="397"/>
      <c r="EH2034" s="397"/>
      <c r="EI2034" s="397"/>
      <c r="EJ2034" s="398"/>
      <c r="EK2034" s="396"/>
      <c r="EL2034" s="397"/>
      <c r="EM2034" s="397"/>
      <c r="EN2034" s="397"/>
      <c r="EO2034" s="398"/>
      <c r="EP2034" s="396"/>
      <c r="EQ2034" s="397"/>
      <c r="ER2034" s="397"/>
      <c r="ES2034" s="397"/>
      <c r="ET2034" s="398"/>
      <c r="EU2034" s="396"/>
      <c r="EV2034" s="397"/>
      <c r="EW2034" s="397"/>
      <c r="EX2034" s="397"/>
      <c r="EY2034" s="398"/>
      <c r="EZ2034" s="396"/>
      <c r="FA2034" s="397"/>
      <c r="FB2034" s="397"/>
      <c r="FC2034" s="397"/>
      <c r="FD2034" s="398"/>
      <c r="FE2034" s="396"/>
      <c r="FF2034" s="397"/>
      <c r="FG2034" s="397"/>
      <c r="FH2034" s="397"/>
      <c r="FI2034" s="398"/>
      <c r="FJ2034" s="396"/>
      <c r="FK2034" s="397"/>
      <c r="FL2034" s="397"/>
      <c r="FM2034" s="397"/>
      <c r="FN2034" s="398"/>
      <c r="FO2034" s="396"/>
      <c r="FP2034" s="397"/>
      <c r="FQ2034" s="397"/>
      <c r="FR2034" s="397"/>
      <c r="FS2034" s="398"/>
      <c r="FT2034" s="396"/>
      <c r="FU2034" s="397"/>
      <c r="FV2034" s="397"/>
      <c r="FW2034" s="397"/>
      <c r="FX2034" s="398"/>
      <c r="FY2034" s="396"/>
      <c r="FZ2034" s="397"/>
      <c r="GA2034" s="397"/>
      <c r="GB2034" s="397"/>
      <c r="GC2034" s="398"/>
      <c r="GD2034" s="396"/>
      <c r="GE2034" s="397"/>
      <c r="GF2034" s="397"/>
      <c r="GG2034" s="397"/>
      <c r="GH2034" s="398"/>
      <c r="GI2034" s="396"/>
      <c r="GJ2034" s="397"/>
      <c r="GK2034" s="397"/>
      <c r="GL2034" s="397"/>
      <c r="GM2034" s="398"/>
      <c r="GN2034" s="396"/>
      <c r="GO2034" s="397"/>
      <c r="GP2034" s="397"/>
      <c r="GQ2034" s="397"/>
      <c r="GR2034" s="398"/>
      <c r="GS2034" s="396"/>
      <c r="GT2034" s="397"/>
      <c r="GU2034" s="397"/>
      <c r="GV2034" s="397"/>
      <c r="GW2034" s="398"/>
      <c r="GX2034" s="396"/>
      <c r="GY2034" s="397"/>
      <c r="GZ2034" s="397"/>
      <c r="HA2034" s="397"/>
      <c r="HB2034" s="398"/>
      <c r="HC2034" s="396"/>
      <c r="HD2034" s="397"/>
      <c r="HE2034" s="397"/>
      <c r="HF2034" s="397"/>
      <c r="HG2034" s="398"/>
      <c r="HH2034" s="396"/>
      <c r="HI2034" s="397"/>
      <c r="HJ2034" s="397"/>
      <c r="HK2034" s="397"/>
      <c r="HL2034" s="398"/>
      <c r="HM2034" s="396"/>
      <c r="HN2034" s="397"/>
      <c r="HO2034" s="397"/>
      <c r="HP2034" s="397"/>
      <c r="HQ2034" s="398"/>
      <c r="HR2034" s="396"/>
      <c r="HS2034" s="397"/>
      <c r="HT2034" s="397"/>
      <c r="HU2034" s="397"/>
      <c r="HV2034" s="398"/>
      <c r="HW2034" s="396"/>
      <c r="HX2034" s="397"/>
      <c r="HY2034" s="397"/>
      <c r="HZ2034" s="397"/>
      <c r="IA2034" s="398"/>
      <c r="IB2034" s="396"/>
      <c r="IC2034" s="397"/>
      <c r="ID2034" s="397"/>
      <c r="IE2034" s="397"/>
      <c r="IF2034" s="398"/>
      <c r="IG2034" s="396"/>
      <c r="IH2034" s="397"/>
      <c r="II2034" s="397"/>
      <c r="IJ2034" s="397"/>
      <c r="IK2034" s="398"/>
      <c r="IL2034" s="396"/>
      <c r="IM2034" s="397"/>
      <c r="IN2034" s="397"/>
      <c r="IO2034" s="397"/>
      <c r="IP2034" s="398"/>
      <c r="IQ2034" s="134"/>
    </row>
    <row r="2035" spans="1:251" ht="15.75" thickBot="1" x14ac:dyDescent="0.3">
      <c r="A2035" s="4" t="s">
        <v>133</v>
      </c>
      <c r="B2035" s="57"/>
      <c r="C2035" s="7"/>
      <c r="D2035" s="58"/>
      <c r="E2035" s="58"/>
    </row>
    <row r="2036" spans="1:251" ht="15.75" thickBot="1" x14ac:dyDescent="0.3">
      <c r="A2036" s="396" t="s">
        <v>42</v>
      </c>
      <c r="B2036" s="397"/>
      <c r="C2036" s="397"/>
      <c r="D2036" s="397"/>
      <c r="E2036" s="398"/>
    </row>
    <row r="2037" spans="1:251" ht="23.25" customHeight="1" thickBot="1" x14ac:dyDescent="0.3">
      <c r="A2037" s="8"/>
      <c r="B2037" s="8"/>
      <c r="C2037" s="8"/>
      <c r="D2037" s="8"/>
      <c r="E2037" s="8"/>
      <c r="F2037" s="396"/>
      <c r="G2037" s="397"/>
      <c r="H2037" s="397"/>
      <c r="I2037" s="397"/>
      <c r="J2037" s="398"/>
      <c r="K2037" s="396"/>
      <c r="L2037" s="397"/>
      <c r="M2037" s="397"/>
      <c r="N2037" s="397"/>
      <c r="O2037" s="398"/>
      <c r="P2037" s="396"/>
      <c r="Q2037" s="397"/>
      <c r="R2037" s="397"/>
      <c r="S2037" s="397"/>
      <c r="T2037" s="398"/>
      <c r="U2037" s="396"/>
      <c r="V2037" s="397"/>
      <c r="W2037" s="397"/>
      <c r="X2037" s="397"/>
      <c r="Y2037" s="398"/>
      <c r="Z2037" s="396"/>
      <c r="AA2037" s="397"/>
      <c r="AB2037" s="397"/>
      <c r="AC2037" s="397"/>
      <c r="AD2037" s="398"/>
      <c r="AE2037" s="396"/>
      <c r="AF2037" s="397"/>
      <c r="AG2037" s="397"/>
      <c r="AH2037" s="397"/>
      <c r="AI2037" s="398"/>
      <c r="AJ2037" s="396"/>
      <c r="AK2037" s="397"/>
      <c r="AL2037" s="397"/>
      <c r="AM2037" s="397"/>
      <c r="AN2037" s="398"/>
      <c r="AO2037" s="396"/>
      <c r="AP2037" s="397"/>
      <c r="AQ2037" s="397"/>
      <c r="AR2037" s="397"/>
      <c r="AS2037" s="398"/>
      <c r="AT2037" s="396"/>
      <c r="AU2037" s="397"/>
      <c r="AV2037" s="397"/>
      <c r="AW2037" s="397"/>
      <c r="AX2037" s="398"/>
      <c r="AY2037" s="396"/>
      <c r="AZ2037" s="397"/>
      <c r="BA2037" s="397"/>
      <c r="BB2037" s="397"/>
      <c r="BC2037" s="398"/>
      <c r="BD2037" s="396"/>
      <c r="BE2037" s="397"/>
      <c r="BF2037" s="397"/>
      <c r="BG2037" s="397"/>
      <c r="BH2037" s="398"/>
      <c r="BI2037" s="396"/>
      <c r="BJ2037" s="397"/>
      <c r="BK2037" s="397"/>
      <c r="BL2037" s="397"/>
      <c r="BM2037" s="398"/>
      <c r="BN2037" s="396"/>
      <c r="BO2037" s="397"/>
      <c r="BP2037" s="397"/>
      <c r="BQ2037" s="397"/>
      <c r="BR2037" s="398"/>
      <c r="BS2037" s="396"/>
      <c r="BT2037" s="397"/>
      <c r="BU2037" s="397"/>
      <c r="BV2037" s="397"/>
      <c r="BW2037" s="398"/>
      <c r="BX2037" s="396"/>
      <c r="BY2037" s="397"/>
      <c r="BZ2037" s="397"/>
      <c r="CA2037" s="397"/>
      <c r="CB2037" s="398"/>
      <c r="CC2037" s="396"/>
      <c r="CD2037" s="397"/>
      <c r="CE2037" s="397"/>
      <c r="CF2037" s="397"/>
      <c r="CG2037" s="398"/>
      <c r="CH2037" s="396"/>
      <c r="CI2037" s="397"/>
      <c r="CJ2037" s="397"/>
      <c r="CK2037" s="397"/>
      <c r="CL2037" s="398"/>
      <c r="CM2037" s="396"/>
      <c r="CN2037" s="397"/>
      <c r="CO2037" s="397"/>
      <c r="CP2037" s="397"/>
      <c r="CQ2037" s="398"/>
      <c r="CR2037" s="396"/>
      <c r="CS2037" s="397"/>
      <c r="CT2037" s="397"/>
      <c r="CU2037" s="397"/>
      <c r="CV2037" s="398"/>
      <c r="CW2037" s="396"/>
      <c r="CX2037" s="397"/>
      <c r="CY2037" s="397"/>
      <c r="CZ2037" s="397"/>
      <c r="DA2037" s="398"/>
      <c r="DB2037" s="396"/>
      <c r="DC2037" s="397"/>
      <c r="DD2037" s="397"/>
      <c r="DE2037" s="397"/>
      <c r="DF2037" s="398"/>
      <c r="DG2037" s="396"/>
      <c r="DH2037" s="397"/>
      <c r="DI2037" s="397"/>
      <c r="DJ2037" s="397"/>
      <c r="DK2037" s="398"/>
      <c r="DL2037" s="396"/>
      <c r="DM2037" s="397"/>
      <c r="DN2037" s="397"/>
      <c r="DO2037" s="397"/>
      <c r="DP2037" s="398"/>
      <c r="DQ2037" s="396"/>
      <c r="DR2037" s="397"/>
      <c r="DS2037" s="397"/>
      <c r="DT2037" s="397"/>
      <c r="DU2037" s="398"/>
      <c r="DV2037" s="396"/>
      <c r="DW2037" s="397"/>
      <c r="DX2037" s="397"/>
      <c r="DY2037" s="397"/>
      <c r="DZ2037" s="398"/>
      <c r="EA2037" s="396"/>
      <c r="EB2037" s="397"/>
      <c r="EC2037" s="397"/>
      <c r="ED2037" s="397"/>
      <c r="EE2037" s="398"/>
      <c r="EF2037" s="396"/>
      <c r="EG2037" s="397"/>
      <c r="EH2037" s="397"/>
      <c r="EI2037" s="397"/>
      <c r="EJ2037" s="398"/>
      <c r="EK2037" s="396"/>
      <c r="EL2037" s="397"/>
      <c r="EM2037" s="397"/>
      <c r="EN2037" s="397"/>
      <c r="EO2037" s="398"/>
      <c r="EP2037" s="396"/>
      <c r="EQ2037" s="397"/>
      <c r="ER2037" s="397"/>
      <c r="ES2037" s="397"/>
      <c r="ET2037" s="398"/>
      <c r="EU2037" s="396"/>
      <c r="EV2037" s="397"/>
      <c r="EW2037" s="397"/>
      <c r="EX2037" s="397"/>
      <c r="EY2037" s="398"/>
      <c r="EZ2037" s="396"/>
      <c r="FA2037" s="397"/>
      <c r="FB2037" s="397"/>
      <c r="FC2037" s="397"/>
      <c r="FD2037" s="398"/>
      <c r="FE2037" s="396"/>
      <c r="FF2037" s="397"/>
      <c r="FG2037" s="397"/>
      <c r="FH2037" s="397"/>
      <c r="FI2037" s="398"/>
      <c r="FJ2037" s="396"/>
      <c r="FK2037" s="397"/>
      <c r="FL2037" s="397"/>
      <c r="FM2037" s="397"/>
      <c r="FN2037" s="398"/>
      <c r="FO2037" s="396"/>
      <c r="FP2037" s="397"/>
      <c r="FQ2037" s="397"/>
      <c r="FR2037" s="397"/>
      <c r="FS2037" s="398"/>
      <c r="FT2037" s="396"/>
      <c r="FU2037" s="397"/>
      <c r="FV2037" s="397"/>
      <c r="FW2037" s="397"/>
      <c r="FX2037" s="398"/>
      <c r="FY2037" s="396"/>
      <c r="FZ2037" s="397"/>
      <c r="GA2037" s="397"/>
      <c r="GB2037" s="397"/>
      <c r="GC2037" s="398"/>
      <c r="GD2037" s="396"/>
      <c r="GE2037" s="397"/>
      <c r="GF2037" s="397"/>
      <c r="GG2037" s="397"/>
      <c r="GH2037" s="398"/>
      <c r="GI2037" s="396"/>
      <c r="GJ2037" s="397"/>
      <c r="GK2037" s="397"/>
      <c r="GL2037" s="397"/>
      <c r="GM2037" s="398"/>
      <c r="GN2037" s="396"/>
      <c r="GO2037" s="397"/>
      <c r="GP2037" s="397"/>
      <c r="GQ2037" s="397"/>
      <c r="GR2037" s="398"/>
      <c r="GS2037" s="396"/>
      <c r="GT2037" s="397"/>
      <c r="GU2037" s="397"/>
      <c r="GV2037" s="397"/>
      <c r="GW2037" s="398"/>
      <c r="GX2037" s="396"/>
      <c r="GY2037" s="397"/>
      <c r="GZ2037" s="397"/>
      <c r="HA2037" s="397"/>
      <c r="HB2037" s="398"/>
      <c r="HC2037" s="396"/>
      <c r="HD2037" s="397"/>
      <c r="HE2037" s="397"/>
      <c r="HF2037" s="397"/>
      <c r="HG2037" s="398"/>
      <c r="HH2037" s="396"/>
      <c r="HI2037" s="397"/>
      <c r="HJ2037" s="397"/>
      <c r="HK2037" s="397"/>
      <c r="HL2037" s="398"/>
      <c r="HM2037" s="396"/>
      <c r="HN2037" s="397"/>
      <c r="HO2037" s="397"/>
      <c r="HP2037" s="397"/>
      <c r="HQ2037" s="398"/>
      <c r="HR2037" s="396"/>
      <c r="HS2037" s="397"/>
      <c r="HT2037" s="397"/>
      <c r="HU2037" s="397"/>
      <c r="HV2037" s="398"/>
      <c r="HW2037" s="396"/>
      <c r="HX2037" s="397"/>
      <c r="HY2037" s="397"/>
      <c r="HZ2037" s="397"/>
      <c r="IA2037" s="398"/>
      <c r="IB2037" s="396"/>
      <c r="IC2037" s="397"/>
      <c r="ID2037" s="397"/>
      <c r="IE2037" s="397"/>
      <c r="IF2037" s="398"/>
      <c r="IG2037" s="396"/>
      <c r="IH2037" s="397"/>
      <c r="II2037" s="397"/>
      <c r="IJ2037" s="397"/>
      <c r="IK2037" s="398"/>
      <c r="IL2037" s="396"/>
      <c r="IM2037" s="397"/>
      <c r="IN2037" s="397"/>
      <c r="IO2037" s="397"/>
      <c r="IP2037" s="398"/>
      <c r="IQ2037" s="134"/>
    </row>
    <row r="2038" spans="1:251" ht="36" x14ac:dyDescent="0.25">
      <c r="A2038" s="9" t="s">
        <v>134</v>
      </c>
      <c r="B2038" s="9" t="s">
        <v>135</v>
      </c>
      <c r="C2038" s="9" t="s">
        <v>136</v>
      </c>
      <c r="D2038" s="9" t="s">
        <v>137</v>
      </c>
      <c r="E2038" s="9" t="s">
        <v>138</v>
      </c>
    </row>
    <row r="2039" spans="1:251" ht="45.75" customHeight="1" x14ac:dyDescent="0.25">
      <c r="A2039" s="10"/>
      <c r="B2039" s="10"/>
      <c r="C2039" s="10" t="s">
        <v>139</v>
      </c>
      <c r="D2039" s="10" t="s">
        <v>140</v>
      </c>
      <c r="E2039" s="10" t="s">
        <v>141</v>
      </c>
    </row>
    <row r="2040" spans="1:251" ht="19.5" customHeight="1" x14ac:dyDescent="0.25">
      <c r="A2040" s="11" t="str">
        <f>+'[1]CM.06-DEPRECIACION'!$A$9</f>
        <v xml:space="preserve">Computadora </v>
      </c>
      <c r="B2040" s="12" t="str">
        <f>+'[1]CM.06-DEPRECIACION'!$C$9</f>
        <v>Unidad</v>
      </c>
      <c r="C2040" s="13">
        <f t="shared" ref="C2040:C2045" si="78">E2040/D2040</f>
        <v>0.14827665524705555</v>
      </c>
      <c r="D2040" s="14">
        <f>+'[1]CM.06-DEPRECIACION'!$F$9</f>
        <v>432.63475666264787</v>
      </c>
      <c r="E2040" s="15">
        <v>64.149634661561208</v>
      </c>
    </row>
    <row r="2041" spans="1:251" x14ac:dyDescent="0.25">
      <c r="A2041" s="16" t="str">
        <f>+'[1]CM.06-DEPRECIACION'!$A$10</f>
        <v xml:space="preserve">Impresora </v>
      </c>
      <c r="B2041" s="17" t="str">
        <f>+'[1]CM.06-DEPRECIACION'!$C$10</f>
        <v>Unidad</v>
      </c>
      <c r="C2041" s="18">
        <f t="shared" si="78"/>
        <v>4.6987354163818051E-2</v>
      </c>
      <c r="D2041" s="19">
        <f>+'[1]CM.06-DEPRECIACION'!$F$10</f>
        <v>572.1878112864174</v>
      </c>
      <c r="E2041" s="20">
        <v>26.88559133713478</v>
      </c>
    </row>
    <row r="2042" spans="1:251" x14ac:dyDescent="0.25">
      <c r="A2042" s="16" t="str">
        <f>+'[1]CM.06-DEPRECIACION'!$A$11</f>
        <v>Modulo de Trabajo</v>
      </c>
      <c r="B2042" s="17" t="str">
        <f>+'[1]CM.06-DEPRECIACION'!$C$11</f>
        <v>Unidad</v>
      </c>
      <c r="C2042" s="18">
        <f t="shared" si="78"/>
        <v>0</v>
      </c>
      <c r="D2042" s="19">
        <f>+'[1]CM.06-DEPRECIACION'!$F$11</f>
        <v>114.19253400000001</v>
      </c>
      <c r="E2042" s="20">
        <v>0</v>
      </c>
    </row>
    <row r="2043" spans="1:251" x14ac:dyDescent="0.25">
      <c r="A2043" s="16" t="str">
        <f>+'[1]CM.06-DEPRECIACION'!$A$12</f>
        <v xml:space="preserve">Escritorio </v>
      </c>
      <c r="B2043" s="17" t="str">
        <f>+'[1]CM.06-DEPRECIACION'!$C$12</f>
        <v>Unidad</v>
      </c>
      <c r="C2043" s="18">
        <f t="shared" si="78"/>
        <v>6.5066024113737631E-2</v>
      </c>
      <c r="D2043" s="19">
        <f>+'[1]CM.06-DEPRECIACION'!$F$12</f>
        <v>66.359206896551726</v>
      </c>
      <c r="E2043" s="20">
        <v>4.3177297560995394</v>
      </c>
    </row>
    <row r="2044" spans="1:251" x14ac:dyDescent="0.25">
      <c r="A2044" s="16" t="str">
        <f>+'[1]CM.06-DEPRECIACION'!$A$13</f>
        <v>Sillon Giratorio</v>
      </c>
      <c r="B2044" s="17" t="str">
        <f>+'[1]CM.06-DEPRECIACION'!$C$13</f>
        <v>Unidad</v>
      </c>
      <c r="C2044" s="18">
        <f t="shared" si="78"/>
        <v>1.9781120898214744E-4</v>
      </c>
      <c r="D2044" s="19">
        <f>+'[1]CM.06-DEPRECIACION'!$F$13</f>
        <v>52.228571428571435</v>
      </c>
      <c r="E2044" s="20">
        <v>1.0331396857696159E-2</v>
      </c>
    </row>
    <row r="2045" spans="1:251" x14ac:dyDescent="0.25">
      <c r="A2045" s="21" t="str">
        <f>+'[1]CM.06-DEPRECIACION'!$A$14</f>
        <v>Armario</v>
      </c>
      <c r="B2045" s="22" t="str">
        <f>+'[1]CM.06-DEPRECIACION'!$C$14</f>
        <v>Unidad</v>
      </c>
      <c r="C2045" s="23">
        <f t="shared" si="78"/>
        <v>0.12261964426289169</v>
      </c>
      <c r="D2045" s="24">
        <f>+'[2]CM.06-DEPRECIACION'!$F$14</f>
        <v>123.04117647058825</v>
      </c>
      <c r="E2045" s="25">
        <v>15.087265288511212</v>
      </c>
    </row>
    <row r="2046" spans="1:251" x14ac:dyDescent="0.25">
      <c r="A2046" s="26"/>
      <c r="B2046" s="27"/>
      <c r="C2046" s="28" t="s">
        <v>142</v>
      </c>
      <c r="D2046" s="29"/>
      <c r="E2046" s="30">
        <f>+SUM(E2040:E2045)</f>
        <v>110.45055244016444</v>
      </c>
    </row>
    <row r="2047" spans="1:251" x14ac:dyDescent="0.25">
      <c r="A2047" s="26"/>
      <c r="B2047" s="27"/>
      <c r="C2047" s="31" t="s">
        <v>143</v>
      </c>
      <c r="D2047" s="32"/>
      <c r="E2047" s="108">
        <v>11</v>
      </c>
    </row>
    <row r="2048" spans="1:251" x14ac:dyDescent="0.25">
      <c r="A2048" s="26"/>
      <c r="B2048" s="27"/>
      <c r="C2048" s="33" t="s">
        <v>144</v>
      </c>
      <c r="D2048" s="34"/>
      <c r="E2048" s="30">
        <f>+E2046/E2047</f>
        <v>10.040959312742222</v>
      </c>
    </row>
    <row r="2049" spans="1:251" x14ac:dyDescent="0.25">
      <c r="A2049" s="1"/>
      <c r="B2049" s="1"/>
      <c r="C2049" s="1"/>
      <c r="D2049" s="1"/>
      <c r="E2049" s="1"/>
    </row>
    <row r="2050" spans="1:251" x14ac:dyDescent="0.25">
      <c r="A2050" s="350" t="s">
        <v>145</v>
      </c>
      <c r="B2050" s="350"/>
      <c r="C2050" s="350"/>
      <c r="D2050" s="350"/>
      <c r="E2050" s="350"/>
    </row>
    <row r="2053" spans="1:251" ht="20.25" x14ac:dyDescent="0.25">
      <c r="A2053" s="351" t="s">
        <v>129</v>
      </c>
      <c r="B2053" s="351"/>
      <c r="C2053" s="351"/>
      <c r="D2053" s="351"/>
      <c r="E2053" s="351"/>
    </row>
    <row r="2054" spans="1:251" ht="60" customHeight="1" x14ac:dyDescent="0.25">
      <c r="A2054" s="1"/>
      <c r="B2054" s="1"/>
      <c r="C2054" s="1"/>
      <c r="D2054" s="1"/>
      <c r="E2054" s="1"/>
    </row>
    <row r="2055" spans="1:251" ht="15.75" x14ac:dyDescent="0.25">
      <c r="A2055" s="357" t="s">
        <v>130</v>
      </c>
      <c r="B2055" s="357"/>
      <c r="C2055" s="357"/>
      <c r="D2055" s="357"/>
      <c r="E2055" s="357"/>
    </row>
    <row r="2056" spans="1:251" ht="15.75" x14ac:dyDescent="0.25">
      <c r="A2056" s="352" t="s">
        <v>131</v>
      </c>
      <c r="B2056" s="352"/>
      <c r="C2056" s="352"/>
      <c r="D2056" s="352"/>
      <c r="E2056" s="352"/>
    </row>
    <row r="2057" spans="1:251" x14ac:dyDescent="0.25">
      <c r="A2057" s="2"/>
      <c r="B2057" s="3"/>
      <c r="C2057" s="3"/>
      <c r="D2057" s="2"/>
      <c r="E2057" s="2"/>
    </row>
    <row r="2058" spans="1:251" ht="15.75" thickBot="1" x14ac:dyDescent="0.3">
      <c r="A2058" s="4" t="s">
        <v>132</v>
      </c>
      <c r="B2058" s="57"/>
      <c r="C2058" s="5"/>
      <c r="D2058" s="57"/>
      <c r="E2058" s="57"/>
    </row>
    <row r="2059" spans="1:251" ht="54.75" customHeight="1" thickBot="1" x14ac:dyDescent="0.3">
      <c r="A2059" s="396" t="s">
        <v>115</v>
      </c>
      <c r="B2059" s="397"/>
      <c r="C2059" s="397"/>
      <c r="D2059" s="397"/>
      <c r="E2059" s="398"/>
    </row>
    <row r="2060" spans="1:251" ht="44.25" customHeight="1" thickBot="1" x14ac:dyDescent="0.3">
      <c r="A2060" s="6"/>
      <c r="B2060" s="58"/>
      <c r="C2060" s="7"/>
      <c r="D2060" s="58"/>
      <c r="E2060" s="58"/>
      <c r="F2060" s="396"/>
      <c r="G2060" s="397"/>
      <c r="H2060" s="397"/>
      <c r="I2060" s="397"/>
      <c r="J2060" s="398"/>
      <c r="K2060" s="396"/>
      <c r="L2060" s="397"/>
      <c r="M2060" s="397"/>
      <c r="N2060" s="397"/>
      <c r="O2060" s="398"/>
      <c r="P2060" s="396"/>
      <c r="Q2060" s="397"/>
      <c r="R2060" s="397"/>
      <c r="S2060" s="397"/>
      <c r="T2060" s="398"/>
      <c r="U2060" s="396"/>
      <c r="V2060" s="397"/>
      <c r="W2060" s="397"/>
      <c r="X2060" s="397"/>
      <c r="Y2060" s="398"/>
      <c r="Z2060" s="396"/>
      <c r="AA2060" s="397"/>
      <c r="AB2060" s="397"/>
      <c r="AC2060" s="397"/>
      <c r="AD2060" s="398"/>
      <c r="AE2060" s="396"/>
      <c r="AF2060" s="397"/>
      <c r="AG2060" s="397"/>
      <c r="AH2060" s="397"/>
      <c r="AI2060" s="398"/>
      <c r="AJ2060" s="396"/>
      <c r="AK2060" s="397"/>
      <c r="AL2060" s="397"/>
      <c r="AM2060" s="397"/>
      <c r="AN2060" s="398"/>
      <c r="AO2060" s="396"/>
      <c r="AP2060" s="397"/>
      <c r="AQ2060" s="397"/>
      <c r="AR2060" s="397"/>
      <c r="AS2060" s="398"/>
      <c r="AT2060" s="396"/>
      <c r="AU2060" s="397"/>
      <c r="AV2060" s="397"/>
      <c r="AW2060" s="397"/>
      <c r="AX2060" s="398"/>
      <c r="AY2060" s="396"/>
      <c r="AZ2060" s="397"/>
      <c r="BA2060" s="397"/>
      <c r="BB2060" s="397"/>
      <c r="BC2060" s="398"/>
      <c r="BD2060" s="396"/>
      <c r="BE2060" s="397"/>
      <c r="BF2060" s="397"/>
      <c r="BG2060" s="397"/>
      <c r="BH2060" s="398"/>
      <c r="BI2060" s="396"/>
      <c r="BJ2060" s="397"/>
      <c r="BK2060" s="397"/>
      <c r="BL2060" s="397"/>
      <c r="BM2060" s="398"/>
      <c r="BN2060" s="396"/>
      <c r="BO2060" s="397"/>
      <c r="BP2060" s="397"/>
      <c r="BQ2060" s="397"/>
      <c r="BR2060" s="398"/>
      <c r="BS2060" s="396"/>
      <c r="BT2060" s="397"/>
      <c r="BU2060" s="397"/>
      <c r="BV2060" s="397"/>
      <c r="BW2060" s="398"/>
      <c r="BX2060" s="396"/>
      <c r="BY2060" s="397"/>
      <c r="BZ2060" s="397"/>
      <c r="CA2060" s="397"/>
      <c r="CB2060" s="398"/>
      <c r="CC2060" s="396"/>
      <c r="CD2060" s="397"/>
      <c r="CE2060" s="397"/>
      <c r="CF2060" s="397"/>
      <c r="CG2060" s="398"/>
      <c r="CH2060" s="396"/>
      <c r="CI2060" s="397"/>
      <c r="CJ2060" s="397"/>
      <c r="CK2060" s="397"/>
      <c r="CL2060" s="398"/>
      <c r="CM2060" s="396"/>
      <c r="CN2060" s="397"/>
      <c r="CO2060" s="397"/>
      <c r="CP2060" s="397"/>
      <c r="CQ2060" s="398"/>
      <c r="CR2060" s="396"/>
      <c r="CS2060" s="397"/>
      <c r="CT2060" s="397"/>
      <c r="CU2060" s="397"/>
      <c r="CV2060" s="398"/>
      <c r="CW2060" s="396"/>
      <c r="CX2060" s="397"/>
      <c r="CY2060" s="397"/>
      <c r="CZ2060" s="397"/>
      <c r="DA2060" s="398"/>
      <c r="DB2060" s="396"/>
      <c r="DC2060" s="397"/>
      <c r="DD2060" s="397"/>
      <c r="DE2060" s="397"/>
      <c r="DF2060" s="398"/>
      <c r="DG2060" s="396"/>
      <c r="DH2060" s="397"/>
      <c r="DI2060" s="397"/>
      <c r="DJ2060" s="397"/>
      <c r="DK2060" s="398"/>
      <c r="DL2060" s="396"/>
      <c r="DM2060" s="397"/>
      <c r="DN2060" s="397"/>
      <c r="DO2060" s="397"/>
      <c r="DP2060" s="398"/>
      <c r="DQ2060" s="396"/>
      <c r="DR2060" s="397"/>
      <c r="DS2060" s="397"/>
      <c r="DT2060" s="397"/>
      <c r="DU2060" s="398"/>
      <c r="DV2060" s="396"/>
      <c r="DW2060" s="397"/>
      <c r="DX2060" s="397"/>
      <c r="DY2060" s="397"/>
      <c r="DZ2060" s="398"/>
      <c r="EA2060" s="396"/>
      <c r="EB2060" s="397"/>
      <c r="EC2060" s="397"/>
      <c r="ED2060" s="397"/>
      <c r="EE2060" s="398"/>
      <c r="EF2060" s="396"/>
      <c r="EG2060" s="397"/>
      <c r="EH2060" s="397"/>
      <c r="EI2060" s="397"/>
      <c r="EJ2060" s="398"/>
      <c r="EK2060" s="396"/>
      <c r="EL2060" s="397"/>
      <c r="EM2060" s="397"/>
      <c r="EN2060" s="397"/>
      <c r="EO2060" s="398"/>
      <c r="EP2060" s="396"/>
      <c r="EQ2060" s="397"/>
      <c r="ER2060" s="397"/>
      <c r="ES2060" s="397"/>
      <c r="ET2060" s="398"/>
      <c r="EU2060" s="396"/>
      <c r="EV2060" s="397"/>
      <c r="EW2060" s="397"/>
      <c r="EX2060" s="397"/>
      <c r="EY2060" s="398"/>
      <c r="EZ2060" s="396"/>
      <c r="FA2060" s="397"/>
      <c r="FB2060" s="397"/>
      <c r="FC2060" s="397"/>
      <c r="FD2060" s="398"/>
      <c r="FE2060" s="396"/>
      <c r="FF2060" s="397"/>
      <c r="FG2060" s="397"/>
      <c r="FH2060" s="397"/>
      <c r="FI2060" s="398"/>
      <c r="FJ2060" s="396"/>
      <c r="FK2060" s="397"/>
      <c r="FL2060" s="397"/>
      <c r="FM2060" s="397"/>
      <c r="FN2060" s="398"/>
      <c r="FO2060" s="396"/>
      <c r="FP2060" s="397"/>
      <c r="FQ2060" s="397"/>
      <c r="FR2060" s="397"/>
      <c r="FS2060" s="398"/>
      <c r="FT2060" s="396"/>
      <c r="FU2060" s="397"/>
      <c r="FV2060" s="397"/>
      <c r="FW2060" s="397"/>
      <c r="FX2060" s="398"/>
      <c r="FY2060" s="396"/>
      <c r="FZ2060" s="397"/>
      <c r="GA2060" s="397"/>
      <c r="GB2060" s="397"/>
      <c r="GC2060" s="398"/>
      <c r="GD2060" s="396"/>
      <c r="GE2060" s="397"/>
      <c r="GF2060" s="397"/>
      <c r="GG2060" s="397"/>
      <c r="GH2060" s="398"/>
      <c r="GI2060" s="396"/>
      <c r="GJ2060" s="397"/>
      <c r="GK2060" s="397"/>
      <c r="GL2060" s="397"/>
      <c r="GM2060" s="398"/>
      <c r="GN2060" s="396"/>
      <c r="GO2060" s="397"/>
      <c r="GP2060" s="397"/>
      <c r="GQ2060" s="397"/>
      <c r="GR2060" s="398"/>
      <c r="GS2060" s="396"/>
      <c r="GT2060" s="397"/>
      <c r="GU2060" s="397"/>
      <c r="GV2060" s="397"/>
      <c r="GW2060" s="398"/>
      <c r="GX2060" s="396"/>
      <c r="GY2060" s="397"/>
      <c r="GZ2060" s="397"/>
      <c r="HA2060" s="397"/>
      <c r="HB2060" s="398"/>
      <c r="HC2060" s="396"/>
      <c r="HD2060" s="397"/>
      <c r="HE2060" s="397"/>
      <c r="HF2060" s="397"/>
      <c r="HG2060" s="398"/>
      <c r="HH2060" s="396"/>
      <c r="HI2060" s="397"/>
      <c r="HJ2060" s="397"/>
      <c r="HK2060" s="397"/>
      <c r="HL2060" s="398"/>
      <c r="HM2060" s="396"/>
      <c r="HN2060" s="397"/>
      <c r="HO2060" s="397"/>
      <c r="HP2060" s="397"/>
      <c r="HQ2060" s="398"/>
      <c r="HR2060" s="396"/>
      <c r="HS2060" s="397"/>
      <c r="HT2060" s="397"/>
      <c r="HU2060" s="397"/>
      <c r="HV2060" s="398"/>
      <c r="HW2060" s="396"/>
      <c r="HX2060" s="397"/>
      <c r="HY2060" s="397"/>
      <c r="HZ2060" s="397"/>
      <c r="IA2060" s="398"/>
      <c r="IB2060" s="396"/>
      <c r="IC2060" s="397"/>
      <c r="ID2060" s="397"/>
      <c r="IE2060" s="397"/>
      <c r="IF2060" s="398"/>
      <c r="IG2060" s="396"/>
      <c r="IH2060" s="397"/>
      <c r="II2060" s="397"/>
      <c r="IJ2060" s="397"/>
      <c r="IK2060" s="398"/>
      <c r="IL2060" s="396"/>
      <c r="IM2060" s="397"/>
      <c r="IN2060" s="397"/>
      <c r="IO2060" s="397"/>
      <c r="IP2060" s="398"/>
      <c r="IQ2060" s="134"/>
    </row>
    <row r="2061" spans="1:251" ht="15.75" thickBot="1" x14ac:dyDescent="0.3">
      <c r="A2061" s="4" t="s">
        <v>133</v>
      </c>
      <c r="B2061" s="57"/>
      <c r="C2061" s="7"/>
      <c r="D2061" s="58"/>
      <c r="E2061" s="58"/>
    </row>
    <row r="2062" spans="1:251" ht="15.75" thickBot="1" x14ac:dyDescent="0.3">
      <c r="A2062" s="396" t="s">
        <v>42</v>
      </c>
      <c r="B2062" s="397"/>
      <c r="C2062" s="397"/>
      <c r="D2062" s="397"/>
      <c r="E2062" s="398"/>
    </row>
    <row r="2063" spans="1:251" ht="23.25" customHeight="1" thickBot="1" x14ac:dyDescent="0.3">
      <c r="A2063" s="8"/>
      <c r="B2063" s="8"/>
      <c r="C2063" s="8"/>
      <c r="D2063" s="8"/>
      <c r="E2063" s="8"/>
      <c r="F2063" s="396"/>
      <c r="G2063" s="397"/>
      <c r="H2063" s="397"/>
      <c r="I2063" s="397"/>
      <c r="J2063" s="398"/>
      <c r="K2063" s="396"/>
      <c r="L2063" s="397"/>
      <c r="M2063" s="397"/>
      <c r="N2063" s="397"/>
      <c r="O2063" s="398"/>
      <c r="P2063" s="396"/>
      <c r="Q2063" s="397"/>
      <c r="R2063" s="397"/>
      <c r="S2063" s="397"/>
      <c r="T2063" s="398"/>
      <c r="U2063" s="396"/>
      <c r="V2063" s="397"/>
      <c r="W2063" s="397"/>
      <c r="X2063" s="397"/>
      <c r="Y2063" s="398"/>
      <c r="Z2063" s="396"/>
      <c r="AA2063" s="397"/>
      <c r="AB2063" s="397"/>
      <c r="AC2063" s="397"/>
      <c r="AD2063" s="398"/>
      <c r="AE2063" s="396"/>
      <c r="AF2063" s="397"/>
      <c r="AG2063" s="397"/>
      <c r="AH2063" s="397"/>
      <c r="AI2063" s="398"/>
      <c r="AJ2063" s="396"/>
      <c r="AK2063" s="397"/>
      <c r="AL2063" s="397"/>
      <c r="AM2063" s="397"/>
      <c r="AN2063" s="398"/>
      <c r="AO2063" s="396"/>
      <c r="AP2063" s="397"/>
      <c r="AQ2063" s="397"/>
      <c r="AR2063" s="397"/>
      <c r="AS2063" s="398"/>
      <c r="AT2063" s="396"/>
      <c r="AU2063" s="397"/>
      <c r="AV2063" s="397"/>
      <c r="AW2063" s="397"/>
      <c r="AX2063" s="398"/>
      <c r="AY2063" s="396"/>
      <c r="AZ2063" s="397"/>
      <c r="BA2063" s="397"/>
      <c r="BB2063" s="397"/>
      <c r="BC2063" s="398"/>
      <c r="BD2063" s="396"/>
      <c r="BE2063" s="397"/>
      <c r="BF2063" s="397"/>
      <c r="BG2063" s="397"/>
      <c r="BH2063" s="398"/>
      <c r="BI2063" s="396"/>
      <c r="BJ2063" s="397"/>
      <c r="BK2063" s="397"/>
      <c r="BL2063" s="397"/>
      <c r="BM2063" s="398"/>
      <c r="BN2063" s="396"/>
      <c r="BO2063" s="397"/>
      <c r="BP2063" s="397"/>
      <c r="BQ2063" s="397"/>
      <c r="BR2063" s="398"/>
      <c r="BS2063" s="396"/>
      <c r="BT2063" s="397"/>
      <c r="BU2063" s="397"/>
      <c r="BV2063" s="397"/>
      <c r="BW2063" s="398"/>
      <c r="BX2063" s="396"/>
      <c r="BY2063" s="397"/>
      <c r="BZ2063" s="397"/>
      <c r="CA2063" s="397"/>
      <c r="CB2063" s="398"/>
      <c r="CC2063" s="396"/>
      <c r="CD2063" s="397"/>
      <c r="CE2063" s="397"/>
      <c r="CF2063" s="397"/>
      <c r="CG2063" s="398"/>
      <c r="CH2063" s="396"/>
      <c r="CI2063" s="397"/>
      <c r="CJ2063" s="397"/>
      <c r="CK2063" s="397"/>
      <c r="CL2063" s="398"/>
      <c r="CM2063" s="396"/>
      <c r="CN2063" s="397"/>
      <c r="CO2063" s="397"/>
      <c r="CP2063" s="397"/>
      <c r="CQ2063" s="398"/>
      <c r="CR2063" s="396"/>
      <c r="CS2063" s="397"/>
      <c r="CT2063" s="397"/>
      <c r="CU2063" s="397"/>
      <c r="CV2063" s="398"/>
      <c r="CW2063" s="396"/>
      <c r="CX2063" s="397"/>
      <c r="CY2063" s="397"/>
      <c r="CZ2063" s="397"/>
      <c r="DA2063" s="398"/>
      <c r="DB2063" s="396"/>
      <c r="DC2063" s="397"/>
      <c r="DD2063" s="397"/>
      <c r="DE2063" s="397"/>
      <c r="DF2063" s="398"/>
      <c r="DG2063" s="396"/>
      <c r="DH2063" s="397"/>
      <c r="DI2063" s="397"/>
      <c r="DJ2063" s="397"/>
      <c r="DK2063" s="398"/>
      <c r="DL2063" s="396"/>
      <c r="DM2063" s="397"/>
      <c r="DN2063" s="397"/>
      <c r="DO2063" s="397"/>
      <c r="DP2063" s="398"/>
      <c r="DQ2063" s="396"/>
      <c r="DR2063" s="397"/>
      <c r="DS2063" s="397"/>
      <c r="DT2063" s="397"/>
      <c r="DU2063" s="398"/>
      <c r="DV2063" s="396"/>
      <c r="DW2063" s="397"/>
      <c r="DX2063" s="397"/>
      <c r="DY2063" s="397"/>
      <c r="DZ2063" s="398"/>
      <c r="EA2063" s="396"/>
      <c r="EB2063" s="397"/>
      <c r="EC2063" s="397"/>
      <c r="ED2063" s="397"/>
      <c r="EE2063" s="398"/>
      <c r="EF2063" s="396"/>
      <c r="EG2063" s="397"/>
      <c r="EH2063" s="397"/>
      <c r="EI2063" s="397"/>
      <c r="EJ2063" s="398"/>
      <c r="EK2063" s="396"/>
      <c r="EL2063" s="397"/>
      <c r="EM2063" s="397"/>
      <c r="EN2063" s="397"/>
      <c r="EO2063" s="398"/>
      <c r="EP2063" s="396"/>
      <c r="EQ2063" s="397"/>
      <c r="ER2063" s="397"/>
      <c r="ES2063" s="397"/>
      <c r="ET2063" s="398"/>
      <c r="EU2063" s="396"/>
      <c r="EV2063" s="397"/>
      <c r="EW2063" s="397"/>
      <c r="EX2063" s="397"/>
      <c r="EY2063" s="398"/>
      <c r="EZ2063" s="396"/>
      <c r="FA2063" s="397"/>
      <c r="FB2063" s="397"/>
      <c r="FC2063" s="397"/>
      <c r="FD2063" s="398"/>
      <c r="FE2063" s="396"/>
      <c r="FF2063" s="397"/>
      <c r="FG2063" s="397"/>
      <c r="FH2063" s="397"/>
      <c r="FI2063" s="398"/>
      <c r="FJ2063" s="396"/>
      <c r="FK2063" s="397"/>
      <c r="FL2063" s="397"/>
      <c r="FM2063" s="397"/>
      <c r="FN2063" s="398"/>
      <c r="FO2063" s="396"/>
      <c r="FP2063" s="397"/>
      <c r="FQ2063" s="397"/>
      <c r="FR2063" s="397"/>
      <c r="FS2063" s="398"/>
      <c r="FT2063" s="396"/>
      <c r="FU2063" s="397"/>
      <c r="FV2063" s="397"/>
      <c r="FW2063" s="397"/>
      <c r="FX2063" s="398"/>
      <c r="FY2063" s="396"/>
      <c r="FZ2063" s="397"/>
      <c r="GA2063" s="397"/>
      <c r="GB2063" s="397"/>
      <c r="GC2063" s="398"/>
      <c r="GD2063" s="396"/>
      <c r="GE2063" s="397"/>
      <c r="GF2063" s="397"/>
      <c r="GG2063" s="397"/>
      <c r="GH2063" s="398"/>
      <c r="GI2063" s="396"/>
      <c r="GJ2063" s="397"/>
      <c r="GK2063" s="397"/>
      <c r="GL2063" s="397"/>
      <c r="GM2063" s="398"/>
      <c r="GN2063" s="396"/>
      <c r="GO2063" s="397"/>
      <c r="GP2063" s="397"/>
      <c r="GQ2063" s="397"/>
      <c r="GR2063" s="398"/>
      <c r="GS2063" s="396"/>
      <c r="GT2063" s="397"/>
      <c r="GU2063" s="397"/>
      <c r="GV2063" s="397"/>
      <c r="GW2063" s="398"/>
      <c r="GX2063" s="396"/>
      <c r="GY2063" s="397"/>
      <c r="GZ2063" s="397"/>
      <c r="HA2063" s="397"/>
      <c r="HB2063" s="398"/>
      <c r="HC2063" s="396"/>
      <c r="HD2063" s="397"/>
      <c r="HE2063" s="397"/>
      <c r="HF2063" s="397"/>
      <c r="HG2063" s="398"/>
      <c r="HH2063" s="396"/>
      <c r="HI2063" s="397"/>
      <c r="HJ2063" s="397"/>
      <c r="HK2063" s="397"/>
      <c r="HL2063" s="398"/>
      <c r="HM2063" s="396"/>
      <c r="HN2063" s="397"/>
      <c r="HO2063" s="397"/>
      <c r="HP2063" s="397"/>
      <c r="HQ2063" s="398"/>
      <c r="HR2063" s="396"/>
      <c r="HS2063" s="397"/>
      <c r="HT2063" s="397"/>
      <c r="HU2063" s="397"/>
      <c r="HV2063" s="398"/>
      <c r="HW2063" s="396"/>
      <c r="HX2063" s="397"/>
      <c r="HY2063" s="397"/>
      <c r="HZ2063" s="397"/>
      <c r="IA2063" s="398"/>
      <c r="IB2063" s="396"/>
      <c r="IC2063" s="397"/>
      <c r="ID2063" s="397"/>
      <c r="IE2063" s="397"/>
      <c r="IF2063" s="398"/>
      <c r="IG2063" s="396"/>
      <c r="IH2063" s="397"/>
      <c r="II2063" s="397"/>
      <c r="IJ2063" s="397"/>
      <c r="IK2063" s="398"/>
      <c r="IL2063" s="396"/>
      <c r="IM2063" s="397"/>
      <c r="IN2063" s="397"/>
      <c r="IO2063" s="397"/>
      <c r="IP2063" s="398"/>
      <c r="IQ2063" s="134"/>
    </row>
    <row r="2064" spans="1:251" ht="36" x14ac:dyDescent="0.25">
      <c r="A2064" s="9" t="s">
        <v>134</v>
      </c>
      <c r="B2064" s="9" t="s">
        <v>135</v>
      </c>
      <c r="C2064" s="9" t="s">
        <v>136</v>
      </c>
      <c r="D2064" s="9" t="s">
        <v>137</v>
      </c>
      <c r="E2064" s="9" t="s">
        <v>138</v>
      </c>
    </row>
    <row r="2065" spans="1:5" ht="45.75" customHeight="1" x14ac:dyDescent="0.25">
      <c r="A2065" s="10"/>
      <c r="B2065" s="10"/>
      <c r="C2065" s="10" t="s">
        <v>139</v>
      </c>
      <c r="D2065" s="10" t="s">
        <v>140</v>
      </c>
      <c r="E2065" s="10" t="s">
        <v>141</v>
      </c>
    </row>
    <row r="2066" spans="1:5" ht="19.5" customHeight="1" x14ac:dyDescent="0.25">
      <c r="A2066" s="11" t="str">
        <f>+'[1]CM.06-DEPRECIACION'!$A$9</f>
        <v xml:space="preserve">Computadora </v>
      </c>
      <c r="B2066" s="12" t="str">
        <f>+'[1]CM.06-DEPRECIACION'!$C$9</f>
        <v>Unidad</v>
      </c>
      <c r="C2066" s="13">
        <f t="shared" ref="C2066:C2071" si="79">E2066/D2066</f>
        <v>6.0425339566584593E-2</v>
      </c>
      <c r="D2066" s="14">
        <f>+'[1]CM.06-DEPRECIACION'!$F$9</f>
        <v>432.63475666264787</v>
      </c>
      <c r="E2066" s="15">
        <v>26.142102079647195</v>
      </c>
    </row>
    <row r="2067" spans="1:5" x14ac:dyDescent="0.25">
      <c r="A2067" s="16" t="str">
        <f>+'[1]CM.06-DEPRECIACION'!$A$10</f>
        <v xml:space="preserve">Impresora </v>
      </c>
      <c r="B2067" s="17" t="str">
        <f>+'[1]CM.06-DEPRECIACION'!$C$10</f>
        <v>Unidad</v>
      </c>
      <c r="C2067" s="18">
        <f t="shared" si="79"/>
        <v>1.7871318210696971E-2</v>
      </c>
      <c r="D2067" s="19">
        <f>+'[1]CM.06-DEPRECIACION'!$F$10</f>
        <v>572.1878112864174</v>
      </c>
      <c r="E2067" s="20">
        <v>10.225750451781792</v>
      </c>
    </row>
    <row r="2068" spans="1:5" x14ac:dyDescent="0.25">
      <c r="A2068" s="16" t="str">
        <f>+'[1]CM.06-DEPRECIACION'!$A$11</f>
        <v>Modulo de Trabajo</v>
      </c>
      <c r="B2068" s="17" t="str">
        <f>+'[1]CM.06-DEPRECIACION'!$C$11</f>
        <v>Unidad</v>
      </c>
      <c r="C2068" s="18">
        <f t="shared" si="79"/>
        <v>0</v>
      </c>
      <c r="D2068" s="19">
        <f>+'[1]CM.06-DEPRECIACION'!$F$11</f>
        <v>114.19253400000001</v>
      </c>
      <c r="E2068" s="20">
        <v>0</v>
      </c>
    </row>
    <row r="2069" spans="1:5" x14ac:dyDescent="0.25">
      <c r="A2069" s="16" t="str">
        <f>+'[1]CM.06-DEPRECIACION'!$A$12</f>
        <v xml:space="preserve">Escritorio </v>
      </c>
      <c r="B2069" s="17" t="str">
        <f>+'[1]CM.06-DEPRECIACION'!$C$12</f>
        <v>Unidad</v>
      </c>
      <c r="C2069" s="18">
        <f t="shared" si="79"/>
        <v>2.608889546066041E-2</v>
      </c>
      <c r="D2069" s="19">
        <f>+'[1]CM.06-DEPRECIACION'!$F$12</f>
        <v>66.359206896551726</v>
      </c>
      <c r="E2069" s="20">
        <v>1.7312384115764732</v>
      </c>
    </row>
    <row r="2070" spans="1:5" x14ac:dyDescent="0.25">
      <c r="A2070" s="16" t="str">
        <f>+'[1]CM.06-DEPRECIACION'!$A$13</f>
        <v>Sillon Giratorio</v>
      </c>
      <c r="B2070" s="17" t="str">
        <f>+'[1]CM.06-DEPRECIACION'!$C$13</f>
        <v>Unidad</v>
      </c>
      <c r="C2070" s="18">
        <f t="shared" si="79"/>
        <v>8.9914185900976098E-5</v>
      </c>
      <c r="D2070" s="19">
        <f>+'[1]CM.06-DEPRECIACION'!$F$13</f>
        <v>52.228571428571435</v>
      </c>
      <c r="E2070" s="20">
        <v>4.6960894807709808E-3</v>
      </c>
    </row>
    <row r="2071" spans="1:5" x14ac:dyDescent="0.25">
      <c r="A2071" s="21" t="str">
        <f>+'[1]CM.06-DEPRECIACION'!$A$14</f>
        <v>Armario</v>
      </c>
      <c r="B2071" s="22" t="str">
        <f>+'[1]CM.06-DEPRECIACION'!$C$14</f>
        <v>Unidad</v>
      </c>
      <c r="C2071" s="23">
        <f t="shared" si="79"/>
        <v>4.5276491800926154E-2</v>
      </c>
      <c r="D2071" s="24">
        <f>+'[2]CM.06-DEPRECIACION'!$F$14</f>
        <v>123.04117647058825</v>
      </c>
      <c r="E2071" s="25">
        <v>5.5708728176468973</v>
      </c>
    </row>
    <row r="2072" spans="1:5" x14ac:dyDescent="0.25">
      <c r="A2072" s="26"/>
      <c r="B2072" s="27"/>
      <c r="C2072" s="28" t="s">
        <v>142</v>
      </c>
      <c r="D2072" s="29"/>
      <c r="E2072" s="30">
        <f>+SUM(E2066:E2071)</f>
        <v>43.674659850133125</v>
      </c>
    </row>
    <row r="2073" spans="1:5" x14ac:dyDescent="0.25">
      <c r="A2073" s="26"/>
      <c r="B2073" s="27"/>
      <c r="C2073" s="31" t="s">
        <v>143</v>
      </c>
      <c r="D2073" s="32"/>
      <c r="E2073" s="108">
        <v>5</v>
      </c>
    </row>
    <row r="2074" spans="1:5" x14ac:dyDescent="0.25">
      <c r="A2074" s="26"/>
      <c r="B2074" s="27"/>
      <c r="C2074" s="33" t="s">
        <v>144</v>
      </c>
      <c r="D2074" s="34"/>
      <c r="E2074" s="30">
        <f>+E2072/E2073</f>
        <v>8.7349319700266257</v>
      </c>
    </row>
    <row r="2075" spans="1:5" x14ac:dyDescent="0.25">
      <c r="A2075" s="1"/>
      <c r="B2075" s="1"/>
      <c r="C2075" s="1"/>
      <c r="D2075" s="1"/>
      <c r="E2075" s="1"/>
    </row>
    <row r="2076" spans="1:5" x14ac:dyDescent="0.25">
      <c r="A2076" s="350" t="s">
        <v>145</v>
      </c>
      <c r="B2076" s="350"/>
      <c r="C2076" s="350"/>
      <c r="D2076" s="350"/>
      <c r="E2076" s="350"/>
    </row>
    <row r="2079" spans="1:5" ht="20.25" x14ac:dyDescent="0.25">
      <c r="A2079" s="351" t="s">
        <v>129</v>
      </c>
      <c r="B2079" s="351"/>
      <c r="C2079" s="351"/>
      <c r="D2079" s="351"/>
      <c r="E2079" s="351"/>
    </row>
    <row r="2080" spans="1:5" ht="53.25" customHeight="1" x14ac:dyDescent="0.25">
      <c r="A2080" s="1"/>
      <c r="B2080" s="1"/>
      <c r="C2080" s="1"/>
      <c r="D2080" s="1"/>
      <c r="E2080" s="1"/>
    </row>
    <row r="2081" spans="1:251" ht="15.75" x14ac:dyDescent="0.25">
      <c r="A2081" s="357" t="s">
        <v>130</v>
      </c>
      <c r="B2081" s="357"/>
      <c r="C2081" s="357"/>
      <c r="D2081" s="357"/>
      <c r="E2081" s="357"/>
    </row>
    <row r="2082" spans="1:251" ht="15.75" x14ac:dyDescent="0.25">
      <c r="A2082" s="352" t="s">
        <v>131</v>
      </c>
      <c r="B2082" s="352"/>
      <c r="C2082" s="352"/>
      <c r="D2082" s="352"/>
      <c r="E2082" s="352"/>
    </row>
    <row r="2083" spans="1:251" x14ac:dyDescent="0.25">
      <c r="A2083" s="2"/>
      <c r="B2083" s="3"/>
      <c r="C2083" s="3"/>
      <c r="D2083" s="2"/>
      <c r="E2083" s="2"/>
    </row>
    <row r="2084" spans="1:251" ht="15.75" thickBot="1" x14ac:dyDescent="0.3">
      <c r="A2084" s="4" t="s">
        <v>132</v>
      </c>
      <c r="B2084" s="57"/>
      <c r="C2084" s="5"/>
      <c r="D2084" s="57"/>
      <c r="E2084" s="57"/>
    </row>
    <row r="2085" spans="1:251" ht="61.5" customHeight="1" thickBot="1" x14ac:dyDescent="0.3">
      <c r="A2085" s="396" t="s">
        <v>116</v>
      </c>
      <c r="B2085" s="397"/>
      <c r="C2085" s="397"/>
      <c r="D2085" s="397"/>
      <c r="E2085" s="398"/>
    </row>
    <row r="2086" spans="1:251" ht="31.5" customHeight="1" thickBot="1" x14ac:dyDescent="0.3">
      <c r="A2086" s="101"/>
      <c r="B2086" s="102"/>
      <c r="C2086" s="101"/>
      <c r="D2086" s="102"/>
      <c r="E2086" s="102"/>
      <c r="F2086" s="396"/>
      <c r="G2086" s="397"/>
      <c r="H2086" s="397"/>
      <c r="I2086" s="397"/>
      <c r="J2086" s="398"/>
      <c r="K2086" s="396"/>
      <c r="L2086" s="397"/>
      <c r="M2086" s="397"/>
      <c r="N2086" s="397"/>
      <c r="O2086" s="398"/>
      <c r="P2086" s="396"/>
      <c r="Q2086" s="397"/>
      <c r="R2086" s="397"/>
      <c r="S2086" s="397"/>
      <c r="T2086" s="398"/>
      <c r="U2086" s="396"/>
      <c r="V2086" s="397"/>
      <c r="W2086" s="397"/>
      <c r="X2086" s="397"/>
      <c r="Y2086" s="398"/>
      <c r="Z2086" s="396"/>
      <c r="AA2086" s="397"/>
      <c r="AB2086" s="397"/>
      <c r="AC2086" s="397"/>
      <c r="AD2086" s="398"/>
      <c r="AE2086" s="396"/>
      <c r="AF2086" s="397"/>
      <c r="AG2086" s="397"/>
      <c r="AH2086" s="397"/>
      <c r="AI2086" s="398"/>
      <c r="AJ2086" s="396"/>
      <c r="AK2086" s="397"/>
      <c r="AL2086" s="397"/>
      <c r="AM2086" s="397"/>
      <c r="AN2086" s="398"/>
      <c r="AO2086" s="396"/>
      <c r="AP2086" s="397"/>
      <c r="AQ2086" s="397"/>
      <c r="AR2086" s="397"/>
      <c r="AS2086" s="398"/>
      <c r="AT2086" s="396"/>
      <c r="AU2086" s="397"/>
      <c r="AV2086" s="397"/>
      <c r="AW2086" s="397"/>
      <c r="AX2086" s="398"/>
      <c r="AY2086" s="396"/>
      <c r="AZ2086" s="397"/>
      <c r="BA2086" s="397"/>
      <c r="BB2086" s="397"/>
      <c r="BC2086" s="398"/>
      <c r="BD2086" s="396"/>
      <c r="BE2086" s="397"/>
      <c r="BF2086" s="397"/>
      <c r="BG2086" s="397"/>
      <c r="BH2086" s="398"/>
      <c r="BI2086" s="396"/>
      <c r="BJ2086" s="397"/>
      <c r="BK2086" s="397"/>
      <c r="BL2086" s="397"/>
      <c r="BM2086" s="398"/>
      <c r="BN2086" s="396"/>
      <c r="BO2086" s="397"/>
      <c r="BP2086" s="397"/>
      <c r="BQ2086" s="397"/>
      <c r="BR2086" s="398"/>
      <c r="BS2086" s="396"/>
      <c r="BT2086" s="397"/>
      <c r="BU2086" s="397"/>
      <c r="BV2086" s="397"/>
      <c r="BW2086" s="398"/>
      <c r="BX2086" s="396"/>
      <c r="BY2086" s="397"/>
      <c r="BZ2086" s="397"/>
      <c r="CA2086" s="397"/>
      <c r="CB2086" s="398"/>
      <c r="CC2086" s="396"/>
      <c r="CD2086" s="397"/>
      <c r="CE2086" s="397"/>
      <c r="CF2086" s="397"/>
      <c r="CG2086" s="398"/>
      <c r="CH2086" s="396"/>
      <c r="CI2086" s="397"/>
      <c r="CJ2086" s="397"/>
      <c r="CK2086" s="397"/>
      <c r="CL2086" s="398"/>
      <c r="CM2086" s="396"/>
      <c r="CN2086" s="397"/>
      <c r="CO2086" s="397"/>
      <c r="CP2086" s="397"/>
      <c r="CQ2086" s="398"/>
      <c r="CR2086" s="396"/>
      <c r="CS2086" s="397"/>
      <c r="CT2086" s="397"/>
      <c r="CU2086" s="397"/>
      <c r="CV2086" s="398"/>
      <c r="CW2086" s="396"/>
      <c r="CX2086" s="397"/>
      <c r="CY2086" s="397"/>
      <c r="CZ2086" s="397"/>
      <c r="DA2086" s="398"/>
      <c r="DB2086" s="396"/>
      <c r="DC2086" s="397"/>
      <c r="DD2086" s="397"/>
      <c r="DE2086" s="397"/>
      <c r="DF2086" s="398"/>
      <c r="DG2086" s="396"/>
      <c r="DH2086" s="397"/>
      <c r="DI2086" s="397"/>
      <c r="DJ2086" s="397"/>
      <c r="DK2086" s="398"/>
      <c r="DL2086" s="396"/>
      <c r="DM2086" s="397"/>
      <c r="DN2086" s="397"/>
      <c r="DO2086" s="397"/>
      <c r="DP2086" s="398"/>
      <c r="DQ2086" s="396"/>
      <c r="DR2086" s="397"/>
      <c r="DS2086" s="397"/>
      <c r="DT2086" s="397"/>
      <c r="DU2086" s="398"/>
      <c r="DV2086" s="396"/>
      <c r="DW2086" s="397"/>
      <c r="DX2086" s="397"/>
      <c r="DY2086" s="397"/>
      <c r="DZ2086" s="398"/>
      <c r="EA2086" s="396"/>
      <c r="EB2086" s="397"/>
      <c r="EC2086" s="397"/>
      <c r="ED2086" s="397"/>
      <c r="EE2086" s="398"/>
      <c r="EF2086" s="396"/>
      <c r="EG2086" s="397"/>
      <c r="EH2086" s="397"/>
      <c r="EI2086" s="397"/>
      <c r="EJ2086" s="398"/>
      <c r="EK2086" s="396"/>
      <c r="EL2086" s="397"/>
      <c r="EM2086" s="397"/>
      <c r="EN2086" s="397"/>
      <c r="EO2086" s="398"/>
      <c r="EP2086" s="396"/>
      <c r="EQ2086" s="397"/>
      <c r="ER2086" s="397"/>
      <c r="ES2086" s="397"/>
      <c r="ET2086" s="398"/>
      <c r="EU2086" s="396"/>
      <c r="EV2086" s="397"/>
      <c r="EW2086" s="397"/>
      <c r="EX2086" s="397"/>
      <c r="EY2086" s="398"/>
      <c r="EZ2086" s="396"/>
      <c r="FA2086" s="397"/>
      <c r="FB2086" s="397"/>
      <c r="FC2086" s="397"/>
      <c r="FD2086" s="398"/>
      <c r="FE2086" s="396"/>
      <c r="FF2086" s="397"/>
      <c r="FG2086" s="397"/>
      <c r="FH2086" s="397"/>
      <c r="FI2086" s="398"/>
      <c r="FJ2086" s="396"/>
      <c r="FK2086" s="397"/>
      <c r="FL2086" s="397"/>
      <c r="FM2086" s="397"/>
      <c r="FN2086" s="398"/>
      <c r="FO2086" s="396"/>
      <c r="FP2086" s="397"/>
      <c r="FQ2086" s="397"/>
      <c r="FR2086" s="397"/>
      <c r="FS2086" s="398"/>
      <c r="FT2086" s="396"/>
      <c r="FU2086" s="397"/>
      <c r="FV2086" s="397"/>
      <c r="FW2086" s="397"/>
      <c r="FX2086" s="398"/>
      <c r="FY2086" s="396"/>
      <c r="FZ2086" s="397"/>
      <c r="GA2086" s="397"/>
      <c r="GB2086" s="397"/>
      <c r="GC2086" s="398"/>
      <c r="GD2086" s="396"/>
      <c r="GE2086" s="397"/>
      <c r="GF2086" s="397"/>
      <c r="GG2086" s="397"/>
      <c r="GH2086" s="398"/>
      <c r="GI2086" s="396"/>
      <c r="GJ2086" s="397"/>
      <c r="GK2086" s="397"/>
      <c r="GL2086" s="397"/>
      <c r="GM2086" s="398"/>
      <c r="GN2086" s="396"/>
      <c r="GO2086" s="397"/>
      <c r="GP2086" s="397"/>
      <c r="GQ2086" s="397"/>
      <c r="GR2086" s="398"/>
      <c r="GS2086" s="396"/>
      <c r="GT2086" s="397"/>
      <c r="GU2086" s="397"/>
      <c r="GV2086" s="397"/>
      <c r="GW2086" s="398"/>
      <c r="GX2086" s="396"/>
      <c r="GY2086" s="397"/>
      <c r="GZ2086" s="397"/>
      <c r="HA2086" s="397"/>
      <c r="HB2086" s="398"/>
      <c r="HC2086" s="396"/>
      <c r="HD2086" s="397"/>
      <c r="HE2086" s="397"/>
      <c r="HF2086" s="397"/>
      <c r="HG2086" s="398"/>
      <c r="HH2086" s="396"/>
      <c r="HI2086" s="397"/>
      <c r="HJ2086" s="397"/>
      <c r="HK2086" s="397"/>
      <c r="HL2086" s="398"/>
      <c r="HM2086" s="396"/>
      <c r="HN2086" s="397"/>
      <c r="HO2086" s="397"/>
      <c r="HP2086" s="397"/>
      <c r="HQ2086" s="398"/>
      <c r="HR2086" s="396"/>
      <c r="HS2086" s="397"/>
      <c r="HT2086" s="397"/>
      <c r="HU2086" s="397"/>
      <c r="HV2086" s="398"/>
      <c r="HW2086" s="396"/>
      <c r="HX2086" s="397"/>
      <c r="HY2086" s="397"/>
      <c r="HZ2086" s="397"/>
      <c r="IA2086" s="398"/>
      <c r="IB2086" s="396"/>
      <c r="IC2086" s="397"/>
      <c r="ID2086" s="397"/>
      <c r="IE2086" s="397"/>
      <c r="IF2086" s="398"/>
      <c r="IG2086" s="396"/>
      <c r="IH2086" s="397"/>
      <c r="II2086" s="397"/>
      <c r="IJ2086" s="397"/>
      <c r="IK2086" s="398"/>
      <c r="IL2086" s="396"/>
      <c r="IM2086" s="397"/>
      <c r="IN2086" s="397"/>
      <c r="IO2086" s="397"/>
      <c r="IP2086" s="398"/>
      <c r="IQ2086" s="134"/>
    </row>
    <row r="2087" spans="1:251" ht="15.75" thickBot="1" x14ac:dyDescent="0.3">
      <c r="A2087" s="4" t="s">
        <v>133</v>
      </c>
      <c r="B2087" s="57"/>
      <c r="C2087" s="7"/>
      <c r="D2087" s="58"/>
      <c r="E2087" s="58"/>
    </row>
    <row r="2088" spans="1:251" ht="15.75" thickBot="1" x14ac:dyDescent="0.3">
      <c r="A2088" s="396" t="s">
        <v>42</v>
      </c>
      <c r="B2088" s="397"/>
      <c r="C2088" s="397"/>
      <c r="D2088" s="397"/>
      <c r="E2088" s="398"/>
    </row>
    <row r="2089" spans="1:251" ht="23.25" customHeight="1" thickBot="1" x14ac:dyDescent="0.3">
      <c r="A2089" s="8"/>
      <c r="B2089" s="8"/>
      <c r="C2089" s="8"/>
      <c r="D2089" s="8"/>
      <c r="E2089" s="8"/>
      <c r="F2089" s="396"/>
      <c r="G2089" s="397"/>
      <c r="H2089" s="397"/>
      <c r="I2089" s="397"/>
      <c r="J2089" s="398"/>
      <c r="K2089" s="396"/>
      <c r="L2089" s="397"/>
      <c r="M2089" s="397"/>
      <c r="N2089" s="397"/>
      <c r="O2089" s="398"/>
      <c r="P2089" s="396"/>
      <c r="Q2089" s="397"/>
      <c r="R2089" s="397"/>
      <c r="S2089" s="397"/>
      <c r="T2089" s="398"/>
      <c r="U2089" s="396"/>
      <c r="V2089" s="397"/>
      <c r="W2089" s="397"/>
      <c r="X2089" s="397"/>
      <c r="Y2089" s="398"/>
      <c r="Z2089" s="396"/>
      <c r="AA2089" s="397"/>
      <c r="AB2089" s="397"/>
      <c r="AC2089" s="397"/>
      <c r="AD2089" s="398"/>
      <c r="AE2089" s="396"/>
      <c r="AF2089" s="397"/>
      <c r="AG2089" s="397"/>
      <c r="AH2089" s="397"/>
      <c r="AI2089" s="398"/>
      <c r="AJ2089" s="396"/>
      <c r="AK2089" s="397"/>
      <c r="AL2089" s="397"/>
      <c r="AM2089" s="397"/>
      <c r="AN2089" s="398"/>
      <c r="AO2089" s="396"/>
      <c r="AP2089" s="397"/>
      <c r="AQ2089" s="397"/>
      <c r="AR2089" s="397"/>
      <c r="AS2089" s="398"/>
      <c r="AT2089" s="396"/>
      <c r="AU2089" s="397"/>
      <c r="AV2089" s="397"/>
      <c r="AW2089" s="397"/>
      <c r="AX2089" s="398"/>
      <c r="AY2089" s="396"/>
      <c r="AZ2089" s="397"/>
      <c r="BA2089" s="397"/>
      <c r="BB2089" s="397"/>
      <c r="BC2089" s="398"/>
      <c r="BD2089" s="396"/>
      <c r="BE2089" s="397"/>
      <c r="BF2089" s="397"/>
      <c r="BG2089" s="397"/>
      <c r="BH2089" s="398"/>
      <c r="BI2089" s="396"/>
      <c r="BJ2089" s="397"/>
      <c r="BK2089" s="397"/>
      <c r="BL2089" s="397"/>
      <c r="BM2089" s="398"/>
      <c r="BN2089" s="396"/>
      <c r="BO2089" s="397"/>
      <c r="BP2089" s="397"/>
      <c r="BQ2089" s="397"/>
      <c r="BR2089" s="398"/>
      <c r="BS2089" s="396"/>
      <c r="BT2089" s="397"/>
      <c r="BU2089" s="397"/>
      <c r="BV2089" s="397"/>
      <c r="BW2089" s="398"/>
      <c r="BX2089" s="396"/>
      <c r="BY2089" s="397"/>
      <c r="BZ2089" s="397"/>
      <c r="CA2089" s="397"/>
      <c r="CB2089" s="398"/>
      <c r="CC2089" s="396"/>
      <c r="CD2089" s="397"/>
      <c r="CE2089" s="397"/>
      <c r="CF2089" s="397"/>
      <c r="CG2089" s="398"/>
      <c r="CH2089" s="396"/>
      <c r="CI2089" s="397"/>
      <c r="CJ2089" s="397"/>
      <c r="CK2089" s="397"/>
      <c r="CL2089" s="398"/>
      <c r="CM2089" s="396"/>
      <c r="CN2089" s="397"/>
      <c r="CO2089" s="397"/>
      <c r="CP2089" s="397"/>
      <c r="CQ2089" s="398"/>
      <c r="CR2089" s="396"/>
      <c r="CS2089" s="397"/>
      <c r="CT2089" s="397"/>
      <c r="CU2089" s="397"/>
      <c r="CV2089" s="398"/>
      <c r="CW2089" s="396"/>
      <c r="CX2089" s="397"/>
      <c r="CY2089" s="397"/>
      <c r="CZ2089" s="397"/>
      <c r="DA2089" s="398"/>
      <c r="DB2089" s="396"/>
      <c r="DC2089" s="397"/>
      <c r="DD2089" s="397"/>
      <c r="DE2089" s="397"/>
      <c r="DF2089" s="398"/>
      <c r="DG2089" s="396"/>
      <c r="DH2089" s="397"/>
      <c r="DI2089" s="397"/>
      <c r="DJ2089" s="397"/>
      <c r="DK2089" s="398"/>
      <c r="DL2089" s="396"/>
      <c r="DM2089" s="397"/>
      <c r="DN2089" s="397"/>
      <c r="DO2089" s="397"/>
      <c r="DP2089" s="398"/>
      <c r="DQ2089" s="396"/>
      <c r="DR2089" s="397"/>
      <c r="DS2089" s="397"/>
      <c r="DT2089" s="397"/>
      <c r="DU2089" s="398"/>
      <c r="DV2089" s="396"/>
      <c r="DW2089" s="397"/>
      <c r="DX2089" s="397"/>
      <c r="DY2089" s="397"/>
      <c r="DZ2089" s="398"/>
      <c r="EA2089" s="396"/>
      <c r="EB2089" s="397"/>
      <c r="EC2089" s="397"/>
      <c r="ED2089" s="397"/>
      <c r="EE2089" s="398"/>
      <c r="EF2089" s="396"/>
      <c r="EG2089" s="397"/>
      <c r="EH2089" s="397"/>
      <c r="EI2089" s="397"/>
      <c r="EJ2089" s="398"/>
      <c r="EK2089" s="396"/>
      <c r="EL2089" s="397"/>
      <c r="EM2089" s="397"/>
      <c r="EN2089" s="397"/>
      <c r="EO2089" s="398"/>
      <c r="EP2089" s="396"/>
      <c r="EQ2089" s="397"/>
      <c r="ER2089" s="397"/>
      <c r="ES2089" s="397"/>
      <c r="ET2089" s="398"/>
      <c r="EU2089" s="396"/>
      <c r="EV2089" s="397"/>
      <c r="EW2089" s="397"/>
      <c r="EX2089" s="397"/>
      <c r="EY2089" s="398"/>
      <c r="EZ2089" s="396"/>
      <c r="FA2089" s="397"/>
      <c r="FB2089" s="397"/>
      <c r="FC2089" s="397"/>
      <c r="FD2089" s="398"/>
      <c r="FE2089" s="396"/>
      <c r="FF2089" s="397"/>
      <c r="FG2089" s="397"/>
      <c r="FH2089" s="397"/>
      <c r="FI2089" s="398"/>
      <c r="FJ2089" s="396"/>
      <c r="FK2089" s="397"/>
      <c r="FL2089" s="397"/>
      <c r="FM2089" s="397"/>
      <c r="FN2089" s="398"/>
      <c r="FO2089" s="396"/>
      <c r="FP2089" s="397"/>
      <c r="FQ2089" s="397"/>
      <c r="FR2089" s="397"/>
      <c r="FS2089" s="398"/>
      <c r="FT2089" s="396"/>
      <c r="FU2089" s="397"/>
      <c r="FV2089" s="397"/>
      <c r="FW2089" s="397"/>
      <c r="FX2089" s="398"/>
      <c r="FY2089" s="396"/>
      <c r="FZ2089" s="397"/>
      <c r="GA2089" s="397"/>
      <c r="GB2089" s="397"/>
      <c r="GC2089" s="398"/>
      <c r="GD2089" s="396"/>
      <c r="GE2089" s="397"/>
      <c r="GF2089" s="397"/>
      <c r="GG2089" s="397"/>
      <c r="GH2089" s="398"/>
      <c r="GI2089" s="396"/>
      <c r="GJ2089" s="397"/>
      <c r="GK2089" s="397"/>
      <c r="GL2089" s="397"/>
      <c r="GM2089" s="398"/>
      <c r="GN2089" s="396"/>
      <c r="GO2089" s="397"/>
      <c r="GP2089" s="397"/>
      <c r="GQ2089" s="397"/>
      <c r="GR2089" s="398"/>
      <c r="GS2089" s="396"/>
      <c r="GT2089" s="397"/>
      <c r="GU2089" s="397"/>
      <c r="GV2089" s="397"/>
      <c r="GW2089" s="398"/>
      <c r="GX2089" s="396"/>
      <c r="GY2089" s="397"/>
      <c r="GZ2089" s="397"/>
      <c r="HA2089" s="397"/>
      <c r="HB2089" s="398"/>
      <c r="HC2089" s="396"/>
      <c r="HD2089" s="397"/>
      <c r="HE2089" s="397"/>
      <c r="HF2089" s="397"/>
      <c r="HG2089" s="398"/>
      <c r="HH2089" s="396"/>
      <c r="HI2089" s="397"/>
      <c r="HJ2089" s="397"/>
      <c r="HK2089" s="397"/>
      <c r="HL2089" s="398"/>
      <c r="HM2089" s="396"/>
      <c r="HN2089" s="397"/>
      <c r="HO2089" s="397"/>
      <c r="HP2089" s="397"/>
      <c r="HQ2089" s="398"/>
      <c r="HR2089" s="396"/>
      <c r="HS2089" s="397"/>
      <c r="HT2089" s="397"/>
      <c r="HU2089" s="397"/>
      <c r="HV2089" s="398"/>
      <c r="HW2089" s="396"/>
      <c r="HX2089" s="397"/>
      <c r="HY2089" s="397"/>
      <c r="HZ2089" s="397"/>
      <c r="IA2089" s="398"/>
      <c r="IB2089" s="396"/>
      <c r="IC2089" s="397"/>
      <c r="ID2089" s="397"/>
      <c r="IE2089" s="397"/>
      <c r="IF2089" s="398"/>
      <c r="IG2089" s="396"/>
      <c r="IH2089" s="397"/>
      <c r="II2089" s="397"/>
      <c r="IJ2089" s="397"/>
      <c r="IK2089" s="398"/>
      <c r="IL2089" s="396"/>
      <c r="IM2089" s="397"/>
      <c r="IN2089" s="397"/>
      <c r="IO2089" s="397"/>
      <c r="IP2089" s="398"/>
      <c r="IQ2089" s="134"/>
    </row>
    <row r="2090" spans="1:251" ht="36" x14ac:dyDescent="0.25">
      <c r="A2090" s="9" t="s">
        <v>134</v>
      </c>
      <c r="B2090" s="9" t="s">
        <v>135</v>
      </c>
      <c r="C2090" s="9" t="s">
        <v>136</v>
      </c>
      <c r="D2090" s="9" t="s">
        <v>137</v>
      </c>
      <c r="E2090" s="9" t="s">
        <v>138</v>
      </c>
    </row>
    <row r="2091" spans="1:251" ht="45.75" customHeight="1" x14ac:dyDescent="0.25">
      <c r="A2091" s="10"/>
      <c r="B2091" s="10"/>
      <c r="C2091" s="10" t="s">
        <v>139</v>
      </c>
      <c r="D2091" s="10" t="s">
        <v>140</v>
      </c>
      <c r="E2091" s="10" t="s">
        <v>141</v>
      </c>
    </row>
    <row r="2092" spans="1:251" ht="19.5" customHeight="1" x14ac:dyDescent="0.25">
      <c r="A2092" s="11" t="str">
        <f>+'[1]CM.06-DEPRECIACION'!$A$9</f>
        <v xml:space="preserve">Computadora </v>
      </c>
      <c r="B2092" s="12" t="str">
        <f>+'[1]CM.06-DEPRECIACION'!$C$9</f>
        <v>Unidad</v>
      </c>
      <c r="C2092" s="13">
        <f t="shared" ref="C2092:C2097" si="80">E2092/D2092</f>
        <v>0.59806713336988548</v>
      </c>
      <c r="D2092" s="14">
        <f>+'[1]CM.06-DEPRECIACION'!$F$9</f>
        <v>432.63475666264787</v>
      </c>
      <c r="E2092" s="15">
        <v>258.74462871340779</v>
      </c>
    </row>
    <row r="2093" spans="1:251" x14ac:dyDescent="0.25">
      <c r="A2093" s="16" t="str">
        <f>+'[1]CM.06-DEPRECIACION'!$A$10</f>
        <v xml:space="preserve">Impresora </v>
      </c>
      <c r="B2093" s="17" t="str">
        <f>+'[1]CM.06-DEPRECIACION'!$C$10</f>
        <v>Unidad</v>
      </c>
      <c r="C2093" s="18">
        <f t="shared" si="80"/>
        <v>0.18306723113026097</v>
      </c>
      <c r="D2093" s="19">
        <f>+'[1]CM.06-DEPRECIACION'!$F$10</f>
        <v>572.1878112864174</v>
      </c>
      <c r="E2093" s="20">
        <v>104.74883829868871</v>
      </c>
    </row>
    <row r="2094" spans="1:251" x14ac:dyDescent="0.25">
      <c r="A2094" s="16" t="str">
        <f>+'[1]CM.06-DEPRECIACION'!$A$11</f>
        <v>Modulo de Trabajo</v>
      </c>
      <c r="B2094" s="17" t="str">
        <f>+'[1]CM.06-DEPRECIACION'!$C$11</f>
        <v>Unidad</v>
      </c>
      <c r="C2094" s="18">
        <f t="shared" si="80"/>
        <v>0</v>
      </c>
      <c r="D2094" s="19">
        <f>+'[1]CM.06-DEPRECIACION'!$F$11</f>
        <v>114.19253400000001</v>
      </c>
      <c r="E2094" s="20">
        <v>0</v>
      </c>
    </row>
    <row r="2095" spans="1:251" x14ac:dyDescent="0.25">
      <c r="A2095" s="16" t="str">
        <f>+'[1]CM.06-DEPRECIACION'!$A$12</f>
        <v xml:space="preserve">Escritorio </v>
      </c>
      <c r="B2095" s="17" t="str">
        <f>+'[1]CM.06-DEPRECIACION'!$C$12</f>
        <v>Unidad</v>
      </c>
      <c r="C2095" s="18">
        <f t="shared" si="80"/>
        <v>0.26022426833750723</v>
      </c>
      <c r="D2095" s="19">
        <f>+'[1]CM.06-DEPRECIACION'!$F$12</f>
        <v>66.359206896551726</v>
      </c>
      <c r="E2095" s="20">
        <v>17.268276062112434</v>
      </c>
    </row>
    <row r="2096" spans="1:251" x14ac:dyDescent="0.25">
      <c r="A2096" s="16" t="str">
        <f>+'[1]CM.06-DEPRECIACION'!$A$13</f>
        <v>Sillon Giratorio</v>
      </c>
      <c r="B2096" s="17" t="str">
        <f>+'[1]CM.06-DEPRECIACION'!$C$13</f>
        <v>Unidad</v>
      </c>
      <c r="C2096" s="18">
        <f t="shared" si="80"/>
        <v>1.3846784628750318E-3</v>
      </c>
      <c r="D2096" s="19">
        <f>+'[1]CM.06-DEPRECIACION'!$F$13</f>
        <v>52.228571428571435</v>
      </c>
      <c r="E2096" s="20">
        <v>7.2319778003873098E-2</v>
      </c>
    </row>
    <row r="2097" spans="1:251" x14ac:dyDescent="0.25">
      <c r="A2097" s="21" t="str">
        <f>+'[1]CM.06-DEPRECIACION'!$A$14</f>
        <v>Armario</v>
      </c>
      <c r="B2097" s="22" t="str">
        <f>+'[1]CM.06-DEPRECIACION'!$C$14</f>
        <v>Unidad</v>
      </c>
      <c r="C2097" s="23">
        <f t="shared" si="80"/>
        <v>0.47019841823303649</v>
      </c>
      <c r="D2097" s="24">
        <f>+'[2]CM.06-DEPRECIACION'!$F$14</f>
        <v>123.04117647058825</v>
      </c>
      <c r="E2097" s="25">
        <v>57.853766554002505</v>
      </c>
    </row>
    <row r="2098" spans="1:251" x14ac:dyDescent="0.25">
      <c r="A2098" s="26"/>
      <c r="B2098" s="27"/>
      <c r="C2098" s="28" t="s">
        <v>142</v>
      </c>
      <c r="D2098" s="29"/>
      <c r="E2098" s="30">
        <f>+SUM(E2092:E2097)</f>
        <v>438.68782940621531</v>
      </c>
    </row>
    <row r="2099" spans="1:251" x14ac:dyDescent="0.25">
      <c r="A2099" s="26"/>
      <c r="B2099" s="27"/>
      <c r="C2099" s="31" t="s">
        <v>143</v>
      </c>
      <c r="D2099" s="32"/>
      <c r="E2099" s="108">
        <v>77</v>
      </c>
    </row>
    <row r="2100" spans="1:251" x14ac:dyDescent="0.25">
      <c r="A2100" s="26"/>
      <c r="B2100" s="27"/>
      <c r="C2100" s="33" t="s">
        <v>144</v>
      </c>
      <c r="D2100" s="34"/>
      <c r="E2100" s="30">
        <f>+E2098/E2099</f>
        <v>5.6972445377430558</v>
      </c>
    </row>
    <row r="2101" spans="1:251" x14ac:dyDescent="0.25">
      <c r="A2101" s="1"/>
      <c r="B2101" s="1"/>
      <c r="C2101" s="1"/>
      <c r="D2101" s="1"/>
      <c r="E2101" s="1"/>
    </row>
    <row r="2102" spans="1:251" x14ac:dyDescent="0.25">
      <c r="A2102" s="350" t="s">
        <v>145</v>
      </c>
      <c r="B2102" s="350"/>
      <c r="C2102" s="350"/>
      <c r="D2102" s="350"/>
      <c r="E2102" s="350"/>
    </row>
    <row r="2105" spans="1:251" ht="20.25" x14ac:dyDescent="0.25">
      <c r="A2105" s="351" t="s">
        <v>129</v>
      </c>
      <c r="B2105" s="351"/>
      <c r="C2105" s="351"/>
      <c r="D2105" s="351"/>
      <c r="E2105" s="351"/>
    </row>
    <row r="2106" spans="1:251" ht="61.5" customHeight="1" x14ac:dyDescent="0.25">
      <c r="A2106" s="1"/>
      <c r="B2106" s="1"/>
      <c r="C2106" s="1"/>
      <c r="D2106" s="1"/>
      <c r="E2106" s="1"/>
    </row>
    <row r="2107" spans="1:251" ht="15.75" x14ac:dyDescent="0.25">
      <c r="A2107" s="357" t="s">
        <v>130</v>
      </c>
      <c r="B2107" s="357"/>
      <c r="C2107" s="357"/>
      <c r="D2107" s="357"/>
      <c r="E2107" s="357"/>
    </row>
    <row r="2108" spans="1:251" ht="15.75" x14ac:dyDescent="0.25">
      <c r="A2108" s="352" t="s">
        <v>131</v>
      </c>
      <c r="B2108" s="352"/>
      <c r="C2108" s="352"/>
      <c r="D2108" s="352"/>
      <c r="E2108" s="352"/>
    </row>
    <row r="2109" spans="1:251" x14ac:dyDescent="0.25">
      <c r="A2109" s="2"/>
      <c r="B2109" s="3"/>
      <c r="C2109" s="3"/>
      <c r="D2109" s="2"/>
      <c r="E2109" s="2"/>
    </row>
    <row r="2110" spans="1:251" ht="15.75" thickBot="1" x14ac:dyDescent="0.3">
      <c r="A2110" s="4" t="s">
        <v>132</v>
      </c>
      <c r="B2110" s="57"/>
      <c r="C2110" s="5"/>
      <c r="D2110" s="57"/>
      <c r="E2110" s="57"/>
    </row>
    <row r="2111" spans="1:251" ht="30" customHeight="1" thickBot="1" x14ac:dyDescent="0.3">
      <c r="A2111" s="396" t="s">
        <v>117</v>
      </c>
      <c r="B2111" s="397"/>
      <c r="C2111" s="397"/>
      <c r="D2111" s="397"/>
      <c r="E2111" s="398"/>
    </row>
    <row r="2112" spans="1:251" ht="31.5" customHeight="1" thickBot="1" x14ac:dyDescent="0.3">
      <c r="A2112" s="101"/>
      <c r="B2112" s="102"/>
      <c r="C2112" s="101"/>
      <c r="D2112" s="102"/>
      <c r="E2112" s="102"/>
      <c r="F2112" s="396"/>
      <c r="G2112" s="397"/>
      <c r="H2112" s="397"/>
      <c r="I2112" s="397"/>
      <c r="J2112" s="398"/>
      <c r="K2112" s="396"/>
      <c r="L2112" s="397"/>
      <c r="M2112" s="397"/>
      <c r="N2112" s="397"/>
      <c r="O2112" s="398"/>
      <c r="P2112" s="396"/>
      <c r="Q2112" s="397"/>
      <c r="R2112" s="397"/>
      <c r="S2112" s="397"/>
      <c r="T2112" s="398"/>
      <c r="U2112" s="396"/>
      <c r="V2112" s="397"/>
      <c r="W2112" s="397"/>
      <c r="X2112" s="397"/>
      <c r="Y2112" s="398"/>
      <c r="Z2112" s="396"/>
      <c r="AA2112" s="397"/>
      <c r="AB2112" s="397"/>
      <c r="AC2112" s="397"/>
      <c r="AD2112" s="398"/>
      <c r="AE2112" s="396"/>
      <c r="AF2112" s="397"/>
      <c r="AG2112" s="397"/>
      <c r="AH2112" s="397"/>
      <c r="AI2112" s="398"/>
      <c r="AJ2112" s="396"/>
      <c r="AK2112" s="397"/>
      <c r="AL2112" s="397"/>
      <c r="AM2112" s="397"/>
      <c r="AN2112" s="398"/>
      <c r="AO2112" s="396"/>
      <c r="AP2112" s="397"/>
      <c r="AQ2112" s="397"/>
      <c r="AR2112" s="397"/>
      <c r="AS2112" s="398"/>
      <c r="AT2112" s="396"/>
      <c r="AU2112" s="397"/>
      <c r="AV2112" s="397"/>
      <c r="AW2112" s="397"/>
      <c r="AX2112" s="398"/>
      <c r="AY2112" s="396"/>
      <c r="AZ2112" s="397"/>
      <c r="BA2112" s="397"/>
      <c r="BB2112" s="397"/>
      <c r="BC2112" s="398"/>
      <c r="BD2112" s="396"/>
      <c r="BE2112" s="397"/>
      <c r="BF2112" s="397"/>
      <c r="BG2112" s="397"/>
      <c r="BH2112" s="398"/>
      <c r="BI2112" s="396"/>
      <c r="BJ2112" s="397"/>
      <c r="BK2112" s="397"/>
      <c r="BL2112" s="397"/>
      <c r="BM2112" s="398"/>
      <c r="BN2112" s="396"/>
      <c r="BO2112" s="397"/>
      <c r="BP2112" s="397"/>
      <c r="BQ2112" s="397"/>
      <c r="BR2112" s="398"/>
      <c r="BS2112" s="396"/>
      <c r="BT2112" s="397"/>
      <c r="BU2112" s="397"/>
      <c r="BV2112" s="397"/>
      <c r="BW2112" s="398"/>
      <c r="BX2112" s="396"/>
      <c r="BY2112" s="397"/>
      <c r="BZ2112" s="397"/>
      <c r="CA2112" s="397"/>
      <c r="CB2112" s="398"/>
      <c r="CC2112" s="396"/>
      <c r="CD2112" s="397"/>
      <c r="CE2112" s="397"/>
      <c r="CF2112" s="397"/>
      <c r="CG2112" s="398"/>
      <c r="CH2112" s="396"/>
      <c r="CI2112" s="397"/>
      <c r="CJ2112" s="397"/>
      <c r="CK2112" s="397"/>
      <c r="CL2112" s="398"/>
      <c r="CM2112" s="396"/>
      <c r="CN2112" s="397"/>
      <c r="CO2112" s="397"/>
      <c r="CP2112" s="397"/>
      <c r="CQ2112" s="398"/>
      <c r="CR2112" s="396"/>
      <c r="CS2112" s="397"/>
      <c r="CT2112" s="397"/>
      <c r="CU2112" s="397"/>
      <c r="CV2112" s="398"/>
      <c r="CW2112" s="396"/>
      <c r="CX2112" s="397"/>
      <c r="CY2112" s="397"/>
      <c r="CZ2112" s="397"/>
      <c r="DA2112" s="398"/>
      <c r="DB2112" s="396"/>
      <c r="DC2112" s="397"/>
      <c r="DD2112" s="397"/>
      <c r="DE2112" s="397"/>
      <c r="DF2112" s="398"/>
      <c r="DG2112" s="396"/>
      <c r="DH2112" s="397"/>
      <c r="DI2112" s="397"/>
      <c r="DJ2112" s="397"/>
      <c r="DK2112" s="398"/>
      <c r="DL2112" s="396"/>
      <c r="DM2112" s="397"/>
      <c r="DN2112" s="397"/>
      <c r="DO2112" s="397"/>
      <c r="DP2112" s="398"/>
      <c r="DQ2112" s="396"/>
      <c r="DR2112" s="397"/>
      <c r="DS2112" s="397"/>
      <c r="DT2112" s="397"/>
      <c r="DU2112" s="398"/>
      <c r="DV2112" s="396"/>
      <c r="DW2112" s="397"/>
      <c r="DX2112" s="397"/>
      <c r="DY2112" s="397"/>
      <c r="DZ2112" s="398"/>
      <c r="EA2112" s="396"/>
      <c r="EB2112" s="397"/>
      <c r="EC2112" s="397"/>
      <c r="ED2112" s="397"/>
      <c r="EE2112" s="398"/>
      <c r="EF2112" s="396"/>
      <c r="EG2112" s="397"/>
      <c r="EH2112" s="397"/>
      <c r="EI2112" s="397"/>
      <c r="EJ2112" s="398"/>
      <c r="EK2112" s="396"/>
      <c r="EL2112" s="397"/>
      <c r="EM2112" s="397"/>
      <c r="EN2112" s="397"/>
      <c r="EO2112" s="398"/>
      <c r="EP2112" s="396"/>
      <c r="EQ2112" s="397"/>
      <c r="ER2112" s="397"/>
      <c r="ES2112" s="397"/>
      <c r="ET2112" s="398"/>
      <c r="EU2112" s="396"/>
      <c r="EV2112" s="397"/>
      <c r="EW2112" s="397"/>
      <c r="EX2112" s="397"/>
      <c r="EY2112" s="398"/>
      <c r="EZ2112" s="396"/>
      <c r="FA2112" s="397"/>
      <c r="FB2112" s="397"/>
      <c r="FC2112" s="397"/>
      <c r="FD2112" s="398"/>
      <c r="FE2112" s="396"/>
      <c r="FF2112" s="397"/>
      <c r="FG2112" s="397"/>
      <c r="FH2112" s="397"/>
      <c r="FI2112" s="398"/>
      <c r="FJ2112" s="396"/>
      <c r="FK2112" s="397"/>
      <c r="FL2112" s="397"/>
      <c r="FM2112" s="397"/>
      <c r="FN2112" s="398"/>
      <c r="FO2112" s="396"/>
      <c r="FP2112" s="397"/>
      <c r="FQ2112" s="397"/>
      <c r="FR2112" s="397"/>
      <c r="FS2112" s="398"/>
      <c r="FT2112" s="396"/>
      <c r="FU2112" s="397"/>
      <c r="FV2112" s="397"/>
      <c r="FW2112" s="397"/>
      <c r="FX2112" s="398"/>
      <c r="FY2112" s="396"/>
      <c r="FZ2112" s="397"/>
      <c r="GA2112" s="397"/>
      <c r="GB2112" s="397"/>
      <c r="GC2112" s="398"/>
      <c r="GD2112" s="396"/>
      <c r="GE2112" s="397"/>
      <c r="GF2112" s="397"/>
      <c r="GG2112" s="397"/>
      <c r="GH2112" s="398"/>
      <c r="GI2112" s="396"/>
      <c r="GJ2112" s="397"/>
      <c r="GK2112" s="397"/>
      <c r="GL2112" s="397"/>
      <c r="GM2112" s="398"/>
      <c r="GN2112" s="396"/>
      <c r="GO2112" s="397"/>
      <c r="GP2112" s="397"/>
      <c r="GQ2112" s="397"/>
      <c r="GR2112" s="398"/>
      <c r="GS2112" s="396"/>
      <c r="GT2112" s="397"/>
      <c r="GU2112" s="397"/>
      <c r="GV2112" s="397"/>
      <c r="GW2112" s="398"/>
      <c r="GX2112" s="396"/>
      <c r="GY2112" s="397"/>
      <c r="GZ2112" s="397"/>
      <c r="HA2112" s="397"/>
      <c r="HB2112" s="398"/>
      <c r="HC2112" s="396"/>
      <c r="HD2112" s="397"/>
      <c r="HE2112" s="397"/>
      <c r="HF2112" s="397"/>
      <c r="HG2112" s="398"/>
      <c r="HH2112" s="396"/>
      <c r="HI2112" s="397"/>
      <c r="HJ2112" s="397"/>
      <c r="HK2112" s="397"/>
      <c r="HL2112" s="398"/>
      <c r="HM2112" s="396"/>
      <c r="HN2112" s="397"/>
      <c r="HO2112" s="397"/>
      <c r="HP2112" s="397"/>
      <c r="HQ2112" s="398"/>
      <c r="HR2112" s="396"/>
      <c r="HS2112" s="397"/>
      <c r="HT2112" s="397"/>
      <c r="HU2112" s="397"/>
      <c r="HV2112" s="398"/>
      <c r="HW2112" s="396"/>
      <c r="HX2112" s="397"/>
      <c r="HY2112" s="397"/>
      <c r="HZ2112" s="397"/>
      <c r="IA2112" s="398"/>
      <c r="IB2112" s="396"/>
      <c r="IC2112" s="397"/>
      <c r="ID2112" s="397"/>
      <c r="IE2112" s="397"/>
      <c r="IF2112" s="398"/>
      <c r="IG2112" s="396"/>
      <c r="IH2112" s="397"/>
      <c r="II2112" s="397"/>
      <c r="IJ2112" s="397"/>
      <c r="IK2112" s="398"/>
      <c r="IL2112" s="396"/>
      <c r="IM2112" s="397"/>
      <c r="IN2112" s="397"/>
      <c r="IO2112" s="397"/>
      <c r="IP2112" s="398"/>
      <c r="IQ2112" s="134"/>
    </row>
    <row r="2113" spans="1:251" ht="15.75" thickBot="1" x14ac:dyDescent="0.3">
      <c r="A2113" s="4" t="s">
        <v>133</v>
      </c>
      <c r="B2113" s="57"/>
      <c r="C2113" s="7"/>
      <c r="D2113" s="58"/>
      <c r="E2113" s="58"/>
    </row>
    <row r="2114" spans="1:251" ht="35.25" customHeight="1" thickBot="1" x14ac:dyDescent="0.3">
      <c r="A2114" s="396" t="s">
        <v>42</v>
      </c>
      <c r="B2114" s="397"/>
      <c r="C2114" s="397"/>
      <c r="D2114" s="397"/>
      <c r="E2114" s="398"/>
    </row>
    <row r="2115" spans="1:251" ht="31.5" customHeight="1" thickBot="1" x14ac:dyDescent="0.3">
      <c r="A2115" s="8"/>
      <c r="B2115" s="8"/>
      <c r="C2115" s="8"/>
      <c r="D2115" s="8"/>
      <c r="E2115" s="8"/>
      <c r="F2115" s="396"/>
      <c r="G2115" s="397"/>
      <c r="H2115" s="397"/>
      <c r="I2115" s="397"/>
      <c r="J2115" s="398"/>
      <c r="K2115" s="396"/>
      <c r="L2115" s="397"/>
      <c r="M2115" s="397"/>
      <c r="N2115" s="397"/>
      <c r="O2115" s="398"/>
      <c r="P2115" s="396"/>
      <c r="Q2115" s="397"/>
      <c r="R2115" s="397"/>
      <c r="S2115" s="397"/>
      <c r="T2115" s="398"/>
      <c r="U2115" s="396"/>
      <c r="V2115" s="397"/>
      <c r="W2115" s="397"/>
      <c r="X2115" s="397"/>
      <c r="Y2115" s="398"/>
      <c r="Z2115" s="396"/>
      <c r="AA2115" s="397"/>
      <c r="AB2115" s="397"/>
      <c r="AC2115" s="397"/>
      <c r="AD2115" s="398"/>
      <c r="AE2115" s="396"/>
      <c r="AF2115" s="397"/>
      <c r="AG2115" s="397"/>
      <c r="AH2115" s="397"/>
      <c r="AI2115" s="398"/>
      <c r="AJ2115" s="396"/>
      <c r="AK2115" s="397"/>
      <c r="AL2115" s="397"/>
      <c r="AM2115" s="397"/>
      <c r="AN2115" s="398"/>
      <c r="AO2115" s="396"/>
      <c r="AP2115" s="397"/>
      <c r="AQ2115" s="397"/>
      <c r="AR2115" s="397"/>
      <c r="AS2115" s="398"/>
      <c r="AT2115" s="396"/>
      <c r="AU2115" s="397"/>
      <c r="AV2115" s="397"/>
      <c r="AW2115" s="397"/>
      <c r="AX2115" s="398"/>
      <c r="AY2115" s="396"/>
      <c r="AZ2115" s="397"/>
      <c r="BA2115" s="397"/>
      <c r="BB2115" s="397"/>
      <c r="BC2115" s="398"/>
      <c r="BD2115" s="396"/>
      <c r="BE2115" s="397"/>
      <c r="BF2115" s="397"/>
      <c r="BG2115" s="397"/>
      <c r="BH2115" s="398"/>
      <c r="BI2115" s="396"/>
      <c r="BJ2115" s="397"/>
      <c r="BK2115" s="397"/>
      <c r="BL2115" s="397"/>
      <c r="BM2115" s="398"/>
      <c r="BN2115" s="396"/>
      <c r="BO2115" s="397"/>
      <c r="BP2115" s="397"/>
      <c r="BQ2115" s="397"/>
      <c r="BR2115" s="398"/>
      <c r="BS2115" s="396"/>
      <c r="BT2115" s="397"/>
      <c r="BU2115" s="397"/>
      <c r="BV2115" s="397"/>
      <c r="BW2115" s="398"/>
      <c r="BX2115" s="396"/>
      <c r="BY2115" s="397"/>
      <c r="BZ2115" s="397"/>
      <c r="CA2115" s="397"/>
      <c r="CB2115" s="398"/>
      <c r="CC2115" s="396"/>
      <c r="CD2115" s="397"/>
      <c r="CE2115" s="397"/>
      <c r="CF2115" s="397"/>
      <c r="CG2115" s="398"/>
      <c r="CH2115" s="396"/>
      <c r="CI2115" s="397"/>
      <c r="CJ2115" s="397"/>
      <c r="CK2115" s="397"/>
      <c r="CL2115" s="398"/>
      <c r="CM2115" s="396"/>
      <c r="CN2115" s="397"/>
      <c r="CO2115" s="397"/>
      <c r="CP2115" s="397"/>
      <c r="CQ2115" s="398"/>
      <c r="CR2115" s="396"/>
      <c r="CS2115" s="397"/>
      <c r="CT2115" s="397"/>
      <c r="CU2115" s="397"/>
      <c r="CV2115" s="398"/>
      <c r="CW2115" s="396"/>
      <c r="CX2115" s="397"/>
      <c r="CY2115" s="397"/>
      <c r="CZ2115" s="397"/>
      <c r="DA2115" s="398"/>
      <c r="DB2115" s="396"/>
      <c r="DC2115" s="397"/>
      <c r="DD2115" s="397"/>
      <c r="DE2115" s="397"/>
      <c r="DF2115" s="398"/>
      <c r="DG2115" s="396"/>
      <c r="DH2115" s="397"/>
      <c r="DI2115" s="397"/>
      <c r="DJ2115" s="397"/>
      <c r="DK2115" s="398"/>
      <c r="DL2115" s="396"/>
      <c r="DM2115" s="397"/>
      <c r="DN2115" s="397"/>
      <c r="DO2115" s="397"/>
      <c r="DP2115" s="398"/>
      <c r="DQ2115" s="396"/>
      <c r="DR2115" s="397"/>
      <c r="DS2115" s="397"/>
      <c r="DT2115" s="397"/>
      <c r="DU2115" s="398"/>
      <c r="DV2115" s="396"/>
      <c r="DW2115" s="397"/>
      <c r="DX2115" s="397"/>
      <c r="DY2115" s="397"/>
      <c r="DZ2115" s="398"/>
      <c r="EA2115" s="396"/>
      <c r="EB2115" s="397"/>
      <c r="EC2115" s="397"/>
      <c r="ED2115" s="397"/>
      <c r="EE2115" s="398"/>
      <c r="EF2115" s="396"/>
      <c r="EG2115" s="397"/>
      <c r="EH2115" s="397"/>
      <c r="EI2115" s="397"/>
      <c r="EJ2115" s="398"/>
      <c r="EK2115" s="396"/>
      <c r="EL2115" s="397"/>
      <c r="EM2115" s="397"/>
      <c r="EN2115" s="397"/>
      <c r="EO2115" s="398"/>
      <c r="EP2115" s="396"/>
      <c r="EQ2115" s="397"/>
      <c r="ER2115" s="397"/>
      <c r="ES2115" s="397"/>
      <c r="ET2115" s="398"/>
      <c r="EU2115" s="396"/>
      <c r="EV2115" s="397"/>
      <c r="EW2115" s="397"/>
      <c r="EX2115" s="397"/>
      <c r="EY2115" s="398"/>
      <c r="EZ2115" s="396"/>
      <c r="FA2115" s="397"/>
      <c r="FB2115" s="397"/>
      <c r="FC2115" s="397"/>
      <c r="FD2115" s="398"/>
      <c r="FE2115" s="396"/>
      <c r="FF2115" s="397"/>
      <c r="FG2115" s="397"/>
      <c r="FH2115" s="397"/>
      <c r="FI2115" s="398"/>
      <c r="FJ2115" s="396"/>
      <c r="FK2115" s="397"/>
      <c r="FL2115" s="397"/>
      <c r="FM2115" s="397"/>
      <c r="FN2115" s="398"/>
      <c r="FO2115" s="396"/>
      <c r="FP2115" s="397"/>
      <c r="FQ2115" s="397"/>
      <c r="FR2115" s="397"/>
      <c r="FS2115" s="398"/>
      <c r="FT2115" s="396"/>
      <c r="FU2115" s="397"/>
      <c r="FV2115" s="397"/>
      <c r="FW2115" s="397"/>
      <c r="FX2115" s="398"/>
      <c r="FY2115" s="396"/>
      <c r="FZ2115" s="397"/>
      <c r="GA2115" s="397"/>
      <c r="GB2115" s="397"/>
      <c r="GC2115" s="398"/>
      <c r="GD2115" s="396"/>
      <c r="GE2115" s="397"/>
      <c r="GF2115" s="397"/>
      <c r="GG2115" s="397"/>
      <c r="GH2115" s="398"/>
      <c r="GI2115" s="396"/>
      <c r="GJ2115" s="397"/>
      <c r="GK2115" s="397"/>
      <c r="GL2115" s="397"/>
      <c r="GM2115" s="398"/>
      <c r="GN2115" s="396"/>
      <c r="GO2115" s="397"/>
      <c r="GP2115" s="397"/>
      <c r="GQ2115" s="397"/>
      <c r="GR2115" s="398"/>
      <c r="GS2115" s="396"/>
      <c r="GT2115" s="397"/>
      <c r="GU2115" s="397"/>
      <c r="GV2115" s="397"/>
      <c r="GW2115" s="398"/>
      <c r="GX2115" s="396"/>
      <c r="GY2115" s="397"/>
      <c r="GZ2115" s="397"/>
      <c r="HA2115" s="397"/>
      <c r="HB2115" s="398"/>
      <c r="HC2115" s="396"/>
      <c r="HD2115" s="397"/>
      <c r="HE2115" s="397"/>
      <c r="HF2115" s="397"/>
      <c r="HG2115" s="398"/>
      <c r="HH2115" s="396"/>
      <c r="HI2115" s="397"/>
      <c r="HJ2115" s="397"/>
      <c r="HK2115" s="397"/>
      <c r="HL2115" s="398"/>
      <c r="HM2115" s="396"/>
      <c r="HN2115" s="397"/>
      <c r="HO2115" s="397"/>
      <c r="HP2115" s="397"/>
      <c r="HQ2115" s="398"/>
      <c r="HR2115" s="396"/>
      <c r="HS2115" s="397"/>
      <c r="HT2115" s="397"/>
      <c r="HU2115" s="397"/>
      <c r="HV2115" s="398"/>
      <c r="HW2115" s="396"/>
      <c r="HX2115" s="397"/>
      <c r="HY2115" s="397"/>
      <c r="HZ2115" s="397"/>
      <c r="IA2115" s="398"/>
      <c r="IB2115" s="396"/>
      <c r="IC2115" s="397"/>
      <c r="ID2115" s="397"/>
      <c r="IE2115" s="397"/>
      <c r="IF2115" s="398"/>
      <c r="IG2115" s="396"/>
      <c r="IH2115" s="397"/>
      <c r="II2115" s="397"/>
      <c r="IJ2115" s="397"/>
      <c r="IK2115" s="398"/>
      <c r="IL2115" s="396"/>
      <c r="IM2115" s="397"/>
      <c r="IN2115" s="397"/>
      <c r="IO2115" s="397"/>
      <c r="IP2115" s="398"/>
      <c r="IQ2115" s="134"/>
    </row>
    <row r="2116" spans="1:251" ht="36" x14ac:dyDescent="0.25">
      <c r="A2116" s="9" t="s">
        <v>134</v>
      </c>
      <c r="B2116" s="9" t="s">
        <v>135</v>
      </c>
      <c r="C2116" s="9" t="s">
        <v>136</v>
      </c>
      <c r="D2116" s="9" t="s">
        <v>137</v>
      </c>
      <c r="E2116" s="9" t="s">
        <v>138</v>
      </c>
    </row>
    <row r="2117" spans="1:251" ht="45.75" customHeight="1" x14ac:dyDescent="0.25">
      <c r="A2117" s="10"/>
      <c r="B2117" s="10"/>
      <c r="C2117" s="10" t="s">
        <v>139</v>
      </c>
      <c r="D2117" s="10" t="s">
        <v>140</v>
      </c>
      <c r="E2117" s="10" t="s">
        <v>141</v>
      </c>
    </row>
    <row r="2118" spans="1:251" ht="19.5" customHeight="1" x14ac:dyDescent="0.25">
      <c r="A2118" s="11" t="str">
        <f>+'[1]CM.06-DEPRECIACION'!$A$9</f>
        <v xml:space="preserve">Computadora </v>
      </c>
      <c r="B2118" s="12" t="str">
        <f>+'[1]CM.06-DEPRECIACION'!$C$9</f>
        <v>Unidad</v>
      </c>
      <c r="C2118" s="13">
        <f t="shared" ref="C2118:C2123" si="81">E2118/D2118</f>
        <v>0.29766802681957699</v>
      </c>
      <c r="D2118" s="14">
        <f>+'[1]CM.06-DEPRECIACION'!$F$9</f>
        <v>432.63475666264787</v>
      </c>
      <c r="E2118" s="15">
        <v>128.78153434933824</v>
      </c>
    </row>
    <row r="2119" spans="1:251" x14ac:dyDescent="0.25">
      <c r="A2119" s="16" t="str">
        <f>+'[1]CM.06-DEPRECIACION'!$A$10</f>
        <v xml:space="preserve">Impresora </v>
      </c>
      <c r="B2119" s="17" t="str">
        <f>+'[1]CM.06-DEPRECIACION'!$C$10</f>
        <v>Unidad</v>
      </c>
      <c r="C2119" s="18">
        <f t="shared" si="81"/>
        <v>0.10102302693208647</v>
      </c>
      <c r="D2119" s="19">
        <f>+'[1]CM.06-DEPRECIACION'!$F$10</f>
        <v>572.1878112864174</v>
      </c>
      <c r="E2119" s="20">
        <v>57.804144669799349</v>
      </c>
    </row>
    <row r="2120" spans="1:251" x14ac:dyDescent="0.25">
      <c r="A2120" s="16" t="str">
        <f>+'[1]CM.06-DEPRECIACION'!$A$11</f>
        <v>Modulo de Trabajo</v>
      </c>
      <c r="B2120" s="17" t="str">
        <f>+'[1]CM.06-DEPRECIACION'!$C$11</f>
        <v>Unidad</v>
      </c>
      <c r="C2120" s="18">
        <f t="shared" si="81"/>
        <v>0</v>
      </c>
      <c r="D2120" s="19">
        <f>+'[1]CM.06-DEPRECIACION'!$F$11</f>
        <v>114.19253400000001</v>
      </c>
      <c r="E2120" s="20">
        <v>0</v>
      </c>
    </row>
    <row r="2121" spans="1:251" x14ac:dyDescent="0.25">
      <c r="A2121" s="16" t="str">
        <f>+'[1]CM.06-DEPRECIACION'!$A$12</f>
        <v xml:space="preserve">Escritorio </v>
      </c>
      <c r="B2121" s="17" t="str">
        <f>+'[1]CM.06-DEPRECIACION'!$C$12</f>
        <v>Unidad</v>
      </c>
      <c r="C2121" s="18">
        <f t="shared" si="81"/>
        <v>0.13279711326622012</v>
      </c>
      <c r="D2121" s="19">
        <f>+'[1]CM.06-DEPRECIACION'!$F$12</f>
        <v>66.359206896551726</v>
      </c>
      <c r="E2121" s="20">
        <v>8.8123111144979145</v>
      </c>
    </row>
    <row r="2122" spans="1:251" x14ac:dyDescent="0.25">
      <c r="A2122" s="16" t="str">
        <f>+'[1]CM.06-DEPRECIACION'!$A$13</f>
        <v>Sillon Giratorio</v>
      </c>
      <c r="B2122" s="17" t="str">
        <f>+'[1]CM.06-DEPRECIACION'!$C$13</f>
        <v>Unidad</v>
      </c>
      <c r="C2122" s="18">
        <f t="shared" si="81"/>
        <v>8.991418590097609E-4</v>
      </c>
      <c r="D2122" s="19">
        <f>+'[1]CM.06-DEPRECIACION'!$F$13</f>
        <v>52.228571428571435</v>
      </c>
      <c r="E2122" s="20">
        <v>4.6960894807709805E-2</v>
      </c>
    </row>
    <row r="2123" spans="1:251" x14ac:dyDescent="0.25">
      <c r="A2123" s="21" t="str">
        <f>+'[1]CM.06-DEPRECIACION'!$A$14</f>
        <v>Armario</v>
      </c>
      <c r="B2123" s="22" t="str">
        <f>+'[1]CM.06-DEPRECIACION'!$C$14</f>
        <v>Unidad</v>
      </c>
      <c r="C2123" s="23">
        <f t="shared" si="81"/>
        <v>0.27009613865011273</v>
      </c>
      <c r="D2123" s="24">
        <f>+'[2]CM.06-DEPRECIACION'!$F$14</f>
        <v>123.04117647058825</v>
      </c>
      <c r="E2123" s="25">
        <v>33.23294665967299</v>
      </c>
    </row>
    <row r="2124" spans="1:251" x14ac:dyDescent="0.25">
      <c r="A2124" s="26"/>
      <c r="B2124" s="27"/>
      <c r="C2124" s="28" t="s">
        <v>142</v>
      </c>
      <c r="D2124" s="29"/>
      <c r="E2124" s="30">
        <f>+SUM(E2118:E2123)</f>
        <v>228.67789768811619</v>
      </c>
    </row>
    <row r="2125" spans="1:251" x14ac:dyDescent="0.25">
      <c r="A2125" s="26"/>
      <c r="B2125" s="27"/>
      <c r="C2125" s="31" t="s">
        <v>143</v>
      </c>
      <c r="D2125" s="32"/>
      <c r="E2125" s="108">
        <v>50</v>
      </c>
    </row>
    <row r="2126" spans="1:251" x14ac:dyDescent="0.25">
      <c r="A2126" s="26"/>
      <c r="B2126" s="27"/>
      <c r="C2126" s="33" t="s">
        <v>144</v>
      </c>
      <c r="D2126" s="34"/>
      <c r="E2126" s="30">
        <f>+E2124/E2125</f>
        <v>4.5735579537623234</v>
      </c>
    </row>
    <row r="2127" spans="1:251" x14ac:dyDescent="0.25">
      <c r="A2127" s="1"/>
      <c r="B2127" s="1"/>
      <c r="C2127" s="1"/>
      <c r="D2127" s="1"/>
      <c r="E2127" s="1"/>
    </row>
    <row r="2128" spans="1:251" x14ac:dyDescent="0.25">
      <c r="A2128" s="350" t="s">
        <v>145</v>
      </c>
      <c r="B2128" s="350"/>
      <c r="C2128" s="350"/>
      <c r="D2128" s="350"/>
      <c r="E2128" s="350"/>
    </row>
    <row r="2131" spans="1:251" ht="20.25" x14ac:dyDescent="0.25">
      <c r="A2131" s="351" t="s">
        <v>129</v>
      </c>
      <c r="B2131" s="351"/>
      <c r="C2131" s="351"/>
      <c r="D2131" s="351"/>
      <c r="E2131" s="351"/>
    </row>
    <row r="2132" spans="1:251" x14ac:dyDescent="0.25">
      <c r="A2132" s="1"/>
      <c r="B2132" s="1"/>
      <c r="C2132" s="1"/>
      <c r="D2132" s="1"/>
      <c r="E2132" s="1"/>
    </row>
    <row r="2133" spans="1:251" ht="54" customHeight="1" x14ac:dyDescent="0.25">
      <c r="A2133" s="357" t="s">
        <v>130</v>
      </c>
      <c r="B2133" s="357"/>
      <c r="C2133" s="357"/>
      <c r="D2133" s="357"/>
      <c r="E2133" s="357"/>
    </row>
    <row r="2134" spans="1:251" ht="15.75" x14ac:dyDescent="0.25">
      <c r="A2134" s="352" t="s">
        <v>131</v>
      </c>
      <c r="B2134" s="352"/>
      <c r="C2134" s="352"/>
      <c r="D2134" s="352"/>
      <c r="E2134" s="352"/>
    </row>
    <row r="2135" spans="1:251" x14ac:dyDescent="0.25">
      <c r="A2135" s="2"/>
      <c r="B2135" s="3"/>
      <c r="C2135" s="3"/>
      <c r="D2135" s="2"/>
      <c r="E2135" s="2"/>
    </row>
    <row r="2136" spans="1:251" ht="15.75" thickBot="1" x14ac:dyDescent="0.3">
      <c r="A2136" s="4" t="s">
        <v>132</v>
      </c>
      <c r="B2136" s="57"/>
      <c r="C2136" s="5"/>
      <c r="D2136" s="57"/>
      <c r="E2136" s="57"/>
    </row>
    <row r="2137" spans="1:251" ht="33" customHeight="1" thickBot="1" x14ac:dyDescent="0.3">
      <c r="A2137" s="396" t="s">
        <v>118</v>
      </c>
      <c r="B2137" s="397"/>
      <c r="C2137" s="397"/>
      <c r="D2137" s="397"/>
      <c r="E2137" s="398"/>
    </row>
    <row r="2138" spans="1:251" ht="15.75" thickBot="1" x14ac:dyDescent="0.3">
      <c r="A2138" s="101"/>
      <c r="B2138" s="102"/>
      <c r="C2138" s="101"/>
      <c r="D2138" s="102"/>
      <c r="E2138" s="102"/>
    </row>
    <row r="2139" spans="1:251" ht="31.5" customHeight="1" thickBot="1" x14ac:dyDescent="0.3">
      <c r="A2139" s="4" t="s">
        <v>133</v>
      </c>
      <c r="B2139" s="57"/>
      <c r="C2139" s="7"/>
      <c r="D2139" s="58"/>
      <c r="E2139" s="58"/>
      <c r="F2139" s="396"/>
      <c r="G2139" s="397"/>
      <c r="H2139" s="397"/>
      <c r="I2139" s="397"/>
      <c r="J2139" s="398"/>
      <c r="K2139" s="396"/>
      <c r="L2139" s="397"/>
      <c r="M2139" s="397"/>
      <c r="N2139" s="397"/>
      <c r="O2139" s="398"/>
      <c r="P2139" s="396"/>
      <c r="Q2139" s="397"/>
      <c r="R2139" s="397"/>
      <c r="S2139" s="397"/>
      <c r="T2139" s="398"/>
      <c r="U2139" s="396"/>
      <c r="V2139" s="397"/>
      <c r="W2139" s="397"/>
      <c r="X2139" s="397"/>
      <c r="Y2139" s="398"/>
      <c r="Z2139" s="396"/>
      <c r="AA2139" s="397"/>
      <c r="AB2139" s="397"/>
      <c r="AC2139" s="397"/>
      <c r="AD2139" s="398"/>
      <c r="AE2139" s="396"/>
      <c r="AF2139" s="397"/>
      <c r="AG2139" s="397"/>
      <c r="AH2139" s="397"/>
      <c r="AI2139" s="398"/>
      <c r="AJ2139" s="396"/>
      <c r="AK2139" s="397"/>
      <c r="AL2139" s="397"/>
      <c r="AM2139" s="397"/>
      <c r="AN2139" s="398"/>
      <c r="AO2139" s="396"/>
      <c r="AP2139" s="397"/>
      <c r="AQ2139" s="397"/>
      <c r="AR2139" s="397"/>
      <c r="AS2139" s="398"/>
      <c r="AT2139" s="396"/>
      <c r="AU2139" s="397"/>
      <c r="AV2139" s="397"/>
      <c r="AW2139" s="397"/>
      <c r="AX2139" s="398"/>
      <c r="AY2139" s="396"/>
      <c r="AZ2139" s="397"/>
      <c r="BA2139" s="397"/>
      <c r="BB2139" s="397"/>
      <c r="BC2139" s="398"/>
      <c r="BD2139" s="396"/>
      <c r="BE2139" s="397"/>
      <c r="BF2139" s="397"/>
      <c r="BG2139" s="397"/>
      <c r="BH2139" s="398"/>
      <c r="BI2139" s="396"/>
      <c r="BJ2139" s="397"/>
      <c r="BK2139" s="397"/>
      <c r="BL2139" s="397"/>
      <c r="BM2139" s="398"/>
      <c r="BN2139" s="396"/>
      <c r="BO2139" s="397"/>
      <c r="BP2139" s="397"/>
      <c r="BQ2139" s="397"/>
      <c r="BR2139" s="398"/>
      <c r="BS2139" s="396"/>
      <c r="BT2139" s="397"/>
      <c r="BU2139" s="397"/>
      <c r="BV2139" s="397"/>
      <c r="BW2139" s="398"/>
      <c r="BX2139" s="396"/>
      <c r="BY2139" s="397"/>
      <c r="BZ2139" s="397"/>
      <c r="CA2139" s="397"/>
      <c r="CB2139" s="398"/>
      <c r="CC2139" s="396"/>
      <c r="CD2139" s="397"/>
      <c r="CE2139" s="397"/>
      <c r="CF2139" s="397"/>
      <c r="CG2139" s="398"/>
      <c r="CH2139" s="396"/>
      <c r="CI2139" s="397"/>
      <c r="CJ2139" s="397"/>
      <c r="CK2139" s="397"/>
      <c r="CL2139" s="398"/>
      <c r="CM2139" s="396"/>
      <c r="CN2139" s="397"/>
      <c r="CO2139" s="397"/>
      <c r="CP2139" s="397"/>
      <c r="CQ2139" s="398"/>
      <c r="CR2139" s="396"/>
      <c r="CS2139" s="397"/>
      <c r="CT2139" s="397"/>
      <c r="CU2139" s="397"/>
      <c r="CV2139" s="398"/>
      <c r="CW2139" s="396"/>
      <c r="CX2139" s="397"/>
      <c r="CY2139" s="397"/>
      <c r="CZ2139" s="397"/>
      <c r="DA2139" s="398"/>
      <c r="DB2139" s="396"/>
      <c r="DC2139" s="397"/>
      <c r="DD2139" s="397"/>
      <c r="DE2139" s="397"/>
      <c r="DF2139" s="398"/>
      <c r="DG2139" s="396"/>
      <c r="DH2139" s="397"/>
      <c r="DI2139" s="397"/>
      <c r="DJ2139" s="397"/>
      <c r="DK2139" s="398"/>
      <c r="DL2139" s="396"/>
      <c r="DM2139" s="397"/>
      <c r="DN2139" s="397"/>
      <c r="DO2139" s="397"/>
      <c r="DP2139" s="398"/>
      <c r="DQ2139" s="396"/>
      <c r="DR2139" s="397"/>
      <c r="DS2139" s="397"/>
      <c r="DT2139" s="397"/>
      <c r="DU2139" s="398"/>
      <c r="DV2139" s="396"/>
      <c r="DW2139" s="397"/>
      <c r="DX2139" s="397"/>
      <c r="DY2139" s="397"/>
      <c r="DZ2139" s="398"/>
      <c r="EA2139" s="396"/>
      <c r="EB2139" s="397"/>
      <c r="EC2139" s="397"/>
      <c r="ED2139" s="397"/>
      <c r="EE2139" s="398"/>
      <c r="EF2139" s="396"/>
      <c r="EG2139" s="397"/>
      <c r="EH2139" s="397"/>
      <c r="EI2139" s="397"/>
      <c r="EJ2139" s="398"/>
      <c r="EK2139" s="396"/>
      <c r="EL2139" s="397"/>
      <c r="EM2139" s="397"/>
      <c r="EN2139" s="397"/>
      <c r="EO2139" s="398"/>
      <c r="EP2139" s="396"/>
      <c r="EQ2139" s="397"/>
      <c r="ER2139" s="397"/>
      <c r="ES2139" s="397"/>
      <c r="ET2139" s="398"/>
      <c r="EU2139" s="396"/>
      <c r="EV2139" s="397"/>
      <c r="EW2139" s="397"/>
      <c r="EX2139" s="397"/>
      <c r="EY2139" s="398"/>
      <c r="EZ2139" s="396"/>
      <c r="FA2139" s="397"/>
      <c r="FB2139" s="397"/>
      <c r="FC2139" s="397"/>
      <c r="FD2139" s="398"/>
      <c r="FE2139" s="396"/>
      <c r="FF2139" s="397"/>
      <c r="FG2139" s="397"/>
      <c r="FH2139" s="397"/>
      <c r="FI2139" s="398"/>
      <c r="FJ2139" s="396"/>
      <c r="FK2139" s="397"/>
      <c r="FL2139" s="397"/>
      <c r="FM2139" s="397"/>
      <c r="FN2139" s="398"/>
      <c r="FO2139" s="396"/>
      <c r="FP2139" s="397"/>
      <c r="FQ2139" s="397"/>
      <c r="FR2139" s="397"/>
      <c r="FS2139" s="398"/>
      <c r="FT2139" s="396"/>
      <c r="FU2139" s="397"/>
      <c r="FV2139" s="397"/>
      <c r="FW2139" s="397"/>
      <c r="FX2139" s="398"/>
      <c r="FY2139" s="396"/>
      <c r="FZ2139" s="397"/>
      <c r="GA2139" s="397"/>
      <c r="GB2139" s="397"/>
      <c r="GC2139" s="398"/>
      <c r="GD2139" s="396"/>
      <c r="GE2139" s="397"/>
      <c r="GF2139" s="397"/>
      <c r="GG2139" s="397"/>
      <c r="GH2139" s="398"/>
      <c r="GI2139" s="396"/>
      <c r="GJ2139" s="397"/>
      <c r="GK2139" s="397"/>
      <c r="GL2139" s="397"/>
      <c r="GM2139" s="398"/>
      <c r="GN2139" s="396"/>
      <c r="GO2139" s="397"/>
      <c r="GP2139" s="397"/>
      <c r="GQ2139" s="397"/>
      <c r="GR2139" s="398"/>
      <c r="GS2139" s="396"/>
      <c r="GT2139" s="397"/>
      <c r="GU2139" s="397"/>
      <c r="GV2139" s="397"/>
      <c r="GW2139" s="398"/>
      <c r="GX2139" s="396"/>
      <c r="GY2139" s="397"/>
      <c r="GZ2139" s="397"/>
      <c r="HA2139" s="397"/>
      <c r="HB2139" s="398"/>
      <c r="HC2139" s="396"/>
      <c r="HD2139" s="397"/>
      <c r="HE2139" s="397"/>
      <c r="HF2139" s="397"/>
      <c r="HG2139" s="398"/>
      <c r="HH2139" s="396"/>
      <c r="HI2139" s="397"/>
      <c r="HJ2139" s="397"/>
      <c r="HK2139" s="397"/>
      <c r="HL2139" s="398"/>
      <c r="HM2139" s="396"/>
      <c r="HN2139" s="397"/>
      <c r="HO2139" s="397"/>
      <c r="HP2139" s="397"/>
      <c r="HQ2139" s="398"/>
      <c r="HR2139" s="396"/>
      <c r="HS2139" s="397"/>
      <c r="HT2139" s="397"/>
      <c r="HU2139" s="397"/>
      <c r="HV2139" s="398"/>
      <c r="HW2139" s="396"/>
      <c r="HX2139" s="397"/>
      <c r="HY2139" s="397"/>
      <c r="HZ2139" s="397"/>
      <c r="IA2139" s="398"/>
      <c r="IB2139" s="396"/>
      <c r="IC2139" s="397"/>
      <c r="ID2139" s="397"/>
      <c r="IE2139" s="397"/>
      <c r="IF2139" s="398"/>
      <c r="IG2139" s="396"/>
      <c r="IH2139" s="397"/>
      <c r="II2139" s="397"/>
      <c r="IJ2139" s="397"/>
      <c r="IK2139" s="398"/>
      <c r="IL2139" s="396"/>
      <c r="IM2139" s="397"/>
      <c r="IN2139" s="397"/>
      <c r="IO2139" s="397"/>
      <c r="IP2139" s="398"/>
      <c r="IQ2139" s="134"/>
    </row>
    <row r="2140" spans="1:251" ht="15.75" thickBot="1" x14ac:dyDescent="0.3">
      <c r="A2140" s="396" t="s">
        <v>42</v>
      </c>
      <c r="B2140" s="397"/>
      <c r="C2140" s="397"/>
      <c r="D2140" s="397"/>
      <c r="E2140" s="398"/>
    </row>
    <row r="2141" spans="1:251" ht="15.75" thickBot="1" x14ac:dyDescent="0.3">
      <c r="A2141" s="8"/>
      <c r="B2141" s="8"/>
      <c r="C2141" s="8"/>
      <c r="D2141" s="8"/>
      <c r="E2141" s="8"/>
    </row>
    <row r="2142" spans="1:251" ht="31.5" customHeight="1" thickBot="1" x14ac:dyDescent="0.3">
      <c r="A2142" s="9" t="s">
        <v>134</v>
      </c>
      <c r="B2142" s="9" t="s">
        <v>135</v>
      </c>
      <c r="C2142" s="9" t="s">
        <v>136</v>
      </c>
      <c r="D2142" s="9" t="s">
        <v>137</v>
      </c>
      <c r="E2142" s="9" t="s">
        <v>138</v>
      </c>
      <c r="F2142" s="396"/>
      <c r="G2142" s="397"/>
      <c r="H2142" s="397"/>
      <c r="I2142" s="397"/>
      <c r="J2142" s="398"/>
      <c r="K2142" s="396"/>
      <c r="L2142" s="397"/>
      <c r="M2142" s="397"/>
      <c r="N2142" s="397"/>
      <c r="O2142" s="398"/>
      <c r="P2142" s="396"/>
      <c r="Q2142" s="397"/>
      <c r="R2142" s="397"/>
      <c r="S2142" s="397"/>
      <c r="T2142" s="398"/>
      <c r="U2142" s="396"/>
      <c r="V2142" s="397"/>
      <c r="W2142" s="397"/>
      <c r="X2142" s="397"/>
      <c r="Y2142" s="398"/>
      <c r="Z2142" s="396"/>
      <c r="AA2142" s="397"/>
      <c r="AB2142" s="397"/>
      <c r="AC2142" s="397"/>
      <c r="AD2142" s="398"/>
      <c r="AE2142" s="396"/>
      <c r="AF2142" s="397"/>
      <c r="AG2142" s="397"/>
      <c r="AH2142" s="397"/>
      <c r="AI2142" s="398"/>
      <c r="AJ2142" s="396"/>
      <c r="AK2142" s="397"/>
      <c r="AL2142" s="397"/>
      <c r="AM2142" s="397"/>
      <c r="AN2142" s="398"/>
      <c r="AO2142" s="396"/>
      <c r="AP2142" s="397"/>
      <c r="AQ2142" s="397"/>
      <c r="AR2142" s="397"/>
      <c r="AS2142" s="398"/>
      <c r="AT2142" s="396"/>
      <c r="AU2142" s="397"/>
      <c r="AV2142" s="397"/>
      <c r="AW2142" s="397"/>
      <c r="AX2142" s="398"/>
      <c r="AY2142" s="396"/>
      <c r="AZ2142" s="397"/>
      <c r="BA2142" s="397"/>
      <c r="BB2142" s="397"/>
      <c r="BC2142" s="398"/>
      <c r="BD2142" s="396"/>
      <c r="BE2142" s="397"/>
      <c r="BF2142" s="397"/>
      <c r="BG2142" s="397"/>
      <c r="BH2142" s="398"/>
      <c r="BI2142" s="396"/>
      <c r="BJ2142" s="397"/>
      <c r="BK2142" s="397"/>
      <c r="BL2142" s="397"/>
      <c r="BM2142" s="398"/>
      <c r="BN2142" s="396"/>
      <c r="BO2142" s="397"/>
      <c r="BP2142" s="397"/>
      <c r="BQ2142" s="397"/>
      <c r="BR2142" s="398"/>
      <c r="BS2142" s="396"/>
      <c r="BT2142" s="397"/>
      <c r="BU2142" s="397"/>
      <c r="BV2142" s="397"/>
      <c r="BW2142" s="398"/>
      <c r="BX2142" s="396"/>
      <c r="BY2142" s="397"/>
      <c r="BZ2142" s="397"/>
      <c r="CA2142" s="397"/>
      <c r="CB2142" s="398"/>
      <c r="CC2142" s="396"/>
      <c r="CD2142" s="397"/>
      <c r="CE2142" s="397"/>
      <c r="CF2142" s="397"/>
      <c r="CG2142" s="398"/>
      <c r="CH2142" s="396"/>
      <c r="CI2142" s="397"/>
      <c r="CJ2142" s="397"/>
      <c r="CK2142" s="397"/>
      <c r="CL2142" s="398"/>
      <c r="CM2142" s="396"/>
      <c r="CN2142" s="397"/>
      <c r="CO2142" s="397"/>
      <c r="CP2142" s="397"/>
      <c r="CQ2142" s="398"/>
      <c r="CR2142" s="396"/>
      <c r="CS2142" s="397"/>
      <c r="CT2142" s="397"/>
      <c r="CU2142" s="397"/>
      <c r="CV2142" s="398"/>
      <c r="CW2142" s="396"/>
      <c r="CX2142" s="397"/>
      <c r="CY2142" s="397"/>
      <c r="CZ2142" s="397"/>
      <c r="DA2142" s="398"/>
      <c r="DB2142" s="396"/>
      <c r="DC2142" s="397"/>
      <c r="DD2142" s="397"/>
      <c r="DE2142" s="397"/>
      <c r="DF2142" s="398"/>
      <c r="DG2142" s="396"/>
      <c r="DH2142" s="397"/>
      <c r="DI2142" s="397"/>
      <c r="DJ2142" s="397"/>
      <c r="DK2142" s="398"/>
      <c r="DL2142" s="396"/>
      <c r="DM2142" s="397"/>
      <c r="DN2142" s="397"/>
      <c r="DO2142" s="397"/>
      <c r="DP2142" s="398"/>
      <c r="DQ2142" s="396"/>
      <c r="DR2142" s="397"/>
      <c r="DS2142" s="397"/>
      <c r="DT2142" s="397"/>
      <c r="DU2142" s="398"/>
      <c r="DV2142" s="396"/>
      <c r="DW2142" s="397"/>
      <c r="DX2142" s="397"/>
      <c r="DY2142" s="397"/>
      <c r="DZ2142" s="398"/>
      <c r="EA2142" s="396"/>
      <c r="EB2142" s="397"/>
      <c r="EC2142" s="397"/>
      <c r="ED2142" s="397"/>
      <c r="EE2142" s="398"/>
      <c r="EF2142" s="396"/>
      <c r="EG2142" s="397"/>
      <c r="EH2142" s="397"/>
      <c r="EI2142" s="397"/>
      <c r="EJ2142" s="398"/>
      <c r="EK2142" s="396"/>
      <c r="EL2142" s="397"/>
      <c r="EM2142" s="397"/>
      <c r="EN2142" s="397"/>
      <c r="EO2142" s="398"/>
      <c r="EP2142" s="396"/>
      <c r="EQ2142" s="397"/>
      <c r="ER2142" s="397"/>
      <c r="ES2142" s="397"/>
      <c r="ET2142" s="398"/>
      <c r="EU2142" s="396"/>
      <c r="EV2142" s="397"/>
      <c r="EW2142" s="397"/>
      <c r="EX2142" s="397"/>
      <c r="EY2142" s="398"/>
      <c r="EZ2142" s="396"/>
      <c r="FA2142" s="397"/>
      <c r="FB2142" s="397"/>
      <c r="FC2142" s="397"/>
      <c r="FD2142" s="398"/>
      <c r="FE2142" s="396"/>
      <c r="FF2142" s="397"/>
      <c r="FG2142" s="397"/>
      <c r="FH2142" s="397"/>
      <c r="FI2142" s="398"/>
      <c r="FJ2142" s="396"/>
      <c r="FK2142" s="397"/>
      <c r="FL2142" s="397"/>
      <c r="FM2142" s="397"/>
      <c r="FN2142" s="398"/>
      <c r="FO2142" s="396"/>
      <c r="FP2142" s="397"/>
      <c r="FQ2142" s="397"/>
      <c r="FR2142" s="397"/>
      <c r="FS2142" s="398"/>
      <c r="FT2142" s="396"/>
      <c r="FU2142" s="397"/>
      <c r="FV2142" s="397"/>
      <c r="FW2142" s="397"/>
      <c r="FX2142" s="398"/>
      <c r="FY2142" s="396"/>
      <c r="FZ2142" s="397"/>
      <c r="GA2142" s="397"/>
      <c r="GB2142" s="397"/>
      <c r="GC2142" s="398"/>
      <c r="GD2142" s="396"/>
      <c r="GE2142" s="397"/>
      <c r="GF2142" s="397"/>
      <c r="GG2142" s="397"/>
      <c r="GH2142" s="398"/>
      <c r="GI2142" s="396"/>
      <c r="GJ2142" s="397"/>
      <c r="GK2142" s="397"/>
      <c r="GL2142" s="397"/>
      <c r="GM2142" s="398"/>
      <c r="GN2142" s="396"/>
      <c r="GO2142" s="397"/>
      <c r="GP2142" s="397"/>
      <c r="GQ2142" s="397"/>
      <c r="GR2142" s="398"/>
      <c r="GS2142" s="396"/>
      <c r="GT2142" s="397"/>
      <c r="GU2142" s="397"/>
      <c r="GV2142" s="397"/>
      <c r="GW2142" s="398"/>
      <c r="GX2142" s="396"/>
      <c r="GY2142" s="397"/>
      <c r="GZ2142" s="397"/>
      <c r="HA2142" s="397"/>
      <c r="HB2142" s="398"/>
      <c r="HC2142" s="396"/>
      <c r="HD2142" s="397"/>
      <c r="HE2142" s="397"/>
      <c r="HF2142" s="397"/>
      <c r="HG2142" s="398"/>
      <c r="HH2142" s="396"/>
      <c r="HI2142" s="397"/>
      <c r="HJ2142" s="397"/>
      <c r="HK2142" s="397"/>
      <c r="HL2142" s="398"/>
      <c r="HM2142" s="396"/>
      <c r="HN2142" s="397"/>
      <c r="HO2142" s="397"/>
      <c r="HP2142" s="397"/>
      <c r="HQ2142" s="398"/>
      <c r="HR2142" s="396"/>
      <c r="HS2142" s="397"/>
      <c r="HT2142" s="397"/>
      <c r="HU2142" s="397"/>
      <c r="HV2142" s="398"/>
      <c r="HW2142" s="396"/>
      <c r="HX2142" s="397"/>
      <c r="HY2142" s="397"/>
      <c r="HZ2142" s="397"/>
      <c r="IA2142" s="398"/>
      <c r="IB2142" s="396"/>
      <c r="IC2142" s="397"/>
      <c r="ID2142" s="397"/>
      <c r="IE2142" s="397"/>
      <c r="IF2142" s="398"/>
      <c r="IG2142" s="396"/>
      <c r="IH2142" s="397"/>
      <c r="II2142" s="397"/>
      <c r="IJ2142" s="397"/>
      <c r="IK2142" s="398"/>
      <c r="IL2142" s="396"/>
      <c r="IM2142" s="397"/>
      <c r="IN2142" s="397"/>
      <c r="IO2142" s="397"/>
      <c r="IP2142" s="398"/>
      <c r="IQ2142" s="134"/>
    </row>
    <row r="2143" spans="1:251" x14ac:dyDescent="0.25">
      <c r="A2143" s="10"/>
      <c r="B2143" s="10"/>
      <c r="C2143" s="10" t="s">
        <v>139</v>
      </c>
      <c r="D2143" s="10" t="s">
        <v>140</v>
      </c>
      <c r="E2143" s="10" t="s">
        <v>141</v>
      </c>
    </row>
    <row r="2144" spans="1:251" ht="45.75" customHeight="1" x14ac:dyDescent="0.25">
      <c r="A2144" s="11" t="str">
        <f>+'[1]CM.06-DEPRECIACION'!$A$9</f>
        <v xml:space="preserve">Computadora </v>
      </c>
      <c r="B2144" s="12" t="str">
        <f>+'[1]CM.06-DEPRECIACION'!$C$9</f>
        <v>Unidad</v>
      </c>
      <c r="C2144" s="13">
        <f t="shared" ref="C2144:C2149" si="82">E2144/D2144</f>
        <v>0.17512577404143045</v>
      </c>
      <c r="D2144" s="14">
        <f>+'[1]CM.06-DEPRECIACION'!$F$9</f>
        <v>432.63475666264787</v>
      </c>
      <c r="E2144" s="15">
        <v>75.765496637772117</v>
      </c>
    </row>
    <row r="2145" spans="1:5" ht="19.5" customHeight="1" x14ac:dyDescent="0.25">
      <c r="A2145" s="16" t="str">
        <f>+'[1]CM.06-DEPRECIACION'!$A$10</f>
        <v xml:space="preserve">Impresora </v>
      </c>
      <c r="B2145" s="17" t="str">
        <f>+'[1]CM.06-DEPRECIACION'!$C$10</f>
        <v>Unidad</v>
      </c>
      <c r="C2145" s="18">
        <f t="shared" si="82"/>
        <v>6.1744954322756097E-2</v>
      </c>
      <c r="D2145" s="19">
        <f>+'[1]CM.06-DEPRECIACION'!$F$10</f>
        <v>572.1878112864174</v>
      </c>
      <c r="E2145" s="20">
        <v>35.329710271917627</v>
      </c>
    </row>
    <row r="2146" spans="1:5" x14ac:dyDescent="0.25">
      <c r="A2146" s="16" t="str">
        <f>+'[1]CM.06-DEPRECIACION'!$A$11</f>
        <v>Modulo de Trabajo</v>
      </c>
      <c r="B2146" s="17" t="str">
        <f>+'[1]CM.06-DEPRECIACION'!$C$11</f>
        <v>Unidad</v>
      </c>
      <c r="C2146" s="18">
        <f t="shared" si="82"/>
        <v>0</v>
      </c>
      <c r="D2146" s="19">
        <f>+'[1]CM.06-DEPRECIACION'!$F$11</f>
        <v>114.19253400000001</v>
      </c>
      <c r="E2146" s="20">
        <v>0</v>
      </c>
    </row>
    <row r="2147" spans="1:5" x14ac:dyDescent="0.25">
      <c r="A2147" s="16" t="str">
        <f>+'[1]CM.06-DEPRECIACION'!$A$12</f>
        <v xml:space="preserve">Escritorio </v>
      </c>
      <c r="B2147" s="17" t="str">
        <f>+'[1]CM.06-DEPRECIACION'!$C$12</f>
        <v>Unidad</v>
      </c>
      <c r="C2147" s="18">
        <f t="shared" si="82"/>
        <v>7.8902960943188244E-2</v>
      </c>
      <c r="D2147" s="19">
        <f>+'[1]CM.06-DEPRECIACION'!$F$12</f>
        <v>66.359206896551726</v>
      </c>
      <c r="E2147" s="20">
        <v>5.2359379099795689</v>
      </c>
    </row>
    <row r="2148" spans="1:5" x14ac:dyDescent="0.25">
      <c r="A2148" s="16" t="str">
        <f>+'[1]CM.06-DEPRECIACION'!$A$13</f>
        <v>Sillon Giratorio</v>
      </c>
      <c r="B2148" s="17" t="str">
        <f>+'[1]CM.06-DEPRECIACION'!$C$13</f>
        <v>Unidad</v>
      </c>
      <c r="C2148" s="18">
        <f t="shared" si="82"/>
        <v>4.8553660386527084E-4</v>
      </c>
      <c r="D2148" s="19">
        <f>+'[1]CM.06-DEPRECIACION'!$F$13</f>
        <v>52.228571428571435</v>
      </c>
      <c r="E2148" s="20">
        <v>2.5358883196163293E-2</v>
      </c>
    </row>
    <row r="2149" spans="1:5" x14ac:dyDescent="0.25">
      <c r="A2149" s="21" t="str">
        <f>+'[1]CM.06-DEPRECIACION'!$A$14</f>
        <v>Armario</v>
      </c>
      <c r="B2149" s="22" t="str">
        <f>+'[1]CM.06-DEPRECIACION'!$C$14</f>
        <v>Unidad</v>
      </c>
      <c r="C2149" s="23">
        <f t="shared" si="82"/>
        <v>0.16742947420934903</v>
      </c>
      <c r="D2149" s="24">
        <f>+'[2]CM.06-DEPRECIACION'!$F$14</f>
        <v>123.04117647058825</v>
      </c>
      <c r="E2149" s="25">
        <v>20.600719482570319</v>
      </c>
    </row>
    <row r="2150" spans="1:5" x14ac:dyDescent="0.25">
      <c r="A2150" s="26"/>
      <c r="B2150" s="27"/>
      <c r="C2150" s="28" t="s">
        <v>142</v>
      </c>
      <c r="D2150" s="29"/>
      <c r="E2150" s="30">
        <f>+SUM(E2144:E2149)</f>
        <v>136.95722318543579</v>
      </c>
    </row>
    <row r="2151" spans="1:5" x14ac:dyDescent="0.25">
      <c r="A2151" s="26"/>
      <c r="B2151" s="27"/>
      <c r="C2151" s="31" t="s">
        <v>143</v>
      </c>
      <c r="D2151" s="32"/>
      <c r="E2151" s="108">
        <v>27</v>
      </c>
    </row>
    <row r="2152" spans="1:5" x14ac:dyDescent="0.25">
      <c r="A2152" s="26"/>
      <c r="B2152" s="27"/>
      <c r="C2152" s="33" t="s">
        <v>144</v>
      </c>
      <c r="D2152" s="34"/>
      <c r="E2152" s="30">
        <f>+E2150/E2151</f>
        <v>5.0724897476087332</v>
      </c>
    </row>
    <row r="2153" spans="1:5" x14ac:dyDescent="0.25">
      <c r="A2153" s="1"/>
      <c r="B2153" s="1"/>
      <c r="C2153" s="1"/>
      <c r="D2153" s="1"/>
      <c r="E2153" s="1"/>
    </row>
    <row r="2154" spans="1:5" x14ac:dyDescent="0.25">
      <c r="A2154" s="350" t="s">
        <v>145</v>
      </c>
      <c r="B2154" s="350"/>
      <c r="C2154" s="350"/>
      <c r="D2154" s="350"/>
      <c r="E2154" s="350"/>
    </row>
    <row r="2158" spans="1:5" ht="20.25" x14ac:dyDescent="0.25">
      <c r="A2158" s="351" t="s">
        <v>129</v>
      </c>
      <c r="B2158" s="351"/>
      <c r="C2158" s="351"/>
      <c r="D2158" s="351"/>
      <c r="E2158" s="351"/>
    </row>
    <row r="2159" spans="1:5" ht="56.25" customHeight="1" x14ac:dyDescent="0.25">
      <c r="A2159" s="1"/>
      <c r="B2159" s="1"/>
      <c r="C2159" s="1"/>
      <c r="D2159" s="1"/>
      <c r="E2159" s="1"/>
    </row>
    <row r="2160" spans="1:5" ht="15.75" x14ac:dyDescent="0.25">
      <c r="A2160" s="357" t="s">
        <v>130</v>
      </c>
      <c r="B2160" s="357"/>
      <c r="C2160" s="357"/>
      <c r="D2160" s="357"/>
      <c r="E2160" s="357"/>
    </row>
    <row r="2161" spans="1:251" ht="15.75" x14ac:dyDescent="0.25">
      <c r="A2161" s="352" t="s">
        <v>131</v>
      </c>
      <c r="B2161" s="352"/>
      <c r="C2161" s="352"/>
      <c r="D2161" s="352"/>
      <c r="E2161" s="352"/>
    </row>
    <row r="2162" spans="1:251" x14ac:dyDescent="0.25">
      <c r="A2162" s="2"/>
      <c r="B2162" s="3"/>
      <c r="C2162" s="3"/>
      <c r="D2162" s="2"/>
      <c r="E2162" s="2"/>
    </row>
    <row r="2163" spans="1:251" ht="15.75" thickBot="1" x14ac:dyDescent="0.3">
      <c r="A2163" s="4" t="s">
        <v>132</v>
      </c>
      <c r="B2163" s="57"/>
      <c r="C2163" s="5"/>
      <c r="D2163" s="57"/>
      <c r="E2163" s="57"/>
    </row>
    <row r="2164" spans="1:251" ht="56.25" customHeight="1" thickBot="1" x14ac:dyDescent="0.3">
      <c r="A2164" s="396" t="s">
        <v>119</v>
      </c>
      <c r="B2164" s="397"/>
      <c r="C2164" s="397"/>
      <c r="D2164" s="397"/>
      <c r="E2164" s="398"/>
    </row>
    <row r="2165" spans="1:251" ht="53.25" customHeight="1" thickBot="1" x14ac:dyDescent="0.3">
      <c r="A2165" s="101"/>
      <c r="B2165" s="102"/>
      <c r="C2165" s="101"/>
      <c r="D2165" s="102"/>
      <c r="E2165" s="102"/>
      <c r="F2165" s="396"/>
      <c r="G2165" s="397"/>
      <c r="H2165" s="397"/>
      <c r="I2165" s="397"/>
      <c r="J2165" s="398"/>
      <c r="K2165" s="396"/>
      <c r="L2165" s="397"/>
      <c r="M2165" s="397"/>
      <c r="N2165" s="397"/>
      <c r="O2165" s="398"/>
      <c r="P2165" s="396"/>
      <c r="Q2165" s="397"/>
      <c r="R2165" s="397"/>
      <c r="S2165" s="397"/>
      <c r="T2165" s="398"/>
      <c r="U2165" s="396"/>
      <c r="V2165" s="397"/>
      <c r="W2165" s="397"/>
      <c r="X2165" s="397"/>
      <c r="Y2165" s="398"/>
      <c r="Z2165" s="396"/>
      <c r="AA2165" s="397"/>
      <c r="AB2165" s="397"/>
      <c r="AC2165" s="397"/>
      <c r="AD2165" s="398"/>
      <c r="AE2165" s="396"/>
      <c r="AF2165" s="397"/>
      <c r="AG2165" s="397"/>
      <c r="AH2165" s="397"/>
      <c r="AI2165" s="398"/>
      <c r="AJ2165" s="396"/>
      <c r="AK2165" s="397"/>
      <c r="AL2165" s="397"/>
      <c r="AM2165" s="397"/>
      <c r="AN2165" s="398"/>
      <c r="AO2165" s="396"/>
      <c r="AP2165" s="397"/>
      <c r="AQ2165" s="397"/>
      <c r="AR2165" s="397"/>
      <c r="AS2165" s="398"/>
      <c r="AT2165" s="396"/>
      <c r="AU2165" s="397"/>
      <c r="AV2165" s="397"/>
      <c r="AW2165" s="397"/>
      <c r="AX2165" s="398"/>
      <c r="AY2165" s="396"/>
      <c r="AZ2165" s="397"/>
      <c r="BA2165" s="397"/>
      <c r="BB2165" s="397"/>
      <c r="BC2165" s="398"/>
      <c r="BD2165" s="396"/>
      <c r="BE2165" s="397"/>
      <c r="BF2165" s="397"/>
      <c r="BG2165" s="397"/>
      <c r="BH2165" s="398"/>
      <c r="BI2165" s="396"/>
      <c r="BJ2165" s="397"/>
      <c r="BK2165" s="397"/>
      <c r="BL2165" s="397"/>
      <c r="BM2165" s="398"/>
      <c r="BN2165" s="396"/>
      <c r="BO2165" s="397"/>
      <c r="BP2165" s="397"/>
      <c r="BQ2165" s="397"/>
      <c r="BR2165" s="398"/>
      <c r="BS2165" s="396"/>
      <c r="BT2165" s="397"/>
      <c r="BU2165" s="397"/>
      <c r="BV2165" s="397"/>
      <c r="BW2165" s="398"/>
      <c r="BX2165" s="396"/>
      <c r="BY2165" s="397"/>
      <c r="BZ2165" s="397"/>
      <c r="CA2165" s="397"/>
      <c r="CB2165" s="398"/>
      <c r="CC2165" s="396"/>
      <c r="CD2165" s="397"/>
      <c r="CE2165" s="397"/>
      <c r="CF2165" s="397"/>
      <c r="CG2165" s="398"/>
      <c r="CH2165" s="396"/>
      <c r="CI2165" s="397"/>
      <c r="CJ2165" s="397"/>
      <c r="CK2165" s="397"/>
      <c r="CL2165" s="398"/>
      <c r="CM2165" s="396"/>
      <c r="CN2165" s="397"/>
      <c r="CO2165" s="397"/>
      <c r="CP2165" s="397"/>
      <c r="CQ2165" s="398"/>
      <c r="CR2165" s="396"/>
      <c r="CS2165" s="397"/>
      <c r="CT2165" s="397"/>
      <c r="CU2165" s="397"/>
      <c r="CV2165" s="398"/>
      <c r="CW2165" s="396"/>
      <c r="CX2165" s="397"/>
      <c r="CY2165" s="397"/>
      <c r="CZ2165" s="397"/>
      <c r="DA2165" s="398"/>
      <c r="DB2165" s="396"/>
      <c r="DC2165" s="397"/>
      <c r="DD2165" s="397"/>
      <c r="DE2165" s="397"/>
      <c r="DF2165" s="398"/>
      <c r="DG2165" s="396"/>
      <c r="DH2165" s="397"/>
      <c r="DI2165" s="397"/>
      <c r="DJ2165" s="397"/>
      <c r="DK2165" s="398"/>
      <c r="DL2165" s="396"/>
      <c r="DM2165" s="397"/>
      <c r="DN2165" s="397"/>
      <c r="DO2165" s="397"/>
      <c r="DP2165" s="398"/>
      <c r="DQ2165" s="396"/>
      <c r="DR2165" s="397"/>
      <c r="DS2165" s="397"/>
      <c r="DT2165" s="397"/>
      <c r="DU2165" s="398"/>
      <c r="DV2165" s="396"/>
      <c r="DW2165" s="397"/>
      <c r="DX2165" s="397"/>
      <c r="DY2165" s="397"/>
      <c r="DZ2165" s="398"/>
      <c r="EA2165" s="396"/>
      <c r="EB2165" s="397"/>
      <c r="EC2165" s="397"/>
      <c r="ED2165" s="397"/>
      <c r="EE2165" s="398"/>
      <c r="EF2165" s="396"/>
      <c r="EG2165" s="397"/>
      <c r="EH2165" s="397"/>
      <c r="EI2165" s="397"/>
      <c r="EJ2165" s="398"/>
      <c r="EK2165" s="396"/>
      <c r="EL2165" s="397"/>
      <c r="EM2165" s="397"/>
      <c r="EN2165" s="397"/>
      <c r="EO2165" s="398"/>
      <c r="EP2165" s="396"/>
      <c r="EQ2165" s="397"/>
      <c r="ER2165" s="397"/>
      <c r="ES2165" s="397"/>
      <c r="ET2165" s="398"/>
      <c r="EU2165" s="396"/>
      <c r="EV2165" s="397"/>
      <c r="EW2165" s="397"/>
      <c r="EX2165" s="397"/>
      <c r="EY2165" s="398"/>
      <c r="EZ2165" s="396"/>
      <c r="FA2165" s="397"/>
      <c r="FB2165" s="397"/>
      <c r="FC2165" s="397"/>
      <c r="FD2165" s="398"/>
      <c r="FE2165" s="396"/>
      <c r="FF2165" s="397"/>
      <c r="FG2165" s="397"/>
      <c r="FH2165" s="397"/>
      <c r="FI2165" s="398"/>
      <c r="FJ2165" s="396"/>
      <c r="FK2165" s="397"/>
      <c r="FL2165" s="397"/>
      <c r="FM2165" s="397"/>
      <c r="FN2165" s="398"/>
      <c r="FO2165" s="396"/>
      <c r="FP2165" s="397"/>
      <c r="FQ2165" s="397"/>
      <c r="FR2165" s="397"/>
      <c r="FS2165" s="398"/>
      <c r="FT2165" s="396"/>
      <c r="FU2165" s="397"/>
      <c r="FV2165" s="397"/>
      <c r="FW2165" s="397"/>
      <c r="FX2165" s="398"/>
      <c r="FY2165" s="396"/>
      <c r="FZ2165" s="397"/>
      <c r="GA2165" s="397"/>
      <c r="GB2165" s="397"/>
      <c r="GC2165" s="398"/>
      <c r="GD2165" s="396"/>
      <c r="GE2165" s="397"/>
      <c r="GF2165" s="397"/>
      <c r="GG2165" s="397"/>
      <c r="GH2165" s="398"/>
      <c r="GI2165" s="396"/>
      <c r="GJ2165" s="397"/>
      <c r="GK2165" s="397"/>
      <c r="GL2165" s="397"/>
      <c r="GM2165" s="398"/>
      <c r="GN2165" s="396"/>
      <c r="GO2165" s="397"/>
      <c r="GP2165" s="397"/>
      <c r="GQ2165" s="397"/>
      <c r="GR2165" s="398"/>
      <c r="GS2165" s="396"/>
      <c r="GT2165" s="397"/>
      <c r="GU2165" s="397"/>
      <c r="GV2165" s="397"/>
      <c r="GW2165" s="398"/>
      <c r="GX2165" s="396"/>
      <c r="GY2165" s="397"/>
      <c r="GZ2165" s="397"/>
      <c r="HA2165" s="397"/>
      <c r="HB2165" s="398"/>
      <c r="HC2165" s="396"/>
      <c r="HD2165" s="397"/>
      <c r="HE2165" s="397"/>
      <c r="HF2165" s="397"/>
      <c r="HG2165" s="398"/>
      <c r="HH2165" s="396"/>
      <c r="HI2165" s="397"/>
      <c r="HJ2165" s="397"/>
      <c r="HK2165" s="397"/>
      <c r="HL2165" s="398"/>
      <c r="HM2165" s="396"/>
      <c r="HN2165" s="397"/>
      <c r="HO2165" s="397"/>
      <c r="HP2165" s="397"/>
      <c r="HQ2165" s="398"/>
      <c r="HR2165" s="396"/>
      <c r="HS2165" s="397"/>
      <c r="HT2165" s="397"/>
      <c r="HU2165" s="397"/>
      <c r="HV2165" s="398"/>
      <c r="HW2165" s="396"/>
      <c r="HX2165" s="397"/>
      <c r="HY2165" s="397"/>
      <c r="HZ2165" s="397"/>
      <c r="IA2165" s="398"/>
      <c r="IB2165" s="396"/>
      <c r="IC2165" s="397"/>
      <c r="ID2165" s="397"/>
      <c r="IE2165" s="397"/>
      <c r="IF2165" s="398"/>
      <c r="IG2165" s="396"/>
      <c r="IH2165" s="397"/>
      <c r="II2165" s="397"/>
      <c r="IJ2165" s="397"/>
      <c r="IK2165" s="398"/>
      <c r="IL2165" s="396"/>
      <c r="IM2165" s="397"/>
      <c r="IN2165" s="397"/>
      <c r="IO2165" s="397"/>
      <c r="IP2165" s="398"/>
      <c r="IQ2165" s="134"/>
    </row>
    <row r="2166" spans="1:251" ht="15.75" thickBot="1" x14ac:dyDescent="0.3">
      <c r="A2166" s="4" t="s">
        <v>133</v>
      </c>
      <c r="B2166" s="57"/>
      <c r="C2166" s="7"/>
      <c r="D2166" s="58"/>
      <c r="E2166" s="58"/>
    </row>
    <row r="2167" spans="1:251" ht="15.75" thickBot="1" x14ac:dyDescent="0.3">
      <c r="A2167" s="396" t="s">
        <v>42</v>
      </c>
      <c r="B2167" s="397"/>
      <c r="C2167" s="397"/>
      <c r="D2167" s="397"/>
      <c r="E2167" s="398"/>
    </row>
    <row r="2168" spans="1:251" ht="31.5" customHeight="1" thickBot="1" x14ac:dyDescent="0.3">
      <c r="A2168" s="417"/>
      <c r="B2168" s="417"/>
      <c r="C2168" s="417"/>
      <c r="D2168" s="417"/>
      <c r="E2168" s="417"/>
      <c r="F2168" s="396"/>
      <c r="G2168" s="397"/>
      <c r="H2168" s="397"/>
      <c r="I2168" s="397"/>
      <c r="J2168" s="398"/>
      <c r="K2168" s="396"/>
      <c r="L2168" s="397"/>
      <c r="M2168" s="397"/>
      <c r="N2168" s="397"/>
      <c r="O2168" s="398"/>
      <c r="P2168" s="396"/>
      <c r="Q2168" s="397"/>
      <c r="R2168" s="397"/>
      <c r="S2168" s="397"/>
      <c r="T2168" s="398"/>
      <c r="U2168" s="396"/>
      <c r="V2168" s="397"/>
      <c r="W2168" s="397"/>
      <c r="X2168" s="397"/>
      <c r="Y2168" s="398"/>
      <c r="Z2168" s="396"/>
      <c r="AA2168" s="397"/>
      <c r="AB2168" s="397"/>
      <c r="AC2168" s="397"/>
      <c r="AD2168" s="398"/>
      <c r="AE2168" s="396"/>
      <c r="AF2168" s="397"/>
      <c r="AG2168" s="397"/>
      <c r="AH2168" s="397"/>
      <c r="AI2168" s="398"/>
      <c r="AJ2168" s="396"/>
      <c r="AK2168" s="397"/>
      <c r="AL2168" s="397"/>
      <c r="AM2168" s="397"/>
      <c r="AN2168" s="398"/>
      <c r="AO2168" s="396"/>
      <c r="AP2168" s="397"/>
      <c r="AQ2168" s="397"/>
      <c r="AR2168" s="397"/>
      <c r="AS2168" s="398"/>
      <c r="AT2168" s="396"/>
      <c r="AU2168" s="397"/>
      <c r="AV2168" s="397"/>
      <c r="AW2168" s="397"/>
      <c r="AX2168" s="398"/>
      <c r="AY2168" s="396"/>
      <c r="AZ2168" s="397"/>
      <c r="BA2168" s="397"/>
      <c r="BB2168" s="397"/>
      <c r="BC2168" s="398"/>
      <c r="BD2168" s="396"/>
      <c r="BE2168" s="397"/>
      <c r="BF2168" s="397"/>
      <c r="BG2168" s="397"/>
      <c r="BH2168" s="398"/>
      <c r="BI2168" s="396"/>
      <c r="BJ2168" s="397"/>
      <c r="BK2168" s="397"/>
      <c r="BL2168" s="397"/>
      <c r="BM2168" s="398"/>
      <c r="BN2168" s="396"/>
      <c r="BO2168" s="397"/>
      <c r="BP2168" s="397"/>
      <c r="BQ2168" s="397"/>
      <c r="BR2168" s="398"/>
      <c r="BS2168" s="396"/>
      <c r="BT2168" s="397"/>
      <c r="BU2168" s="397"/>
      <c r="BV2168" s="397"/>
      <c r="BW2168" s="398"/>
      <c r="BX2168" s="396"/>
      <c r="BY2168" s="397"/>
      <c r="BZ2168" s="397"/>
      <c r="CA2168" s="397"/>
      <c r="CB2168" s="398"/>
      <c r="CC2168" s="396"/>
      <c r="CD2168" s="397"/>
      <c r="CE2168" s="397"/>
      <c r="CF2168" s="397"/>
      <c r="CG2168" s="398"/>
      <c r="CH2168" s="396"/>
      <c r="CI2168" s="397"/>
      <c r="CJ2168" s="397"/>
      <c r="CK2168" s="397"/>
      <c r="CL2168" s="398"/>
      <c r="CM2168" s="396"/>
      <c r="CN2168" s="397"/>
      <c r="CO2168" s="397"/>
      <c r="CP2168" s="397"/>
      <c r="CQ2168" s="398"/>
      <c r="CR2168" s="396"/>
      <c r="CS2168" s="397"/>
      <c r="CT2168" s="397"/>
      <c r="CU2168" s="397"/>
      <c r="CV2168" s="398"/>
      <c r="CW2168" s="396"/>
      <c r="CX2168" s="397"/>
      <c r="CY2168" s="397"/>
      <c r="CZ2168" s="397"/>
      <c r="DA2168" s="398"/>
      <c r="DB2168" s="396"/>
      <c r="DC2168" s="397"/>
      <c r="DD2168" s="397"/>
      <c r="DE2168" s="397"/>
      <c r="DF2168" s="398"/>
      <c r="DG2168" s="396"/>
      <c r="DH2168" s="397"/>
      <c r="DI2168" s="397"/>
      <c r="DJ2168" s="397"/>
      <c r="DK2168" s="398"/>
      <c r="DL2168" s="396"/>
      <c r="DM2168" s="397"/>
      <c r="DN2168" s="397"/>
      <c r="DO2168" s="397"/>
      <c r="DP2168" s="398"/>
      <c r="DQ2168" s="396"/>
      <c r="DR2168" s="397"/>
      <c r="DS2168" s="397"/>
      <c r="DT2168" s="397"/>
      <c r="DU2168" s="398"/>
      <c r="DV2168" s="396"/>
      <c r="DW2168" s="397"/>
      <c r="DX2168" s="397"/>
      <c r="DY2168" s="397"/>
      <c r="DZ2168" s="398"/>
      <c r="EA2168" s="396"/>
      <c r="EB2168" s="397"/>
      <c r="EC2168" s="397"/>
      <c r="ED2168" s="397"/>
      <c r="EE2168" s="398"/>
      <c r="EF2168" s="396"/>
      <c r="EG2168" s="397"/>
      <c r="EH2168" s="397"/>
      <c r="EI2168" s="397"/>
      <c r="EJ2168" s="398"/>
      <c r="EK2168" s="396"/>
      <c r="EL2168" s="397"/>
      <c r="EM2168" s="397"/>
      <c r="EN2168" s="397"/>
      <c r="EO2168" s="398"/>
      <c r="EP2168" s="396"/>
      <c r="EQ2168" s="397"/>
      <c r="ER2168" s="397"/>
      <c r="ES2168" s="397"/>
      <c r="ET2168" s="398"/>
      <c r="EU2168" s="396"/>
      <c r="EV2168" s="397"/>
      <c r="EW2168" s="397"/>
      <c r="EX2168" s="397"/>
      <c r="EY2168" s="398"/>
      <c r="EZ2168" s="396"/>
      <c r="FA2168" s="397"/>
      <c r="FB2168" s="397"/>
      <c r="FC2168" s="397"/>
      <c r="FD2168" s="398"/>
      <c r="FE2168" s="396"/>
      <c r="FF2168" s="397"/>
      <c r="FG2168" s="397"/>
      <c r="FH2168" s="397"/>
      <c r="FI2168" s="398"/>
      <c r="FJ2168" s="396"/>
      <c r="FK2168" s="397"/>
      <c r="FL2168" s="397"/>
      <c r="FM2168" s="397"/>
      <c r="FN2168" s="398"/>
      <c r="FO2168" s="396"/>
      <c r="FP2168" s="397"/>
      <c r="FQ2168" s="397"/>
      <c r="FR2168" s="397"/>
      <c r="FS2168" s="398"/>
      <c r="FT2168" s="396"/>
      <c r="FU2168" s="397"/>
      <c r="FV2168" s="397"/>
      <c r="FW2168" s="397"/>
      <c r="FX2168" s="398"/>
      <c r="FY2168" s="396"/>
      <c r="FZ2168" s="397"/>
      <c r="GA2168" s="397"/>
      <c r="GB2168" s="397"/>
      <c r="GC2168" s="398"/>
      <c r="GD2168" s="396"/>
      <c r="GE2168" s="397"/>
      <c r="GF2168" s="397"/>
      <c r="GG2168" s="397"/>
      <c r="GH2168" s="398"/>
      <c r="GI2168" s="396"/>
      <c r="GJ2168" s="397"/>
      <c r="GK2168" s="397"/>
      <c r="GL2168" s="397"/>
      <c r="GM2168" s="398"/>
      <c r="GN2168" s="396"/>
      <c r="GO2168" s="397"/>
      <c r="GP2168" s="397"/>
      <c r="GQ2168" s="397"/>
      <c r="GR2168" s="398"/>
      <c r="GS2168" s="396"/>
      <c r="GT2168" s="397"/>
      <c r="GU2168" s="397"/>
      <c r="GV2168" s="397"/>
      <c r="GW2168" s="398"/>
      <c r="GX2168" s="396"/>
      <c r="GY2168" s="397"/>
      <c r="GZ2168" s="397"/>
      <c r="HA2168" s="397"/>
      <c r="HB2168" s="398"/>
      <c r="HC2168" s="396"/>
      <c r="HD2168" s="397"/>
      <c r="HE2168" s="397"/>
      <c r="HF2168" s="397"/>
      <c r="HG2168" s="398"/>
      <c r="HH2168" s="396"/>
      <c r="HI2168" s="397"/>
      <c r="HJ2168" s="397"/>
      <c r="HK2168" s="397"/>
      <c r="HL2168" s="398"/>
      <c r="HM2168" s="396"/>
      <c r="HN2168" s="397"/>
      <c r="HO2168" s="397"/>
      <c r="HP2168" s="397"/>
      <c r="HQ2168" s="398"/>
      <c r="HR2168" s="396"/>
      <c r="HS2168" s="397"/>
      <c r="HT2168" s="397"/>
      <c r="HU2168" s="397"/>
      <c r="HV2168" s="398"/>
      <c r="HW2168" s="396"/>
      <c r="HX2168" s="397"/>
      <c r="HY2168" s="397"/>
      <c r="HZ2168" s="397"/>
      <c r="IA2168" s="398"/>
      <c r="IB2168" s="396"/>
      <c r="IC2168" s="397"/>
      <c r="ID2168" s="397"/>
      <c r="IE2168" s="397"/>
      <c r="IF2168" s="398"/>
      <c r="IG2168" s="396"/>
      <c r="IH2168" s="397"/>
      <c r="II2168" s="397"/>
      <c r="IJ2168" s="397"/>
      <c r="IK2168" s="398"/>
      <c r="IL2168" s="396"/>
      <c r="IM2168" s="397"/>
      <c r="IN2168" s="397"/>
      <c r="IO2168" s="397"/>
      <c r="IP2168" s="398"/>
      <c r="IQ2168" s="134"/>
    </row>
    <row r="2169" spans="1:251" ht="36" x14ac:dyDescent="0.25">
      <c r="A2169" s="9" t="s">
        <v>134</v>
      </c>
      <c r="B2169" s="9" t="s">
        <v>135</v>
      </c>
      <c r="C2169" s="9" t="s">
        <v>136</v>
      </c>
      <c r="D2169" s="9" t="s">
        <v>137</v>
      </c>
      <c r="E2169" s="9" t="s">
        <v>138</v>
      </c>
    </row>
    <row r="2170" spans="1:251" ht="45.75" customHeight="1" x14ac:dyDescent="0.25">
      <c r="A2170" s="10"/>
      <c r="B2170" s="10"/>
      <c r="C2170" s="10" t="s">
        <v>139</v>
      </c>
      <c r="D2170" s="10" t="s">
        <v>140</v>
      </c>
      <c r="E2170" s="10" t="s">
        <v>141</v>
      </c>
    </row>
    <row r="2171" spans="1:251" ht="19.5" customHeight="1" x14ac:dyDescent="0.25">
      <c r="A2171" s="11" t="str">
        <f>+'[1]CM.06-DEPRECIACION'!$A$9</f>
        <v xml:space="preserve">Computadora </v>
      </c>
      <c r="B2171" s="12" t="str">
        <f>+'[1]CM.06-DEPRECIACION'!$C$9</f>
        <v>Unidad</v>
      </c>
      <c r="C2171" s="13">
        <f t="shared" ref="C2171:C2176" si="83">E2171/D2171</f>
        <v>0.8533465841616803</v>
      </c>
      <c r="D2171" s="14">
        <f>+'[1]CM.06-DEPRECIACION'!$F$9</f>
        <v>432.63475666264787</v>
      </c>
      <c r="E2171" s="15">
        <v>369.18739178769033</v>
      </c>
    </row>
    <row r="2172" spans="1:251" x14ac:dyDescent="0.25">
      <c r="A2172" s="16" t="str">
        <f>+'[1]CM.06-DEPRECIACION'!$A$10</f>
        <v xml:space="preserve">Impresora </v>
      </c>
      <c r="B2172" s="17" t="str">
        <f>+'[1]CM.06-DEPRECIACION'!$C$10</f>
        <v>Unidad</v>
      </c>
      <c r="C2172" s="18">
        <f t="shared" si="83"/>
        <v>0.25432259581616434</v>
      </c>
      <c r="D2172" s="19">
        <f>+'[1]CM.06-DEPRECIACION'!$F$10</f>
        <v>572.1878112864174</v>
      </c>
      <c r="E2172" s="20">
        <v>145.52028946073125</v>
      </c>
    </row>
    <row r="2173" spans="1:251" x14ac:dyDescent="0.25">
      <c r="A2173" s="16" t="str">
        <f>+'[1]CM.06-DEPRECIACION'!$A$11</f>
        <v>Modulo de Trabajo</v>
      </c>
      <c r="B2173" s="17" t="str">
        <f>+'[1]CM.06-DEPRECIACION'!$C$11</f>
        <v>Unidad</v>
      </c>
      <c r="C2173" s="18">
        <f t="shared" si="83"/>
        <v>0</v>
      </c>
      <c r="D2173" s="19">
        <f>+'[1]CM.06-DEPRECIACION'!$F$11</f>
        <v>114.19253400000001</v>
      </c>
      <c r="E2173" s="20">
        <v>0</v>
      </c>
    </row>
    <row r="2174" spans="1:251" x14ac:dyDescent="0.25">
      <c r="A2174" s="16" t="str">
        <f>+'[1]CM.06-DEPRECIACION'!$A$12</f>
        <v xml:space="preserve">Escritorio </v>
      </c>
      <c r="B2174" s="17" t="str">
        <f>+'[1]CM.06-DEPRECIACION'!$C$12</f>
        <v>Unidad</v>
      </c>
      <c r="C2174" s="18">
        <f t="shared" si="83"/>
        <v>0.36909318394631352</v>
      </c>
      <c r="D2174" s="19">
        <f>+'[1]CM.06-DEPRECIACION'!$F$12</f>
        <v>66.359206896551726</v>
      </c>
      <c r="E2174" s="20">
        <v>24.492730957600443</v>
      </c>
    </row>
    <row r="2175" spans="1:251" x14ac:dyDescent="0.25">
      <c r="A2175" s="16" t="str">
        <f>+'[1]CM.06-DEPRECIACION'!$A$13</f>
        <v>Sillon Giratorio</v>
      </c>
      <c r="B2175" s="17" t="str">
        <f>+'[1]CM.06-DEPRECIACION'!$C$13</f>
        <v>Unidad</v>
      </c>
      <c r="C2175" s="18">
        <f t="shared" si="83"/>
        <v>1.1688844167126891E-3</v>
      </c>
      <c r="D2175" s="19">
        <f>+'[1]CM.06-DEPRECIACION'!$F$13</f>
        <v>52.228571428571435</v>
      </c>
      <c r="E2175" s="20">
        <v>6.1049163250022742E-2</v>
      </c>
    </row>
    <row r="2176" spans="1:251" x14ac:dyDescent="0.25">
      <c r="A2176" s="21" t="str">
        <f>+'[1]CM.06-DEPRECIACION'!$A$14</f>
        <v>Armario</v>
      </c>
      <c r="B2176" s="22" t="str">
        <f>+'[1]CM.06-DEPRECIACION'!$C$14</f>
        <v>Unidad</v>
      </c>
      <c r="C2176" s="23">
        <f t="shared" si="83"/>
        <v>0.64663868676272684</v>
      </c>
      <c r="D2176" s="24">
        <f>+'[2]CM.06-DEPRECIACION'!$F$14</f>
        <v>123.04117647058825</v>
      </c>
      <c r="E2176" s="25">
        <v>79.563184770682113</v>
      </c>
    </row>
    <row r="2177" spans="1:251" x14ac:dyDescent="0.25">
      <c r="A2177" s="26"/>
      <c r="B2177" s="27"/>
      <c r="C2177" s="28" t="s">
        <v>142</v>
      </c>
      <c r="D2177" s="29"/>
      <c r="E2177" s="30">
        <f>+SUM(E2171:E2176)</f>
        <v>618.8246461399541</v>
      </c>
    </row>
    <row r="2178" spans="1:251" x14ac:dyDescent="0.25">
      <c r="A2178" s="26"/>
      <c r="B2178" s="27"/>
      <c r="C2178" s="31" t="s">
        <v>143</v>
      </c>
      <c r="D2178" s="32"/>
      <c r="E2178" s="108">
        <v>65</v>
      </c>
    </row>
    <row r="2179" spans="1:251" x14ac:dyDescent="0.25">
      <c r="A2179" s="26"/>
      <c r="B2179" s="27"/>
      <c r="C2179" s="33" t="s">
        <v>144</v>
      </c>
      <c r="D2179" s="34"/>
      <c r="E2179" s="30">
        <f>+E2177/E2178</f>
        <v>9.5203791713839099</v>
      </c>
    </row>
    <row r="2180" spans="1:251" x14ac:dyDescent="0.25">
      <c r="A2180" s="1"/>
      <c r="B2180" s="1"/>
      <c r="C2180" s="1"/>
      <c r="D2180" s="1"/>
      <c r="E2180" s="1"/>
    </row>
    <row r="2181" spans="1:251" x14ac:dyDescent="0.25">
      <c r="A2181" s="350" t="s">
        <v>145</v>
      </c>
      <c r="B2181" s="350"/>
      <c r="C2181" s="350"/>
      <c r="D2181" s="350"/>
      <c r="E2181" s="350"/>
    </row>
    <row r="2184" spans="1:251" ht="20.25" x14ac:dyDescent="0.25">
      <c r="A2184" s="351" t="s">
        <v>129</v>
      </c>
      <c r="B2184" s="351"/>
      <c r="C2184" s="351"/>
      <c r="D2184" s="351"/>
      <c r="E2184" s="351"/>
    </row>
    <row r="2185" spans="1:251" ht="53.25" customHeight="1" x14ac:dyDescent="0.25">
      <c r="A2185" s="1"/>
      <c r="B2185" s="1"/>
      <c r="C2185" s="1"/>
      <c r="D2185" s="1"/>
      <c r="E2185" s="1"/>
    </row>
    <row r="2186" spans="1:251" ht="15.75" x14ac:dyDescent="0.25">
      <c r="A2186" s="357" t="s">
        <v>130</v>
      </c>
      <c r="B2186" s="357"/>
      <c r="C2186" s="357"/>
      <c r="D2186" s="357"/>
      <c r="E2186" s="357"/>
    </row>
    <row r="2187" spans="1:251" ht="15.75" x14ac:dyDescent="0.25">
      <c r="A2187" s="352" t="s">
        <v>131</v>
      </c>
      <c r="B2187" s="352"/>
      <c r="C2187" s="352"/>
      <c r="D2187" s="352"/>
      <c r="E2187" s="352"/>
    </row>
    <row r="2188" spans="1:251" x14ac:dyDescent="0.25">
      <c r="A2188" s="2"/>
      <c r="B2188" s="3"/>
      <c r="C2188" s="3"/>
      <c r="D2188" s="2"/>
      <c r="E2188" s="2"/>
    </row>
    <row r="2189" spans="1:251" ht="15.75" thickBot="1" x14ac:dyDescent="0.3">
      <c r="A2189" s="4" t="s">
        <v>132</v>
      </c>
      <c r="B2189" s="57"/>
      <c r="C2189" s="5"/>
      <c r="D2189" s="57"/>
      <c r="E2189" s="57"/>
    </row>
    <row r="2190" spans="1:251" ht="57.75" customHeight="1" thickBot="1" x14ac:dyDescent="0.3">
      <c r="A2190" s="396" t="s">
        <v>120</v>
      </c>
      <c r="B2190" s="397"/>
      <c r="C2190" s="397"/>
      <c r="D2190" s="397"/>
      <c r="E2190" s="398"/>
    </row>
    <row r="2191" spans="1:251" ht="24.75" customHeight="1" thickBot="1" x14ac:dyDescent="0.3">
      <c r="A2191" s="101"/>
      <c r="B2191" s="102"/>
      <c r="C2191" s="101"/>
      <c r="D2191" s="102"/>
      <c r="E2191" s="102"/>
      <c r="F2191" s="396"/>
      <c r="G2191" s="397"/>
      <c r="H2191" s="397"/>
      <c r="I2191" s="397"/>
      <c r="J2191" s="398"/>
      <c r="K2191" s="396"/>
      <c r="L2191" s="397"/>
      <c r="M2191" s="397"/>
      <c r="N2191" s="397"/>
      <c r="O2191" s="398"/>
      <c r="P2191" s="396"/>
      <c r="Q2191" s="397"/>
      <c r="R2191" s="397"/>
      <c r="S2191" s="397"/>
      <c r="T2191" s="398"/>
      <c r="U2191" s="396"/>
      <c r="V2191" s="397"/>
      <c r="W2191" s="397"/>
      <c r="X2191" s="397"/>
      <c r="Y2191" s="398"/>
      <c r="Z2191" s="396"/>
      <c r="AA2191" s="397"/>
      <c r="AB2191" s="397"/>
      <c r="AC2191" s="397"/>
      <c r="AD2191" s="398"/>
      <c r="AE2191" s="396"/>
      <c r="AF2191" s="397"/>
      <c r="AG2191" s="397"/>
      <c r="AH2191" s="397"/>
      <c r="AI2191" s="398"/>
      <c r="AJ2191" s="396"/>
      <c r="AK2191" s="397"/>
      <c r="AL2191" s="397"/>
      <c r="AM2191" s="397"/>
      <c r="AN2191" s="398"/>
      <c r="AO2191" s="396"/>
      <c r="AP2191" s="397"/>
      <c r="AQ2191" s="397"/>
      <c r="AR2191" s="397"/>
      <c r="AS2191" s="398"/>
      <c r="AT2191" s="396"/>
      <c r="AU2191" s="397"/>
      <c r="AV2191" s="397"/>
      <c r="AW2191" s="397"/>
      <c r="AX2191" s="398"/>
      <c r="AY2191" s="396"/>
      <c r="AZ2191" s="397"/>
      <c r="BA2191" s="397"/>
      <c r="BB2191" s="397"/>
      <c r="BC2191" s="398"/>
      <c r="BD2191" s="396"/>
      <c r="BE2191" s="397"/>
      <c r="BF2191" s="397"/>
      <c r="BG2191" s="397"/>
      <c r="BH2191" s="398"/>
      <c r="BI2191" s="396"/>
      <c r="BJ2191" s="397"/>
      <c r="BK2191" s="397"/>
      <c r="BL2191" s="397"/>
      <c r="BM2191" s="398"/>
      <c r="BN2191" s="396"/>
      <c r="BO2191" s="397"/>
      <c r="BP2191" s="397"/>
      <c r="BQ2191" s="397"/>
      <c r="BR2191" s="398"/>
      <c r="BS2191" s="396"/>
      <c r="BT2191" s="397"/>
      <c r="BU2191" s="397"/>
      <c r="BV2191" s="397"/>
      <c r="BW2191" s="398"/>
      <c r="BX2191" s="396"/>
      <c r="BY2191" s="397"/>
      <c r="BZ2191" s="397"/>
      <c r="CA2191" s="397"/>
      <c r="CB2191" s="398"/>
      <c r="CC2191" s="396"/>
      <c r="CD2191" s="397"/>
      <c r="CE2191" s="397"/>
      <c r="CF2191" s="397"/>
      <c r="CG2191" s="398"/>
      <c r="CH2191" s="396"/>
      <c r="CI2191" s="397"/>
      <c r="CJ2191" s="397"/>
      <c r="CK2191" s="397"/>
      <c r="CL2191" s="398"/>
      <c r="CM2191" s="396"/>
      <c r="CN2191" s="397"/>
      <c r="CO2191" s="397"/>
      <c r="CP2191" s="397"/>
      <c r="CQ2191" s="398"/>
      <c r="CR2191" s="396"/>
      <c r="CS2191" s="397"/>
      <c r="CT2191" s="397"/>
      <c r="CU2191" s="397"/>
      <c r="CV2191" s="398"/>
      <c r="CW2191" s="396"/>
      <c r="CX2191" s="397"/>
      <c r="CY2191" s="397"/>
      <c r="CZ2191" s="397"/>
      <c r="DA2191" s="398"/>
      <c r="DB2191" s="396"/>
      <c r="DC2191" s="397"/>
      <c r="DD2191" s="397"/>
      <c r="DE2191" s="397"/>
      <c r="DF2191" s="398"/>
      <c r="DG2191" s="396"/>
      <c r="DH2191" s="397"/>
      <c r="DI2191" s="397"/>
      <c r="DJ2191" s="397"/>
      <c r="DK2191" s="398"/>
      <c r="DL2191" s="396"/>
      <c r="DM2191" s="397"/>
      <c r="DN2191" s="397"/>
      <c r="DO2191" s="397"/>
      <c r="DP2191" s="398"/>
      <c r="DQ2191" s="396"/>
      <c r="DR2191" s="397"/>
      <c r="DS2191" s="397"/>
      <c r="DT2191" s="397"/>
      <c r="DU2191" s="398"/>
      <c r="DV2191" s="396"/>
      <c r="DW2191" s="397"/>
      <c r="DX2191" s="397"/>
      <c r="DY2191" s="397"/>
      <c r="DZ2191" s="398"/>
      <c r="EA2191" s="396"/>
      <c r="EB2191" s="397"/>
      <c r="EC2191" s="397"/>
      <c r="ED2191" s="397"/>
      <c r="EE2191" s="398"/>
      <c r="EF2191" s="396"/>
      <c r="EG2191" s="397"/>
      <c r="EH2191" s="397"/>
      <c r="EI2191" s="397"/>
      <c r="EJ2191" s="398"/>
      <c r="EK2191" s="396"/>
      <c r="EL2191" s="397"/>
      <c r="EM2191" s="397"/>
      <c r="EN2191" s="397"/>
      <c r="EO2191" s="398"/>
      <c r="EP2191" s="396"/>
      <c r="EQ2191" s="397"/>
      <c r="ER2191" s="397"/>
      <c r="ES2191" s="397"/>
      <c r="ET2191" s="398"/>
      <c r="EU2191" s="396"/>
      <c r="EV2191" s="397"/>
      <c r="EW2191" s="397"/>
      <c r="EX2191" s="397"/>
      <c r="EY2191" s="398"/>
      <c r="EZ2191" s="396"/>
      <c r="FA2191" s="397"/>
      <c r="FB2191" s="397"/>
      <c r="FC2191" s="397"/>
      <c r="FD2191" s="398"/>
      <c r="FE2191" s="396"/>
      <c r="FF2191" s="397"/>
      <c r="FG2191" s="397"/>
      <c r="FH2191" s="397"/>
      <c r="FI2191" s="398"/>
      <c r="FJ2191" s="396"/>
      <c r="FK2191" s="397"/>
      <c r="FL2191" s="397"/>
      <c r="FM2191" s="397"/>
      <c r="FN2191" s="398"/>
      <c r="FO2191" s="396"/>
      <c r="FP2191" s="397"/>
      <c r="FQ2191" s="397"/>
      <c r="FR2191" s="397"/>
      <c r="FS2191" s="398"/>
      <c r="FT2191" s="396"/>
      <c r="FU2191" s="397"/>
      <c r="FV2191" s="397"/>
      <c r="FW2191" s="397"/>
      <c r="FX2191" s="398"/>
      <c r="FY2191" s="396"/>
      <c r="FZ2191" s="397"/>
      <c r="GA2191" s="397"/>
      <c r="GB2191" s="397"/>
      <c r="GC2191" s="398"/>
      <c r="GD2191" s="396"/>
      <c r="GE2191" s="397"/>
      <c r="GF2191" s="397"/>
      <c r="GG2191" s="397"/>
      <c r="GH2191" s="398"/>
      <c r="GI2191" s="396"/>
      <c r="GJ2191" s="397"/>
      <c r="GK2191" s="397"/>
      <c r="GL2191" s="397"/>
      <c r="GM2191" s="398"/>
      <c r="GN2191" s="396"/>
      <c r="GO2191" s="397"/>
      <c r="GP2191" s="397"/>
      <c r="GQ2191" s="397"/>
      <c r="GR2191" s="398"/>
      <c r="GS2191" s="396"/>
      <c r="GT2191" s="397"/>
      <c r="GU2191" s="397"/>
      <c r="GV2191" s="397"/>
      <c r="GW2191" s="398"/>
      <c r="GX2191" s="396"/>
      <c r="GY2191" s="397"/>
      <c r="GZ2191" s="397"/>
      <c r="HA2191" s="397"/>
      <c r="HB2191" s="398"/>
      <c r="HC2191" s="396"/>
      <c r="HD2191" s="397"/>
      <c r="HE2191" s="397"/>
      <c r="HF2191" s="397"/>
      <c r="HG2191" s="398"/>
      <c r="HH2191" s="396"/>
      <c r="HI2191" s="397"/>
      <c r="HJ2191" s="397"/>
      <c r="HK2191" s="397"/>
      <c r="HL2191" s="398"/>
      <c r="HM2191" s="396"/>
      <c r="HN2191" s="397"/>
      <c r="HO2191" s="397"/>
      <c r="HP2191" s="397"/>
      <c r="HQ2191" s="398"/>
      <c r="HR2191" s="396"/>
      <c r="HS2191" s="397"/>
      <c r="HT2191" s="397"/>
      <c r="HU2191" s="397"/>
      <c r="HV2191" s="398"/>
      <c r="HW2191" s="396"/>
      <c r="HX2191" s="397"/>
      <c r="HY2191" s="397"/>
      <c r="HZ2191" s="397"/>
      <c r="IA2191" s="398"/>
      <c r="IB2191" s="396"/>
      <c r="IC2191" s="397"/>
      <c r="ID2191" s="397"/>
      <c r="IE2191" s="397"/>
      <c r="IF2191" s="398"/>
      <c r="IG2191" s="396"/>
      <c r="IH2191" s="397"/>
      <c r="II2191" s="397"/>
      <c r="IJ2191" s="397"/>
      <c r="IK2191" s="398"/>
      <c r="IL2191" s="396"/>
      <c r="IM2191" s="397"/>
      <c r="IN2191" s="397"/>
      <c r="IO2191" s="397"/>
      <c r="IP2191" s="398"/>
      <c r="IQ2191" s="134"/>
    </row>
    <row r="2192" spans="1:251" ht="15.75" thickBot="1" x14ac:dyDescent="0.3">
      <c r="A2192" s="4" t="s">
        <v>133</v>
      </c>
      <c r="B2192" s="57"/>
      <c r="C2192" s="7"/>
      <c r="D2192" s="58"/>
      <c r="E2192" s="58"/>
    </row>
    <row r="2193" spans="1:251" ht="30" customHeight="1" thickBot="1" x14ac:dyDescent="0.3">
      <c r="A2193" s="396" t="s">
        <v>42</v>
      </c>
      <c r="B2193" s="397"/>
      <c r="C2193" s="397"/>
      <c r="D2193" s="397"/>
      <c r="E2193" s="398"/>
    </row>
    <row r="2194" spans="1:251" ht="25.5" customHeight="1" thickBot="1" x14ac:dyDescent="0.3">
      <c r="A2194" s="8"/>
      <c r="B2194" s="8"/>
      <c r="C2194" s="8"/>
      <c r="D2194" s="8"/>
      <c r="E2194" s="8"/>
      <c r="F2194" s="396"/>
      <c r="G2194" s="397"/>
      <c r="H2194" s="397"/>
      <c r="I2194" s="397"/>
      <c r="J2194" s="398"/>
      <c r="K2194" s="396"/>
      <c r="L2194" s="397"/>
      <c r="M2194" s="397"/>
      <c r="N2194" s="397"/>
      <c r="O2194" s="398"/>
      <c r="P2194" s="396"/>
      <c r="Q2194" s="397"/>
      <c r="R2194" s="397"/>
      <c r="S2194" s="397"/>
      <c r="T2194" s="398"/>
      <c r="U2194" s="396"/>
      <c r="V2194" s="397"/>
      <c r="W2194" s="397"/>
      <c r="X2194" s="397"/>
      <c r="Y2194" s="398"/>
      <c r="Z2194" s="396"/>
      <c r="AA2194" s="397"/>
      <c r="AB2194" s="397"/>
      <c r="AC2194" s="397"/>
      <c r="AD2194" s="398"/>
      <c r="AE2194" s="396"/>
      <c r="AF2194" s="397"/>
      <c r="AG2194" s="397"/>
      <c r="AH2194" s="397"/>
      <c r="AI2194" s="398"/>
      <c r="AJ2194" s="396"/>
      <c r="AK2194" s="397"/>
      <c r="AL2194" s="397"/>
      <c r="AM2194" s="397"/>
      <c r="AN2194" s="398"/>
      <c r="AO2194" s="396"/>
      <c r="AP2194" s="397"/>
      <c r="AQ2194" s="397"/>
      <c r="AR2194" s="397"/>
      <c r="AS2194" s="398"/>
      <c r="AT2194" s="396"/>
      <c r="AU2194" s="397"/>
      <c r="AV2194" s="397"/>
      <c r="AW2194" s="397"/>
      <c r="AX2194" s="398"/>
      <c r="AY2194" s="396"/>
      <c r="AZ2194" s="397"/>
      <c r="BA2194" s="397"/>
      <c r="BB2194" s="397"/>
      <c r="BC2194" s="398"/>
      <c r="BD2194" s="396"/>
      <c r="BE2194" s="397"/>
      <c r="BF2194" s="397"/>
      <c r="BG2194" s="397"/>
      <c r="BH2194" s="398"/>
      <c r="BI2194" s="396"/>
      <c r="BJ2194" s="397"/>
      <c r="BK2194" s="397"/>
      <c r="BL2194" s="397"/>
      <c r="BM2194" s="398"/>
      <c r="BN2194" s="396"/>
      <c r="BO2194" s="397"/>
      <c r="BP2194" s="397"/>
      <c r="BQ2194" s="397"/>
      <c r="BR2194" s="398"/>
      <c r="BS2194" s="396"/>
      <c r="BT2194" s="397"/>
      <c r="BU2194" s="397"/>
      <c r="BV2194" s="397"/>
      <c r="BW2194" s="398"/>
      <c r="BX2194" s="396"/>
      <c r="BY2194" s="397"/>
      <c r="BZ2194" s="397"/>
      <c r="CA2194" s="397"/>
      <c r="CB2194" s="398"/>
      <c r="CC2194" s="396"/>
      <c r="CD2194" s="397"/>
      <c r="CE2194" s="397"/>
      <c r="CF2194" s="397"/>
      <c r="CG2194" s="398"/>
      <c r="CH2194" s="396"/>
      <c r="CI2194" s="397"/>
      <c r="CJ2194" s="397"/>
      <c r="CK2194" s="397"/>
      <c r="CL2194" s="398"/>
      <c r="CM2194" s="396"/>
      <c r="CN2194" s="397"/>
      <c r="CO2194" s="397"/>
      <c r="CP2194" s="397"/>
      <c r="CQ2194" s="398"/>
      <c r="CR2194" s="396"/>
      <c r="CS2194" s="397"/>
      <c r="CT2194" s="397"/>
      <c r="CU2194" s="397"/>
      <c r="CV2194" s="398"/>
      <c r="CW2194" s="396"/>
      <c r="CX2194" s="397"/>
      <c r="CY2194" s="397"/>
      <c r="CZ2194" s="397"/>
      <c r="DA2194" s="398"/>
      <c r="DB2194" s="396"/>
      <c r="DC2194" s="397"/>
      <c r="DD2194" s="397"/>
      <c r="DE2194" s="397"/>
      <c r="DF2194" s="398"/>
      <c r="DG2194" s="396"/>
      <c r="DH2194" s="397"/>
      <c r="DI2194" s="397"/>
      <c r="DJ2194" s="397"/>
      <c r="DK2194" s="398"/>
      <c r="DL2194" s="396"/>
      <c r="DM2194" s="397"/>
      <c r="DN2194" s="397"/>
      <c r="DO2194" s="397"/>
      <c r="DP2194" s="398"/>
      <c r="DQ2194" s="396"/>
      <c r="DR2194" s="397"/>
      <c r="DS2194" s="397"/>
      <c r="DT2194" s="397"/>
      <c r="DU2194" s="398"/>
      <c r="DV2194" s="396"/>
      <c r="DW2194" s="397"/>
      <c r="DX2194" s="397"/>
      <c r="DY2194" s="397"/>
      <c r="DZ2194" s="398"/>
      <c r="EA2194" s="396"/>
      <c r="EB2194" s="397"/>
      <c r="EC2194" s="397"/>
      <c r="ED2194" s="397"/>
      <c r="EE2194" s="398"/>
      <c r="EF2194" s="396"/>
      <c r="EG2194" s="397"/>
      <c r="EH2194" s="397"/>
      <c r="EI2194" s="397"/>
      <c r="EJ2194" s="398"/>
      <c r="EK2194" s="396"/>
      <c r="EL2194" s="397"/>
      <c r="EM2194" s="397"/>
      <c r="EN2194" s="397"/>
      <c r="EO2194" s="398"/>
      <c r="EP2194" s="396"/>
      <c r="EQ2194" s="397"/>
      <c r="ER2194" s="397"/>
      <c r="ES2194" s="397"/>
      <c r="ET2194" s="398"/>
      <c r="EU2194" s="396"/>
      <c r="EV2194" s="397"/>
      <c r="EW2194" s="397"/>
      <c r="EX2194" s="397"/>
      <c r="EY2194" s="398"/>
      <c r="EZ2194" s="396"/>
      <c r="FA2194" s="397"/>
      <c r="FB2194" s="397"/>
      <c r="FC2194" s="397"/>
      <c r="FD2194" s="398"/>
      <c r="FE2194" s="396"/>
      <c r="FF2194" s="397"/>
      <c r="FG2194" s="397"/>
      <c r="FH2194" s="397"/>
      <c r="FI2194" s="398"/>
      <c r="FJ2194" s="396"/>
      <c r="FK2194" s="397"/>
      <c r="FL2194" s="397"/>
      <c r="FM2194" s="397"/>
      <c r="FN2194" s="398"/>
      <c r="FO2194" s="396"/>
      <c r="FP2194" s="397"/>
      <c r="FQ2194" s="397"/>
      <c r="FR2194" s="397"/>
      <c r="FS2194" s="398"/>
      <c r="FT2194" s="396"/>
      <c r="FU2194" s="397"/>
      <c r="FV2194" s="397"/>
      <c r="FW2194" s="397"/>
      <c r="FX2194" s="398"/>
      <c r="FY2194" s="396"/>
      <c r="FZ2194" s="397"/>
      <c r="GA2194" s="397"/>
      <c r="GB2194" s="397"/>
      <c r="GC2194" s="398"/>
      <c r="GD2194" s="396"/>
      <c r="GE2194" s="397"/>
      <c r="GF2194" s="397"/>
      <c r="GG2194" s="397"/>
      <c r="GH2194" s="398"/>
      <c r="GI2194" s="396"/>
      <c r="GJ2194" s="397"/>
      <c r="GK2194" s="397"/>
      <c r="GL2194" s="397"/>
      <c r="GM2194" s="398"/>
      <c r="GN2194" s="396"/>
      <c r="GO2194" s="397"/>
      <c r="GP2194" s="397"/>
      <c r="GQ2194" s="397"/>
      <c r="GR2194" s="398"/>
      <c r="GS2194" s="396"/>
      <c r="GT2194" s="397"/>
      <c r="GU2194" s="397"/>
      <c r="GV2194" s="397"/>
      <c r="GW2194" s="398"/>
      <c r="GX2194" s="396"/>
      <c r="GY2194" s="397"/>
      <c r="GZ2194" s="397"/>
      <c r="HA2194" s="397"/>
      <c r="HB2194" s="398"/>
      <c r="HC2194" s="396"/>
      <c r="HD2194" s="397"/>
      <c r="HE2194" s="397"/>
      <c r="HF2194" s="397"/>
      <c r="HG2194" s="398"/>
      <c r="HH2194" s="396"/>
      <c r="HI2194" s="397"/>
      <c r="HJ2194" s="397"/>
      <c r="HK2194" s="397"/>
      <c r="HL2194" s="398"/>
      <c r="HM2194" s="396"/>
      <c r="HN2194" s="397"/>
      <c r="HO2194" s="397"/>
      <c r="HP2194" s="397"/>
      <c r="HQ2194" s="398"/>
      <c r="HR2194" s="396"/>
      <c r="HS2194" s="397"/>
      <c r="HT2194" s="397"/>
      <c r="HU2194" s="397"/>
      <c r="HV2194" s="398"/>
      <c r="HW2194" s="396"/>
      <c r="HX2194" s="397"/>
      <c r="HY2194" s="397"/>
      <c r="HZ2194" s="397"/>
      <c r="IA2194" s="398"/>
      <c r="IB2194" s="396"/>
      <c r="IC2194" s="397"/>
      <c r="ID2194" s="397"/>
      <c r="IE2194" s="397"/>
      <c r="IF2194" s="398"/>
      <c r="IG2194" s="396"/>
      <c r="IH2194" s="397"/>
      <c r="II2194" s="397"/>
      <c r="IJ2194" s="397"/>
      <c r="IK2194" s="398"/>
      <c r="IL2194" s="396"/>
      <c r="IM2194" s="397"/>
      <c r="IN2194" s="397"/>
      <c r="IO2194" s="397"/>
      <c r="IP2194" s="398"/>
      <c r="IQ2194" s="134"/>
    </row>
    <row r="2195" spans="1:251" ht="36" x14ac:dyDescent="0.25">
      <c r="A2195" s="9" t="s">
        <v>134</v>
      </c>
      <c r="B2195" s="9" t="s">
        <v>135</v>
      </c>
      <c r="C2195" s="9" t="s">
        <v>136</v>
      </c>
      <c r="D2195" s="9" t="s">
        <v>137</v>
      </c>
      <c r="E2195" s="9" t="s">
        <v>138</v>
      </c>
    </row>
    <row r="2196" spans="1:251" ht="45.75" customHeight="1" x14ac:dyDescent="0.25">
      <c r="A2196" s="10"/>
      <c r="B2196" s="10"/>
      <c r="C2196" s="10" t="s">
        <v>139</v>
      </c>
      <c r="D2196" s="10" t="s">
        <v>140</v>
      </c>
      <c r="E2196" s="10" t="s">
        <v>141</v>
      </c>
    </row>
    <row r="2197" spans="1:251" ht="19.5" customHeight="1" x14ac:dyDescent="0.25">
      <c r="A2197" s="11" t="str">
        <f>+'[1]CM.06-DEPRECIACION'!$A$9</f>
        <v xml:space="preserve">Computadora </v>
      </c>
      <c r="B2197" s="12" t="str">
        <f>+'[1]CM.06-DEPRECIACION'!$C$9</f>
        <v>Unidad</v>
      </c>
      <c r="C2197" s="13">
        <f t="shared" ref="C2197:C2202" si="84">E2197/D2197</f>
        <v>0.85436513271432279</v>
      </c>
      <c r="D2197" s="14">
        <f>+'[1]CM.06-DEPRECIACION'!$F$9</f>
        <v>432.63475666264787</v>
      </c>
      <c r="E2197" s="15">
        <v>369.62805129291189</v>
      </c>
    </row>
    <row r="2198" spans="1:251" x14ac:dyDescent="0.25">
      <c r="A2198" s="16" t="str">
        <f>+'[1]CM.06-DEPRECIACION'!$A$10</f>
        <v xml:space="preserve">Impresora </v>
      </c>
      <c r="B2198" s="17" t="str">
        <f>+'[1]CM.06-DEPRECIACION'!$C$10</f>
        <v>Unidad</v>
      </c>
      <c r="C2198" s="18">
        <f t="shared" si="84"/>
        <v>0.25483187009248559</v>
      </c>
      <c r="D2198" s="19">
        <f>+'[1]CM.06-DEPRECIACION'!$F$10</f>
        <v>572.1878112864174</v>
      </c>
      <c r="E2198" s="20">
        <v>145.81168999424398</v>
      </c>
    </row>
    <row r="2199" spans="1:251" x14ac:dyDescent="0.25">
      <c r="A2199" s="16" t="str">
        <f>+'[1]CM.06-DEPRECIACION'!$A$11</f>
        <v>Modulo de Trabajo</v>
      </c>
      <c r="B2199" s="17" t="str">
        <f>+'[1]CM.06-DEPRECIACION'!$C$11</f>
        <v>Unidad</v>
      </c>
      <c r="C2199" s="18">
        <f t="shared" si="84"/>
        <v>0</v>
      </c>
      <c r="D2199" s="19">
        <f>+'[1]CM.06-DEPRECIACION'!$F$11</f>
        <v>114.19253400000001</v>
      </c>
      <c r="E2199" s="20">
        <v>0</v>
      </c>
    </row>
    <row r="2200" spans="1:251" x14ac:dyDescent="0.25">
      <c r="A2200" s="16" t="str">
        <f>+'[1]CM.06-DEPRECIACION'!$A$12</f>
        <v xml:space="preserve">Escritorio </v>
      </c>
      <c r="B2200" s="17" t="str">
        <f>+'[1]CM.06-DEPRECIACION'!$C$12</f>
        <v>Unidad</v>
      </c>
      <c r="C2200" s="18">
        <f t="shared" si="84"/>
        <v>0.36960245822263482</v>
      </c>
      <c r="D2200" s="19">
        <f>+'[1]CM.06-DEPRECIACION'!$F$12</f>
        <v>66.359206896551726</v>
      </c>
      <c r="E2200" s="20">
        <v>24.526525994669939</v>
      </c>
    </row>
    <row r="2201" spans="1:251" x14ac:dyDescent="0.25">
      <c r="A2201" s="16" t="str">
        <f>+'[1]CM.06-DEPRECIACION'!$A$13</f>
        <v>Sillon Giratorio</v>
      </c>
      <c r="B2201" s="17" t="str">
        <f>+'[1]CM.06-DEPRECIACION'!$C$13</f>
        <v>Unidad</v>
      </c>
      <c r="C2201" s="18">
        <f t="shared" si="84"/>
        <v>1.1688844167126891E-3</v>
      </c>
      <c r="D2201" s="19">
        <f>+'[1]CM.06-DEPRECIACION'!$F$13</f>
        <v>52.228571428571435</v>
      </c>
      <c r="E2201" s="20">
        <v>6.1049163250022742E-2</v>
      </c>
    </row>
    <row r="2202" spans="1:251" x14ac:dyDescent="0.25">
      <c r="A2202" s="21" t="str">
        <f>+'[1]CM.06-DEPRECIACION'!$A$14</f>
        <v>Armario</v>
      </c>
      <c r="B2202" s="22" t="str">
        <f>+'[1]CM.06-DEPRECIACION'!$C$14</f>
        <v>Unidad</v>
      </c>
      <c r="C2202" s="23">
        <f t="shared" si="84"/>
        <v>0.64816650959169075</v>
      </c>
      <c r="D2202" s="24">
        <f>+'[2]CM.06-DEPRECIACION'!$F$14</f>
        <v>123.04117647058825</v>
      </c>
      <c r="E2202" s="25">
        <v>79.751169888996458</v>
      </c>
    </row>
    <row r="2203" spans="1:251" x14ac:dyDescent="0.25">
      <c r="A2203" s="26"/>
      <c r="B2203" s="27"/>
      <c r="C2203" s="28" t="s">
        <v>142</v>
      </c>
      <c r="D2203" s="29"/>
      <c r="E2203" s="30">
        <f>+SUM(E2197:E2202)</f>
        <v>619.77848633407211</v>
      </c>
    </row>
    <row r="2204" spans="1:251" x14ac:dyDescent="0.25">
      <c r="A2204" s="26"/>
      <c r="B2204" s="27"/>
      <c r="C2204" s="31" t="s">
        <v>143</v>
      </c>
      <c r="D2204" s="32"/>
      <c r="E2204" s="108">
        <v>65</v>
      </c>
    </row>
    <row r="2205" spans="1:251" x14ac:dyDescent="0.25">
      <c r="A2205" s="26"/>
      <c r="B2205" s="27"/>
      <c r="C2205" s="33" t="s">
        <v>144</v>
      </c>
      <c r="D2205" s="34"/>
      <c r="E2205" s="30">
        <f>+E2203/E2204</f>
        <v>9.5350536359088025</v>
      </c>
    </row>
    <row r="2206" spans="1:251" x14ac:dyDescent="0.25">
      <c r="A2206" s="1"/>
      <c r="B2206" s="1"/>
      <c r="C2206" s="1"/>
      <c r="D2206" s="1"/>
      <c r="E2206" s="1"/>
    </row>
    <row r="2207" spans="1:251" x14ac:dyDescent="0.25">
      <c r="A2207" s="350" t="s">
        <v>145</v>
      </c>
      <c r="B2207" s="350"/>
      <c r="C2207" s="350"/>
      <c r="D2207" s="350"/>
      <c r="E2207" s="350"/>
    </row>
    <row r="2210" spans="1:251" ht="20.25" x14ac:dyDescent="0.25">
      <c r="A2210" s="351" t="s">
        <v>129</v>
      </c>
      <c r="B2210" s="351"/>
      <c r="C2210" s="351"/>
      <c r="D2210" s="351"/>
      <c r="E2210" s="351"/>
    </row>
    <row r="2211" spans="1:251" ht="53.25" customHeight="1" x14ac:dyDescent="0.25">
      <c r="A2211" s="1"/>
      <c r="B2211" s="1"/>
      <c r="C2211" s="1"/>
      <c r="D2211" s="1"/>
      <c r="E2211" s="1"/>
    </row>
    <row r="2212" spans="1:251" ht="15.75" x14ac:dyDescent="0.25">
      <c r="A2212" s="357" t="s">
        <v>130</v>
      </c>
      <c r="B2212" s="357"/>
      <c r="C2212" s="357"/>
      <c r="D2212" s="357"/>
      <c r="E2212" s="357"/>
    </row>
    <row r="2213" spans="1:251" ht="15.75" x14ac:dyDescent="0.25">
      <c r="A2213" s="352" t="s">
        <v>131</v>
      </c>
      <c r="B2213" s="352"/>
      <c r="C2213" s="352"/>
      <c r="D2213" s="352"/>
      <c r="E2213" s="352"/>
    </row>
    <row r="2214" spans="1:251" x14ac:dyDescent="0.25">
      <c r="A2214" s="2"/>
      <c r="B2214" s="3"/>
      <c r="C2214" s="3"/>
      <c r="D2214" s="2"/>
      <c r="E2214" s="2"/>
    </row>
    <row r="2215" spans="1:251" ht="15.75" thickBot="1" x14ac:dyDescent="0.3">
      <c r="A2215" s="4" t="s">
        <v>132</v>
      </c>
      <c r="B2215" s="57"/>
      <c r="C2215" s="5"/>
      <c r="D2215" s="57"/>
      <c r="E2215" s="57"/>
    </row>
    <row r="2216" spans="1:251" ht="24" customHeight="1" thickBot="1" x14ac:dyDescent="0.3">
      <c r="A2216" s="396" t="s">
        <v>121</v>
      </c>
      <c r="B2216" s="397"/>
      <c r="C2216" s="397"/>
      <c r="D2216" s="397"/>
      <c r="E2216" s="398"/>
    </row>
    <row r="2217" spans="1:251" ht="60" customHeight="1" thickBot="1" x14ac:dyDescent="0.3">
      <c r="A2217" s="101"/>
      <c r="B2217" s="102"/>
      <c r="C2217" s="101"/>
      <c r="D2217" s="102"/>
      <c r="E2217" s="102"/>
      <c r="F2217" s="396"/>
      <c r="G2217" s="397"/>
      <c r="H2217" s="397"/>
      <c r="I2217" s="397"/>
      <c r="J2217" s="398"/>
      <c r="K2217" s="396"/>
      <c r="L2217" s="397"/>
      <c r="M2217" s="397"/>
      <c r="N2217" s="397"/>
      <c r="O2217" s="398"/>
      <c r="P2217" s="396"/>
      <c r="Q2217" s="397"/>
      <c r="R2217" s="397"/>
      <c r="S2217" s="397"/>
      <c r="T2217" s="398"/>
      <c r="U2217" s="396"/>
      <c r="V2217" s="397"/>
      <c r="W2217" s="397"/>
      <c r="X2217" s="397"/>
      <c r="Y2217" s="398"/>
      <c r="Z2217" s="396"/>
      <c r="AA2217" s="397"/>
      <c r="AB2217" s="397"/>
      <c r="AC2217" s="397"/>
      <c r="AD2217" s="398"/>
      <c r="AE2217" s="396"/>
      <c r="AF2217" s="397"/>
      <c r="AG2217" s="397"/>
      <c r="AH2217" s="397"/>
      <c r="AI2217" s="398"/>
      <c r="AJ2217" s="396"/>
      <c r="AK2217" s="397"/>
      <c r="AL2217" s="397"/>
      <c r="AM2217" s="397"/>
      <c r="AN2217" s="398"/>
      <c r="AO2217" s="396"/>
      <c r="AP2217" s="397"/>
      <c r="AQ2217" s="397"/>
      <c r="AR2217" s="397"/>
      <c r="AS2217" s="398"/>
      <c r="AT2217" s="396"/>
      <c r="AU2217" s="397"/>
      <c r="AV2217" s="397"/>
      <c r="AW2217" s="397"/>
      <c r="AX2217" s="398"/>
      <c r="AY2217" s="396"/>
      <c r="AZ2217" s="397"/>
      <c r="BA2217" s="397"/>
      <c r="BB2217" s="397"/>
      <c r="BC2217" s="398"/>
      <c r="BD2217" s="396"/>
      <c r="BE2217" s="397"/>
      <c r="BF2217" s="397"/>
      <c r="BG2217" s="397"/>
      <c r="BH2217" s="398"/>
      <c r="BI2217" s="396"/>
      <c r="BJ2217" s="397"/>
      <c r="BK2217" s="397"/>
      <c r="BL2217" s="397"/>
      <c r="BM2217" s="398"/>
      <c r="BN2217" s="396"/>
      <c r="BO2217" s="397"/>
      <c r="BP2217" s="397"/>
      <c r="BQ2217" s="397"/>
      <c r="BR2217" s="398"/>
      <c r="BS2217" s="396"/>
      <c r="BT2217" s="397"/>
      <c r="BU2217" s="397"/>
      <c r="BV2217" s="397"/>
      <c r="BW2217" s="398"/>
      <c r="BX2217" s="396"/>
      <c r="BY2217" s="397"/>
      <c r="BZ2217" s="397"/>
      <c r="CA2217" s="397"/>
      <c r="CB2217" s="398"/>
      <c r="CC2217" s="396"/>
      <c r="CD2217" s="397"/>
      <c r="CE2217" s="397"/>
      <c r="CF2217" s="397"/>
      <c r="CG2217" s="398"/>
      <c r="CH2217" s="396"/>
      <c r="CI2217" s="397"/>
      <c r="CJ2217" s="397"/>
      <c r="CK2217" s="397"/>
      <c r="CL2217" s="398"/>
      <c r="CM2217" s="396"/>
      <c r="CN2217" s="397"/>
      <c r="CO2217" s="397"/>
      <c r="CP2217" s="397"/>
      <c r="CQ2217" s="398"/>
      <c r="CR2217" s="396"/>
      <c r="CS2217" s="397"/>
      <c r="CT2217" s="397"/>
      <c r="CU2217" s="397"/>
      <c r="CV2217" s="398"/>
      <c r="CW2217" s="396"/>
      <c r="CX2217" s="397"/>
      <c r="CY2217" s="397"/>
      <c r="CZ2217" s="397"/>
      <c r="DA2217" s="398"/>
      <c r="DB2217" s="396"/>
      <c r="DC2217" s="397"/>
      <c r="DD2217" s="397"/>
      <c r="DE2217" s="397"/>
      <c r="DF2217" s="398"/>
      <c r="DG2217" s="396"/>
      <c r="DH2217" s="397"/>
      <c r="DI2217" s="397"/>
      <c r="DJ2217" s="397"/>
      <c r="DK2217" s="398"/>
      <c r="DL2217" s="396"/>
      <c r="DM2217" s="397"/>
      <c r="DN2217" s="397"/>
      <c r="DO2217" s="397"/>
      <c r="DP2217" s="398"/>
      <c r="DQ2217" s="396"/>
      <c r="DR2217" s="397"/>
      <c r="DS2217" s="397"/>
      <c r="DT2217" s="397"/>
      <c r="DU2217" s="398"/>
      <c r="DV2217" s="396"/>
      <c r="DW2217" s="397"/>
      <c r="DX2217" s="397"/>
      <c r="DY2217" s="397"/>
      <c r="DZ2217" s="398"/>
      <c r="EA2217" s="396"/>
      <c r="EB2217" s="397"/>
      <c r="EC2217" s="397"/>
      <c r="ED2217" s="397"/>
      <c r="EE2217" s="398"/>
      <c r="EF2217" s="396"/>
      <c r="EG2217" s="397"/>
      <c r="EH2217" s="397"/>
      <c r="EI2217" s="397"/>
      <c r="EJ2217" s="398"/>
      <c r="EK2217" s="396"/>
      <c r="EL2217" s="397"/>
      <c r="EM2217" s="397"/>
      <c r="EN2217" s="397"/>
      <c r="EO2217" s="398"/>
      <c r="EP2217" s="396"/>
      <c r="EQ2217" s="397"/>
      <c r="ER2217" s="397"/>
      <c r="ES2217" s="397"/>
      <c r="ET2217" s="398"/>
      <c r="EU2217" s="396"/>
      <c r="EV2217" s="397"/>
      <c r="EW2217" s="397"/>
      <c r="EX2217" s="397"/>
      <c r="EY2217" s="398"/>
      <c r="EZ2217" s="396"/>
      <c r="FA2217" s="397"/>
      <c r="FB2217" s="397"/>
      <c r="FC2217" s="397"/>
      <c r="FD2217" s="398"/>
      <c r="FE2217" s="396"/>
      <c r="FF2217" s="397"/>
      <c r="FG2217" s="397"/>
      <c r="FH2217" s="397"/>
      <c r="FI2217" s="398"/>
      <c r="FJ2217" s="396"/>
      <c r="FK2217" s="397"/>
      <c r="FL2217" s="397"/>
      <c r="FM2217" s="397"/>
      <c r="FN2217" s="398"/>
      <c r="FO2217" s="396"/>
      <c r="FP2217" s="397"/>
      <c r="FQ2217" s="397"/>
      <c r="FR2217" s="397"/>
      <c r="FS2217" s="398"/>
      <c r="FT2217" s="396"/>
      <c r="FU2217" s="397"/>
      <c r="FV2217" s="397"/>
      <c r="FW2217" s="397"/>
      <c r="FX2217" s="398"/>
      <c r="FY2217" s="396"/>
      <c r="FZ2217" s="397"/>
      <c r="GA2217" s="397"/>
      <c r="GB2217" s="397"/>
      <c r="GC2217" s="398"/>
      <c r="GD2217" s="396"/>
      <c r="GE2217" s="397"/>
      <c r="GF2217" s="397"/>
      <c r="GG2217" s="397"/>
      <c r="GH2217" s="398"/>
      <c r="GI2217" s="396"/>
      <c r="GJ2217" s="397"/>
      <c r="GK2217" s="397"/>
      <c r="GL2217" s="397"/>
      <c r="GM2217" s="398"/>
      <c r="GN2217" s="396"/>
      <c r="GO2217" s="397"/>
      <c r="GP2217" s="397"/>
      <c r="GQ2217" s="397"/>
      <c r="GR2217" s="398"/>
      <c r="GS2217" s="396"/>
      <c r="GT2217" s="397"/>
      <c r="GU2217" s="397"/>
      <c r="GV2217" s="397"/>
      <c r="GW2217" s="398"/>
      <c r="GX2217" s="396"/>
      <c r="GY2217" s="397"/>
      <c r="GZ2217" s="397"/>
      <c r="HA2217" s="397"/>
      <c r="HB2217" s="398"/>
      <c r="HC2217" s="396"/>
      <c r="HD2217" s="397"/>
      <c r="HE2217" s="397"/>
      <c r="HF2217" s="397"/>
      <c r="HG2217" s="398"/>
      <c r="HH2217" s="396"/>
      <c r="HI2217" s="397"/>
      <c r="HJ2217" s="397"/>
      <c r="HK2217" s="397"/>
      <c r="HL2217" s="398"/>
      <c r="HM2217" s="396"/>
      <c r="HN2217" s="397"/>
      <c r="HO2217" s="397"/>
      <c r="HP2217" s="397"/>
      <c r="HQ2217" s="398"/>
      <c r="HR2217" s="396"/>
      <c r="HS2217" s="397"/>
      <c r="HT2217" s="397"/>
      <c r="HU2217" s="397"/>
      <c r="HV2217" s="398"/>
      <c r="HW2217" s="396"/>
      <c r="HX2217" s="397"/>
      <c r="HY2217" s="397"/>
      <c r="HZ2217" s="397"/>
      <c r="IA2217" s="398"/>
      <c r="IB2217" s="396"/>
      <c r="IC2217" s="397"/>
      <c r="ID2217" s="397"/>
      <c r="IE2217" s="397"/>
      <c r="IF2217" s="398"/>
      <c r="IG2217" s="396"/>
      <c r="IH2217" s="397"/>
      <c r="II2217" s="397"/>
      <c r="IJ2217" s="397"/>
      <c r="IK2217" s="398"/>
      <c r="IL2217" s="396"/>
      <c r="IM2217" s="397"/>
      <c r="IN2217" s="397"/>
      <c r="IO2217" s="397"/>
      <c r="IP2217" s="398"/>
      <c r="IQ2217" s="134"/>
    </row>
    <row r="2218" spans="1:251" ht="15.75" thickBot="1" x14ac:dyDescent="0.3">
      <c r="A2218" s="4" t="s">
        <v>133</v>
      </c>
      <c r="B2218" s="57"/>
      <c r="C2218" s="7"/>
      <c r="D2218" s="58"/>
      <c r="E2218" s="58"/>
    </row>
    <row r="2219" spans="1:251" ht="15.75" thickBot="1" x14ac:dyDescent="0.3">
      <c r="A2219" s="396" t="s">
        <v>42</v>
      </c>
      <c r="B2219" s="397"/>
      <c r="C2219" s="397"/>
      <c r="D2219" s="397"/>
      <c r="E2219" s="398"/>
    </row>
    <row r="2220" spans="1:251" ht="25.5" customHeight="1" thickBot="1" x14ac:dyDescent="0.3">
      <c r="A2220" s="8"/>
      <c r="B2220" s="8"/>
      <c r="C2220" s="8"/>
      <c r="D2220" s="8"/>
      <c r="E2220" s="8"/>
      <c r="F2220" s="396"/>
      <c r="G2220" s="397"/>
      <c r="H2220" s="397"/>
      <c r="I2220" s="397"/>
      <c r="J2220" s="398"/>
      <c r="K2220" s="396"/>
      <c r="L2220" s="397"/>
      <c r="M2220" s="397"/>
      <c r="N2220" s="397"/>
      <c r="O2220" s="398"/>
      <c r="P2220" s="396"/>
      <c r="Q2220" s="397"/>
      <c r="R2220" s="397"/>
      <c r="S2220" s="397"/>
      <c r="T2220" s="398"/>
      <c r="U2220" s="396"/>
      <c r="V2220" s="397"/>
      <c r="W2220" s="397"/>
      <c r="X2220" s="397"/>
      <c r="Y2220" s="398"/>
      <c r="Z2220" s="396"/>
      <c r="AA2220" s="397"/>
      <c r="AB2220" s="397"/>
      <c r="AC2220" s="397"/>
      <c r="AD2220" s="398"/>
      <c r="AE2220" s="396"/>
      <c r="AF2220" s="397"/>
      <c r="AG2220" s="397"/>
      <c r="AH2220" s="397"/>
      <c r="AI2220" s="398"/>
      <c r="AJ2220" s="396"/>
      <c r="AK2220" s="397"/>
      <c r="AL2220" s="397"/>
      <c r="AM2220" s="397"/>
      <c r="AN2220" s="398"/>
      <c r="AO2220" s="396"/>
      <c r="AP2220" s="397"/>
      <c r="AQ2220" s="397"/>
      <c r="AR2220" s="397"/>
      <c r="AS2220" s="398"/>
      <c r="AT2220" s="396"/>
      <c r="AU2220" s="397"/>
      <c r="AV2220" s="397"/>
      <c r="AW2220" s="397"/>
      <c r="AX2220" s="398"/>
      <c r="AY2220" s="396"/>
      <c r="AZ2220" s="397"/>
      <c r="BA2220" s="397"/>
      <c r="BB2220" s="397"/>
      <c r="BC2220" s="398"/>
      <c r="BD2220" s="396"/>
      <c r="BE2220" s="397"/>
      <c r="BF2220" s="397"/>
      <c r="BG2220" s="397"/>
      <c r="BH2220" s="398"/>
      <c r="BI2220" s="396"/>
      <c r="BJ2220" s="397"/>
      <c r="BK2220" s="397"/>
      <c r="BL2220" s="397"/>
      <c r="BM2220" s="398"/>
      <c r="BN2220" s="396"/>
      <c r="BO2220" s="397"/>
      <c r="BP2220" s="397"/>
      <c r="BQ2220" s="397"/>
      <c r="BR2220" s="398"/>
      <c r="BS2220" s="396"/>
      <c r="BT2220" s="397"/>
      <c r="BU2220" s="397"/>
      <c r="BV2220" s="397"/>
      <c r="BW2220" s="398"/>
      <c r="BX2220" s="396"/>
      <c r="BY2220" s="397"/>
      <c r="BZ2220" s="397"/>
      <c r="CA2220" s="397"/>
      <c r="CB2220" s="398"/>
      <c r="CC2220" s="396"/>
      <c r="CD2220" s="397"/>
      <c r="CE2220" s="397"/>
      <c r="CF2220" s="397"/>
      <c r="CG2220" s="398"/>
      <c r="CH2220" s="396"/>
      <c r="CI2220" s="397"/>
      <c r="CJ2220" s="397"/>
      <c r="CK2220" s="397"/>
      <c r="CL2220" s="398"/>
      <c r="CM2220" s="396"/>
      <c r="CN2220" s="397"/>
      <c r="CO2220" s="397"/>
      <c r="CP2220" s="397"/>
      <c r="CQ2220" s="398"/>
      <c r="CR2220" s="396"/>
      <c r="CS2220" s="397"/>
      <c r="CT2220" s="397"/>
      <c r="CU2220" s="397"/>
      <c r="CV2220" s="398"/>
      <c r="CW2220" s="396"/>
      <c r="CX2220" s="397"/>
      <c r="CY2220" s="397"/>
      <c r="CZ2220" s="397"/>
      <c r="DA2220" s="398"/>
      <c r="DB2220" s="396"/>
      <c r="DC2220" s="397"/>
      <c r="DD2220" s="397"/>
      <c r="DE2220" s="397"/>
      <c r="DF2220" s="398"/>
      <c r="DG2220" s="396"/>
      <c r="DH2220" s="397"/>
      <c r="DI2220" s="397"/>
      <c r="DJ2220" s="397"/>
      <c r="DK2220" s="398"/>
      <c r="DL2220" s="396"/>
      <c r="DM2220" s="397"/>
      <c r="DN2220" s="397"/>
      <c r="DO2220" s="397"/>
      <c r="DP2220" s="398"/>
      <c r="DQ2220" s="396"/>
      <c r="DR2220" s="397"/>
      <c r="DS2220" s="397"/>
      <c r="DT2220" s="397"/>
      <c r="DU2220" s="398"/>
      <c r="DV2220" s="396"/>
      <c r="DW2220" s="397"/>
      <c r="DX2220" s="397"/>
      <c r="DY2220" s="397"/>
      <c r="DZ2220" s="398"/>
      <c r="EA2220" s="396"/>
      <c r="EB2220" s="397"/>
      <c r="EC2220" s="397"/>
      <c r="ED2220" s="397"/>
      <c r="EE2220" s="398"/>
      <c r="EF2220" s="396"/>
      <c r="EG2220" s="397"/>
      <c r="EH2220" s="397"/>
      <c r="EI2220" s="397"/>
      <c r="EJ2220" s="398"/>
      <c r="EK2220" s="396"/>
      <c r="EL2220" s="397"/>
      <c r="EM2220" s="397"/>
      <c r="EN2220" s="397"/>
      <c r="EO2220" s="398"/>
      <c r="EP2220" s="396"/>
      <c r="EQ2220" s="397"/>
      <c r="ER2220" s="397"/>
      <c r="ES2220" s="397"/>
      <c r="ET2220" s="398"/>
      <c r="EU2220" s="396"/>
      <c r="EV2220" s="397"/>
      <c r="EW2220" s="397"/>
      <c r="EX2220" s="397"/>
      <c r="EY2220" s="398"/>
      <c r="EZ2220" s="396"/>
      <c r="FA2220" s="397"/>
      <c r="FB2220" s="397"/>
      <c r="FC2220" s="397"/>
      <c r="FD2220" s="398"/>
      <c r="FE2220" s="396"/>
      <c r="FF2220" s="397"/>
      <c r="FG2220" s="397"/>
      <c r="FH2220" s="397"/>
      <c r="FI2220" s="398"/>
      <c r="FJ2220" s="396"/>
      <c r="FK2220" s="397"/>
      <c r="FL2220" s="397"/>
      <c r="FM2220" s="397"/>
      <c r="FN2220" s="398"/>
      <c r="FO2220" s="396"/>
      <c r="FP2220" s="397"/>
      <c r="FQ2220" s="397"/>
      <c r="FR2220" s="397"/>
      <c r="FS2220" s="398"/>
      <c r="FT2220" s="396"/>
      <c r="FU2220" s="397"/>
      <c r="FV2220" s="397"/>
      <c r="FW2220" s="397"/>
      <c r="FX2220" s="398"/>
      <c r="FY2220" s="396"/>
      <c r="FZ2220" s="397"/>
      <c r="GA2220" s="397"/>
      <c r="GB2220" s="397"/>
      <c r="GC2220" s="398"/>
      <c r="GD2220" s="396"/>
      <c r="GE2220" s="397"/>
      <c r="GF2220" s="397"/>
      <c r="GG2220" s="397"/>
      <c r="GH2220" s="398"/>
      <c r="GI2220" s="396"/>
      <c r="GJ2220" s="397"/>
      <c r="GK2220" s="397"/>
      <c r="GL2220" s="397"/>
      <c r="GM2220" s="398"/>
      <c r="GN2220" s="396"/>
      <c r="GO2220" s="397"/>
      <c r="GP2220" s="397"/>
      <c r="GQ2220" s="397"/>
      <c r="GR2220" s="398"/>
      <c r="GS2220" s="396"/>
      <c r="GT2220" s="397"/>
      <c r="GU2220" s="397"/>
      <c r="GV2220" s="397"/>
      <c r="GW2220" s="398"/>
      <c r="GX2220" s="396"/>
      <c r="GY2220" s="397"/>
      <c r="GZ2220" s="397"/>
      <c r="HA2220" s="397"/>
      <c r="HB2220" s="398"/>
      <c r="HC2220" s="396"/>
      <c r="HD2220" s="397"/>
      <c r="HE2220" s="397"/>
      <c r="HF2220" s="397"/>
      <c r="HG2220" s="398"/>
      <c r="HH2220" s="396"/>
      <c r="HI2220" s="397"/>
      <c r="HJ2220" s="397"/>
      <c r="HK2220" s="397"/>
      <c r="HL2220" s="398"/>
      <c r="HM2220" s="396"/>
      <c r="HN2220" s="397"/>
      <c r="HO2220" s="397"/>
      <c r="HP2220" s="397"/>
      <c r="HQ2220" s="398"/>
      <c r="HR2220" s="396"/>
      <c r="HS2220" s="397"/>
      <c r="HT2220" s="397"/>
      <c r="HU2220" s="397"/>
      <c r="HV2220" s="398"/>
      <c r="HW2220" s="396"/>
      <c r="HX2220" s="397"/>
      <c r="HY2220" s="397"/>
      <c r="HZ2220" s="397"/>
      <c r="IA2220" s="398"/>
      <c r="IB2220" s="396"/>
      <c r="IC2220" s="397"/>
      <c r="ID2220" s="397"/>
      <c r="IE2220" s="397"/>
      <c r="IF2220" s="398"/>
      <c r="IG2220" s="396"/>
      <c r="IH2220" s="397"/>
      <c r="II2220" s="397"/>
      <c r="IJ2220" s="397"/>
      <c r="IK2220" s="398"/>
      <c r="IL2220" s="396"/>
      <c r="IM2220" s="397"/>
      <c r="IN2220" s="397"/>
      <c r="IO2220" s="397"/>
      <c r="IP2220" s="398"/>
      <c r="IQ2220" s="134"/>
    </row>
    <row r="2221" spans="1:251" ht="36" x14ac:dyDescent="0.25">
      <c r="A2221" s="9" t="s">
        <v>134</v>
      </c>
      <c r="B2221" s="9" t="s">
        <v>135</v>
      </c>
      <c r="C2221" s="9" t="s">
        <v>136</v>
      </c>
      <c r="D2221" s="9" t="s">
        <v>137</v>
      </c>
      <c r="E2221" s="9" t="s">
        <v>138</v>
      </c>
    </row>
    <row r="2222" spans="1:251" ht="45.75" customHeight="1" x14ac:dyDescent="0.25">
      <c r="A2222" s="10"/>
      <c r="B2222" s="10"/>
      <c r="C2222" s="10" t="s">
        <v>139</v>
      </c>
      <c r="D2222" s="10" t="s">
        <v>140</v>
      </c>
      <c r="E2222" s="10" t="s">
        <v>141</v>
      </c>
    </row>
    <row r="2223" spans="1:251" ht="19.5" customHeight="1" x14ac:dyDescent="0.25">
      <c r="A2223" s="11" t="str">
        <f>+'[1]CM.06-DEPRECIACION'!$A$9</f>
        <v xml:space="preserve">Computadora </v>
      </c>
      <c r="B2223" s="12" t="str">
        <f>+'[1]CM.06-DEPRECIACION'!$C$9</f>
        <v>Unidad</v>
      </c>
      <c r="C2223" s="13">
        <f t="shared" ref="C2223:C2228" si="85">E2223/D2223</f>
        <v>3.0850931423023135E-2</v>
      </c>
      <c r="D2223" s="14">
        <f>+'[1]CM.06-DEPRECIACION'!$F$9</f>
        <v>432.63475666264787</v>
      </c>
      <c r="E2223" s="15">
        <v>13.347185209015651</v>
      </c>
    </row>
    <row r="2224" spans="1:251" x14ac:dyDescent="0.25">
      <c r="A2224" s="16" t="str">
        <f>+'[1]CM.06-DEPRECIACION'!$A$10</f>
        <v xml:space="preserve">Impresora </v>
      </c>
      <c r="B2224" s="17" t="str">
        <f>+'[1]CM.06-DEPRECIACION'!$C$10</f>
        <v>Unidad</v>
      </c>
      <c r="C2224" s="18">
        <f t="shared" si="85"/>
        <v>9.4491947203722525E-3</v>
      </c>
      <c r="D2224" s="19">
        <f>+'[1]CM.06-DEPRECIACION'!$F$10</f>
        <v>572.1878112864174</v>
      </c>
      <c r="E2224" s="20">
        <v>5.4067140454689699</v>
      </c>
    </row>
    <row r="2225" spans="1:5" x14ac:dyDescent="0.25">
      <c r="A2225" s="16" t="str">
        <f>+'[1]CM.06-DEPRECIACION'!$A$11</f>
        <v>Modulo de Trabajo</v>
      </c>
      <c r="B2225" s="17" t="str">
        <f>+'[1]CM.06-DEPRECIACION'!$C$11</f>
        <v>Unidad</v>
      </c>
      <c r="C2225" s="18">
        <f t="shared" si="85"/>
        <v>0</v>
      </c>
      <c r="D2225" s="19">
        <f>+'[1]CM.06-DEPRECIACION'!$F$11</f>
        <v>114.19253400000001</v>
      </c>
      <c r="E2225" s="20">
        <v>0</v>
      </c>
    </row>
    <row r="2226" spans="1:5" x14ac:dyDescent="0.25">
      <c r="A2226" s="16" t="str">
        <f>+'[1]CM.06-DEPRECIACION'!$A$12</f>
        <v xml:space="preserve">Escritorio </v>
      </c>
      <c r="B2226" s="17" t="str">
        <f>+'[1]CM.06-DEPRECIACION'!$C$12</f>
        <v>Unidad</v>
      </c>
      <c r="C2226" s="18">
        <f t="shared" si="85"/>
        <v>1.3409398264891537E-2</v>
      </c>
      <c r="D2226" s="19">
        <f>+'[1]CM.06-DEPRECIACION'!$F$12</f>
        <v>66.359206896551726</v>
      </c>
      <c r="E2226" s="20">
        <v>0.88983703381819923</v>
      </c>
    </row>
    <row r="2227" spans="1:5" x14ac:dyDescent="0.25">
      <c r="A2227" s="16" t="str">
        <f>+'[1]CM.06-DEPRECIACION'!$A$13</f>
        <v>Sillon Giratorio</v>
      </c>
      <c r="B2227" s="17" t="str">
        <f>+'[1]CM.06-DEPRECIACION'!$C$13</f>
        <v>Unidad</v>
      </c>
      <c r="C2227" s="18">
        <f t="shared" si="85"/>
        <v>2.1579404616234264E-4</v>
      </c>
      <c r="D2227" s="19">
        <f>+'[1]CM.06-DEPRECIACION'!$F$13</f>
        <v>52.228571428571435</v>
      </c>
      <c r="E2227" s="20">
        <v>1.1270614753850354E-2</v>
      </c>
    </row>
    <row r="2228" spans="1:5" x14ac:dyDescent="0.25">
      <c r="A2228" s="21" t="str">
        <f>+'[1]CM.06-DEPRECIACION'!$A$14</f>
        <v>Armario</v>
      </c>
      <c r="B2228" s="22" t="str">
        <f>+'[1]CM.06-DEPRECIACION'!$C$14</f>
        <v>Unidad</v>
      </c>
      <c r="C2228" s="23">
        <f t="shared" si="85"/>
        <v>2.4099655221714353E-2</v>
      </c>
      <c r="D2228" s="24">
        <f>+'[2]CM.06-DEPRECIACION'!$F$14</f>
        <v>123.04117647058825</v>
      </c>
      <c r="E2228" s="25">
        <v>2.9652499310152893</v>
      </c>
    </row>
    <row r="2229" spans="1:5" x14ac:dyDescent="0.25">
      <c r="A2229" s="26"/>
      <c r="B2229" s="27"/>
      <c r="C2229" s="28" t="s">
        <v>142</v>
      </c>
      <c r="D2229" s="29"/>
      <c r="E2229" s="30">
        <f>+SUM(E2223:E2228)</f>
        <v>22.620256834071963</v>
      </c>
    </row>
    <row r="2230" spans="1:5" x14ac:dyDescent="0.25">
      <c r="A2230" s="26"/>
      <c r="B2230" s="27"/>
      <c r="C2230" s="31" t="s">
        <v>143</v>
      </c>
      <c r="D2230" s="32"/>
      <c r="E2230" s="108">
        <v>12</v>
      </c>
    </row>
    <row r="2231" spans="1:5" x14ac:dyDescent="0.25">
      <c r="A2231" s="26"/>
      <c r="B2231" s="27"/>
      <c r="C2231" s="33" t="s">
        <v>144</v>
      </c>
      <c r="D2231" s="34"/>
      <c r="E2231" s="30">
        <f>+E2229/E2230</f>
        <v>1.8850214028393302</v>
      </c>
    </row>
    <row r="2232" spans="1:5" x14ac:dyDescent="0.25">
      <c r="A2232" s="1"/>
      <c r="B2232" s="1"/>
      <c r="C2232" s="1"/>
      <c r="D2232" s="1"/>
      <c r="E2232" s="1"/>
    </row>
    <row r="2233" spans="1:5" x14ac:dyDescent="0.25">
      <c r="A2233" s="350" t="s">
        <v>145</v>
      </c>
      <c r="B2233" s="350"/>
      <c r="C2233" s="350"/>
      <c r="D2233" s="350"/>
      <c r="E2233" s="350"/>
    </row>
    <row r="2236" spans="1:5" ht="20.25" x14ac:dyDescent="0.25">
      <c r="A2236" s="351" t="s">
        <v>129</v>
      </c>
      <c r="B2236" s="351"/>
      <c r="C2236" s="351"/>
      <c r="D2236" s="351"/>
      <c r="E2236" s="351"/>
    </row>
    <row r="2237" spans="1:5" ht="60.75" customHeight="1" x14ac:dyDescent="0.25">
      <c r="A2237" s="1"/>
      <c r="B2237" s="1"/>
      <c r="C2237" s="1"/>
      <c r="D2237" s="1"/>
      <c r="E2237" s="1"/>
    </row>
    <row r="2238" spans="1:5" ht="15.75" x14ac:dyDescent="0.25">
      <c r="A2238" s="357" t="s">
        <v>130</v>
      </c>
      <c r="B2238" s="357"/>
      <c r="C2238" s="357"/>
      <c r="D2238" s="357"/>
      <c r="E2238" s="357"/>
    </row>
    <row r="2239" spans="1:5" ht="15.75" x14ac:dyDescent="0.25">
      <c r="A2239" s="352" t="s">
        <v>131</v>
      </c>
      <c r="B2239" s="352"/>
      <c r="C2239" s="352"/>
      <c r="D2239" s="352"/>
      <c r="E2239" s="352"/>
    </row>
    <row r="2240" spans="1:5" x14ac:dyDescent="0.25">
      <c r="A2240" s="2"/>
      <c r="B2240" s="3"/>
      <c r="C2240" s="3"/>
      <c r="D2240" s="2"/>
      <c r="E2240" s="2"/>
    </row>
    <row r="2241" spans="1:251" ht="15.75" thickBot="1" x14ac:dyDescent="0.3">
      <c r="A2241" s="4" t="s">
        <v>132</v>
      </c>
      <c r="B2241" s="57"/>
      <c r="C2241" s="5"/>
      <c r="D2241" s="57"/>
      <c r="E2241" s="57"/>
    </row>
    <row r="2242" spans="1:251" ht="78.75" customHeight="1" thickBot="1" x14ac:dyDescent="0.3">
      <c r="A2242" s="396" t="s">
        <v>122</v>
      </c>
      <c r="B2242" s="397"/>
      <c r="C2242" s="397"/>
      <c r="D2242" s="397"/>
      <c r="E2242" s="398"/>
    </row>
    <row r="2243" spans="1:251" ht="57" customHeight="1" thickBot="1" x14ac:dyDescent="0.3">
      <c r="A2243" s="101"/>
      <c r="B2243" s="102"/>
      <c r="C2243" s="101"/>
      <c r="D2243" s="102"/>
      <c r="E2243" s="102"/>
      <c r="F2243" s="396"/>
      <c r="G2243" s="397"/>
      <c r="H2243" s="397"/>
      <c r="I2243" s="397"/>
      <c r="J2243" s="398"/>
      <c r="K2243" s="396"/>
      <c r="L2243" s="397"/>
      <c r="M2243" s="397"/>
      <c r="N2243" s="397"/>
      <c r="O2243" s="398"/>
      <c r="P2243" s="396"/>
      <c r="Q2243" s="397"/>
      <c r="R2243" s="397"/>
      <c r="S2243" s="397"/>
      <c r="T2243" s="398"/>
      <c r="U2243" s="396"/>
      <c r="V2243" s="397"/>
      <c r="W2243" s="397"/>
      <c r="X2243" s="397"/>
      <c r="Y2243" s="398"/>
      <c r="Z2243" s="396"/>
      <c r="AA2243" s="397"/>
      <c r="AB2243" s="397"/>
      <c r="AC2243" s="397"/>
      <c r="AD2243" s="398"/>
      <c r="AE2243" s="396"/>
      <c r="AF2243" s="397"/>
      <c r="AG2243" s="397"/>
      <c r="AH2243" s="397"/>
      <c r="AI2243" s="398"/>
      <c r="AJ2243" s="396"/>
      <c r="AK2243" s="397"/>
      <c r="AL2243" s="397"/>
      <c r="AM2243" s="397"/>
      <c r="AN2243" s="398"/>
      <c r="AO2243" s="396"/>
      <c r="AP2243" s="397"/>
      <c r="AQ2243" s="397"/>
      <c r="AR2243" s="397"/>
      <c r="AS2243" s="398"/>
      <c r="AT2243" s="396"/>
      <c r="AU2243" s="397"/>
      <c r="AV2243" s="397"/>
      <c r="AW2243" s="397"/>
      <c r="AX2243" s="398"/>
      <c r="AY2243" s="396"/>
      <c r="AZ2243" s="397"/>
      <c r="BA2243" s="397"/>
      <c r="BB2243" s="397"/>
      <c r="BC2243" s="398"/>
      <c r="BD2243" s="396"/>
      <c r="BE2243" s="397"/>
      <c r="BF2243" s="397"/>
      <c r="BG2243" s="397"/>
      <c r="BH2243" s="398"/>
      <c r="BI2243" s="396"/>
      <c r="BJ2243" s="397"/>
      <c r="BK2243" s="397"/>
      <c r="BL2243" s="397"/>
      <c r="BM2243" s="398"/>
      <c r="BN2243" s="396"/>
      <c r="BO2243" s="397"/>
      <c r="BP2243" s="397"/>
      <c r="BQ2243" s="397"/>
      <c r="BR2243" s="398"/>
      <c r="BS2243" s="396"/>
      <c r="BT2243" s="397"/>
      <c r="BU2243" s="397"/>
      <c r="BV2243" s="397"/>
      <c r="BW2243" s="398"/>
      <c r="BX2243" s="396"/>
      <c r="BY2243" s="397"/>
      <c r="BZ2243" s="397"/>
      <c r="CA2243" s="397"/>
      <c r="CB2243" s="398"/>
      <c r="CC2243" s="396"/>
      <c r="CD2243" s="397"/>
      <c r="CE2243" s="397"/>
      <c r="CF2243" s="397"/>
      <c r="CG2243" s="398"/>
      <c r="CH2243" s="396"/>
      <c r="CI2243" s="397"/>
      <c r="CJ2243" s="397"/>
      <c r="CK2243" s="397"/>
      <c r="CL2243" s="398"/>
      <c r="CM2243" s="396"/>
      <c r="CN2243" s="397"/>
      <c r="CO2243" s="397"/>
      <c r="CP2243" s="397"/>
      <c r="CQ2243" s="398"/>
      <c r="CR2243" s="396"/>
      <c r="CS2243" s="397"/>
      <c r="CT2243" s="397"/>
      <c r="CU2243" s="397"/>
      <c r="CV2243" s="398"/>
      <c r="CW2243" s="396"/>
      <c r="CX2243" s="397"/>
      <c r="CY2243" s="397"/>
      <c r="CZ2243" s="397"/>
      <c r="DA2243" s="398"/>
      <c r="DB2243" s="396"/>
      <c r="DC2243" s="397"/>
      <c r="DD2243" s="397"/>
      <c r="DE2243" s="397"/>
      <c r="DF2243" s="398"/>
      <c r="DG2243" s="396"/>
      <c r="DH2243" s="397"/>
      <c r="DI2243" s="397"/>
      <c r="DJ2243" s="397"/>
      <c r="DK2243" s="398"/>
      <c r="DL2243" s="396"/>
      <c r="DM2243" s="397"/>
      <c r="DN2243" s="397"/>
      <c r="DO2243" s="397"/>
      <c r="DP2243" s="398"/>
      <c r="DQ2243" s="396"/>
      <c r="DR2243" s="397"/>
      <c r="DS2243" s="397"/>
      <c r="DT2243" s="397"/>
      <c r="DU2243" s="398"/>
      <c r="DV2243" s="396"/>
      <c r="DW2243" s="397"/>
      <c r="DX2243" s="397"/>
      <c r="DY2243" s="397"/>
      <c r="DZ2243" s="398"/>
      <c r="EA2243" s="396"/>
      <c r="EB2243" s="397"/>
      <c r="EC2243" s="397"/>
      <c r="ED2243" s="397"/>
      <c r="EE2243" s="398"/>
      <c r="EF2243" s="396"/>
      <c r="EG2243" s="397"/>
      <c r="EH2243" s="397"/>
      <c r="EI2243" s="397"/>
      <c r="EJ2243" s="398"/>
      <c r="EK2243" s="396"/>
      <c r="EL2243" s="397"/>
      <c r="EM2243" s="397"/>
      <c r="EN2243" s="397"/>
      <c r="EO2243" s="398"/>
      <c r="EP2243" s="396"/>
      <c r="EQ2243" s="397"/>
      <c r="ER2243" s="397"/>
      <c r="ES2243" s="397"/>
      <c r="ET2243" s="398"/>
      <c r="EU2243" s="396"/>
      <c r="EV2243" s="397"/>
      <c r="EW2243" s="397"/>
      <c r="EX2243" s="397"/>
      <c r="EY2243" s="398"/>
      <c r="EZ2243" s="396"/>
      <c r="FA2243" s="397"/>
      <c r="FB2243" s="397"/>
      <c r="FC2243" s="397"/>
      <c r="FD2243" s="398"/>
      <c r="FE2243" s="396"/>
      <c r="FF2243" s="397"/>
      <c r="FG2243" s="397"/>
      <c r="FH2243" s="397"/>
      <c r="FI2243" s="398"/>
      <c r="FJ2243" s="396"/>
      <c r="FK2243" s="397"/>
      <c r="FL2243" s="397"/>
      <c r="FM2243" s="397"/>
      <c r="FN2243" s="398"/>
      <c r="FO2243" s="396"/>
      <c r="FP2243" s="397"/>
      <c r="FQ2243" s="397"/>
      <c r="FR2243" s="397"/>
      <c r="FS2243" s="398"/>
      <c r="FT2243" s="396"/>
      <c r="FU2243" s="397"/>
      <c r="FV2243" s="397"/>
      <c r="FW2243" s="397"/>
      <c r="FX2243" s="398"/>
      <c r="FY2243" s="396"/>
      <c r="FZ2243" s="397"/>
      <c r="GA2243" s="397"/>
      <c r="GB2243" s="397"/>
      <c r="GC2243" s="398"/>
      <c r="GD2243" s="396"/>
      <c r="GE2243" s="397"/>
      <c r="GF2243" s="397"/>
      <c r="GG2243" s="397"/>
      <c r="GH2243" s="398"/>
      <c r="GI2243" s="396"/>
      <c r="GJ2243" s="397"/>
      <c r="GK2243" s="397"/>
      <c r="GL2243" s="397"/>
      <c r="GM2243" s="398"/>
      <c r="GN2243" s="396"/>
      <c r="GO2243" s="397"/>
      <c r="GP2243" s="397"/>
      <c r="GQ2243" s="397"/>
      <c r="GR2243" s="398"/>
      <c r="GS2243" s="396"/>
      <c r="GT2243" s="397"/>
      <c r="GU2243" s="397"/>
      <c r="GV2243" s="397"/>
      <c r="GW2243" s="398"/>
      <c r="GX2243" s="396"/>
      <c r="GY2243" s="397"/>
      <c r="GZ2243" s="397"/>
      <c r="HA2243" s="397"/>
      <c r="HB2243" s="398"/>
      <c r="HC2243" s="396"/>
      <c r="HD2243" s="397"/>
      <c r="HE2243" s="397"/>
      <c r="HF2243" s="397"/>
      <c r="HG2243" s="398"/>
      <c r="HH2243" s="396"/>
      <c r="HI2243" s="397"/>
      <c r="HJ2243" s="397"/>
      <c r="HK2243" s="397"/>
      <c r="HL2243" s="398"/>
      <c r="HM2243" s="396"/>
      <c r="HN2243" s="397"/>
      <c r="HO2243" s="397"/>
      <c r="HP2243" s="397"/>
      <c r="HQ2243" s="398"/>
      <c r="HR2243" s="396"/>
      <c r="HS2243" s="397"/>
      <c r="HT2243" s="397"/>
      <c r="HU2243" s="397"/>
      <c r="HV2243" s="398"/>
      <c r="HW2243" s="396"/>
      <c r="HX2243" s="397"/>
      <c r="HY2243" s="397"/>
      <c r="HZ2243" s="397"/>
      <c r="IA2243" s="398"/>
      <c r="IB2243" s="396"/>
      <c r="IC2243" s="397"/>
      <c r="ID2243" s="397"/>
      <c r="IE2243" s="397"/>
      <c r="IF2243" s="398"/>
      <c r="IG2243" s="396"/>
      <c r="IH2243" s="397"/>
      <c r="II2243" s="397"/>
      <c r="IJ2243" s="397"/>
      <c r="IK2243" s="398"/>
      <c r="IL2243" s="396"/>
      <c r="IM2243" s="397"/>
      <c r="IN2243" s="397"/>
      <c r="IO2243" s="397"/>
      <c r="IP2243" s="398"/>
      <c r="IQ2243" s="134"/>
    </row>
    <row r="2244" spans="1:251" ht="15.75" thickBot="1" x14ac:dyDescent="0.3">
      <c r="A2244" s="4" t="s">
        <v>133</v>
      </c>
      <c r="B2244" s="57"/>
      <c r="C2244" s="7"/>
      <c r="D2244" s="58"/>
      <c r="E2244" s="58"/>
    </row>
    <row r="2245" spans="1:251" ht="15.75" thickBot="1" x14ac:dyDescent="0.3">
      <c r="A2245" s="396" t="s">
        <v>42</v>
      </c>
      <c r="B2245" s="397"/>
      <c r="C2245" s="397"/>
      <c r="D2245" s="397"/>
      <c r="E2245" s="398"/>
    </row>
    <row r="2246" spans="1:251" ht="25.5" customHeight="1" thickBot="1" x14ac:dyDescent="0.3">
      <c r="A2246" s="8"/>
      <c r="B2246" s="8"/>
      <c r="C2246" s="8"/>
      <c r="D2246" s="8"/>
      <c r="E2246" s="8"/>
      <c r="F2246" s="396"/>
      <c r="G2246" s="397"/>
      <c r="H2246" s="397"/>
      <c r="I2246" s="397"/>
      <c r="J2246" s="398"/>
      <c r="K2246" s="396"/>
      <c r="L2246" s="397"/>
      <c r="M2246" s="397"/>
      <c r="N2246" s="397"/>
      <c r="O2246" s="398"/>
      <c r="P2246" s="396"/>
      <c r="Q2246" s="397"/>
      <c r="R2246" s="397"/>
      <c r="S2246" s="397"/>
      <c r="T2246" s="398"/>
      <c r="U2246" s="396"/>
      <c r="V2246" s="397"/>
      <c r="W2246" s="397"/>
      <c r="X2246" s="397"/>
      <c r="Y2246" s="398"/>
      <c r="Z2246" s="396"/>
      <c r="AA2246" s="397"/>
      <c r="AB2246" s="397"/>
      <c r="AC2246" s="397"/>
      <c r="AD2246" s="398"/>
      <c r="AE2246" s="396"/>
      <c r="AF2246" s="397"/>
      <c r="AG2246" s="397"/>
      <c r="AH2246" s="397"/>
      <c r="AI2246" s="398"/>
      <c r="AJ2246" s="396"/>
      <c r="AK2246" s="397"/>
      <c r="AL2246" s="397"/>
      <c r="AM2246" s="397"/>
      <c r="AN2246" s="398"/>
      <c r="AO2246" s="396"/>
      <c r="AP2246" s="397"/>
      <c r="AQ2246" s="397"/>
      <c r="AR2246" s="397"/>
      <c r="AS2246" s="398"/>
      <c r="AT2246" s="396"/>
      <c r="AU2246" s="397"/>
      <c r="AV2246" s="397"/>
      <c r="AW2246" s="397"/>
      <c r="AX2246" s="398"/>
      <c r="AY2246" s="396"/>
      <c r="AZ2246" s="397"/>
      <c r="BA2246" s="397"/>
      <c r="BB2246" s="397"/>
      <c r="BC2246" s="398"/>
      <c r="BD2246" s="396"/>
      <c r="BE2246" s="397"/>
      <c r="BF2246" s="397"/>
      <c r="BG2246" s="397"/>
      <c r="BH2246" s="398"/>
      <c r="BI2246" s="396"/>
      <c r="BJ2246" s="397"/>
      <c r="BK2246" s="397"/>
      <c r="BL2246" s="397"/>
      <c r="BM2246" s="398"/>
      <c r="BN2246" s="396"/>
      <c r="BO2246" s="397"/>
      <c r="BP2246" s="397"/>
      <c r="BQ2246" s="397"/>
      <c r="BR2246" s="398"/>
      <c r="BS2246" s="396"/>
      <c r="BT2246" s="397"/>
      <c r="BU2246" s="397"/>
      <c r="BV2246" s="397"/>
      <c r="BW2246" s="398"/>
      <c r="BX2246" s="396"/>
      <c r="BY2246" s="397"/>
      <c r="BZ2246" s="397"/>
      <c r="CA2246" s="397"/>
      <c r="CB2246" s="398"/>
      <c r="CC2246" s="396"/>
      <c r="CD2246" s="397"/>
      <c r="CE2246" s="397"/>
      <c r="CF2246" s="397"/>
      <c r="CG2246" s="398"/>
      <c r="CH2246" s="396"/>
      <c r="CI2246" s="397"/>
      <c r="CJ2246" s="397"/>
      <c r="CK2246" s="397"/>
      <c r="CL2246" s="398"/>
      <c r="CM2246" s="396"/>
      <c r="CN2246" s="397"/>
      <c r="CO2246" s="397"/>
      <c r="CP2246" s="397"/>
      <c r="CQ2246" s="398"/>
      <c r="CR2246" s="396"/>
      <c r="CS2246" s="397"/>
      <c r="CT2246" s="397"/>
      <c r="CU2246" s="397"/>
      <c r="CV2246" s="398"/>
      <c r="CW2246" s="396"/>
      <c r="CX2246" s="397"/>
      <c r="CY2246" s="397"/>
      <c r="CZ2246" s="397"/>
      <c r="DA2246" s="398"/>
      <c r="DB2246" s="396"/>
      <c r="DC2246" s="397"/>
      <c r="DD2246" s="397"/>
      <c r="DE2246" s="397"/>
      <c r="DF2246" s="398"/>
      <c r="DG2246" s="396"/>
      <c r="DH2246" s="397"/>
      <c r="DI2246" s="397"/>
      <c r="DJ2246" s="397"/>
      <c r="DK2246" s="398"/>
      <c r="DL2246" s="396"/>
      <c r="DM2246" s="397"/>
      <c r="DN2246" s="397"/>
      <c r="DO2246" s="397"/>
      <c r="DP2246" s="398"/>
      <c r="DQ2246" s="396"/>
      <c r="DR2246" s="397"/>
      <c r="DS2246" s="397"/>
      <c r="DT2246" s="397"/>
      <c r="DU2246" s="398"/>
      <c r="DV2246" s="396"/>
      <c r="DW2246" s="397"/>
      <c r="DX2246" s="397"/>
      <c r="DY2246" s="397"/>
      <c r="DZ2246" s="398"/>
      <c r="EA2246" s="396"/>
      <c r="EB2246" s="397"/>
      <c r="EC2246" s="397"/>
      <c r="ED2246" s="397"/>
      <c r="EE2246" s="398"/>
      <c r="EF2246" s="396"/>
      <c r="EG2246" s="397"/>
      <c r="EH2246" s="397"/>
      <c r="EI2246" s="397"/>
      <c r="EJ2246" s="398"/>
      <c r="EK2246" s="396"/>
      <c r="EL2246" s="397"/>
      <c r="EM2246" s="397"/>
      <c r="EN2246" s="397"/>
      <c r="EO2246" s="398"/>
      <c r="EP2246" s="396"/>
      <c r="EQ2246" s="397"/>
      <c r="ER2246" s="397"/>
      <c r="ES2246" s="397"/>
      <c r="ET2246" s="398"/>
      <c r="EU2246" s="396"/>
      <c r="EV2246" s="397"/>
      <c r="EW2246" s="397"/>
      <c r="EX2246" s="397"/>
      <c r="EY2246" s="398"/>
      <c r="EZ2246" s="396"/>
      <c r="FA2246" s="397"/>
      <c r="FB2246" s="397"/>
      <c r="FC2246" s="397"/>
      <c r="FD2246" s="398"/>
      <c r="FE2246" s="396"/>
      <c r="FF2246" s="397"/>
      <c r="FG2246" s="397"/>
      <c r="FH2246" s="397"/>
      <c r="FI2246" s="398"/>
      <c r="FJ2246" s="396"/>
      <c r="FK2246" s="397"/>
      <c r="FL2246" s="397"/>
      <c r="FM2246" s="397"/>
      <c r="FN2246" s="398"/>
      <c r="FO2246" s="396"/>
      <c r="FP2246" s="397"/>
      <c r="FQ2246" s="397"/>
      <c r="FR2246" s="397"/>
      <c r="FS2246" s="398"/>
      <c r="FT2246" s="396"/>
      <c r="FU2246" s="397"/>
      <c r="FV2246" s="397"/>
      <c r="FW2246" s="397"/>
      <c r="FX2246" s="398"/>
      <c r="FY2246" s="396"/>
      <c r="FZ2246" s="397"/>
      <c r="GA2246" s="397"/>
      <c r="GB2246" s="397"/>
      <c r="GC2246" s="398"/>
      <c r="GD2246" s="396"/>
      <c r="GE2246" s="397"/>
      <c r="GF2246" s="397"/>
      <c r="GG2246" s="397"/>
      <c r="GH2246" s="398"/>
      <c r="GI2246" s="396"/>
      <c r="GJ2246" s="397"/>
      <c r="GK2246" s="397"/>
      <c r="GL2246" s="397"/>
      <c r="GM2246" s="398"/>
      <c r="GN2246" s="396"/>
      <c r="GO2246" s="397"/>
      <c r="GP2246" s="397"/>
      <c r="GQ2246" s="397"/>
      <c r="GR2246" s="398"/>
      <c r="GS2246" s="396"/>
      <c r="GT2246" s="397"/>
      <c r="GU2246" s="397"/>
      <c r="GV2246" s="397"/>
      <c r="GW2246" s="398"/>
      <c r="GX2246" s="396"/>
      <c r="GY2246" s="397"/>
      <c r="GZ2246" s="397"/>
      <c r="HA2246" s="397"/>
      <c r="HB2246" s="398"/>
      <c r="HC2246" s="396"/>
      <c r="HD2246" s="397"/>
      <c r="HE2246" s="397"/>
      <c r="HF2246" s="397"/>
      <c r="HG2246" s="398"/>
      <c r="HH2246" s="396"/>
      <c r="HI2246" s="397"/>
      <c r="HJ2246" s="397"/>
      <c r="HK2246" s="397"/>
      <c r="HL2246" s="398"/>
      <c r="HM2246" s="396"/>
      <c r="HN2246" s="397"/>
      <c r="HO2246" s="397"/>
      <c r="HP2246" s="397"/>
      <c r="HQ2246" s="398"/>
      <c r="HR2246" s="396"/>
      <c r="HS2246" s="397"/>
      <c r="HT2246" s="397"/>
      <c r="HU2246" s="397"/>
      <c r="HV2246" s="398"/>
      <c r="HW2246" s="396"/>
      <c r="HX2246" s="397"/>
      <c r="HY2246" s="397"/>
      <c r="HZ2246" s="397"/>
      <c r="IA2246" s="398"/>
      <c r="IB2246" s="396"/>
      <c r="IC2246" s="397"/>
      <c r="ID2246" s="397"/>
      <c r="IE2246" s="397"/>
      <c r="IF2246" s="398"/>
      <c r="IG2246" s="396"/>
      <c r="IH2246" s="397"/>
      <c r="II2246" s="397"/>
      <c r="IJ2246" s="397"/>
      <c r="IK2246" s="398"/>
      <c r="IL2246" s="396"/>
      <c r="IM2246" s="397"/>
      <c r="IN2246" s="397"/>
      <c r="IO2246" s="397"/>
      <c r="IP2246" s="398"/>
      <c r="IQ2246" s="134"/>
    </row>
    <row r="2247" spans="1:251" ht="36" x14ac:dyDescent="0.25">
      <c r="A2247" s="9" t="s">
        <v>134</v>
      </c>
      <c r="B2247" s="9" t="s">
        <v>135</v>
      </c>
      <c r="C2247" s="9" t="s">
        <v>136</v>
      </c>
      <c r="D2247" s="9" t="s">
        <v>137</v>
      </c>
      <c r="E2247" s="9" t="s">
        <v>138</v>
      </c>
    </row>
    <row r="2248" spans="1:251" ht="45.75" customHeight="1" x14ac:dyDescent="0.25">
      <c r="A2248" s="10"/>
      <c r="B2248" s="10"/>
      <c r="C2248" s="10" t="s">
        <v>139</v>
      </c>
      <c r="D2248" s="10" t="s">
        <v>140</v>
      </c>
      <c r="E2248" s="10" t="s">
        <v>141</v>
      </c>
    </row>
    <row r="2249" spans="1:251" ht="19.5" customHeight="1" x14ac:dyDescent="0.25">
      <c r="A2249" s="11" t="str">
        <f>+'[1]CM.06-DEPRECIACION'!$A$9</f>
        <v xml:space="preserve">Computadora </v>
      </c>
      <c r="B2249" s="12" t="str">
        <f>+'[1]CM.06-DEPRECIACION'!$C$9</f>
        <v>Unidad</v>
      </c>
      <c r="C2249" s="13">
        <f t="shared" ref="C2249:C2254" si="86">E2249/D2249</f>
        <v>0.38747012882403253</v>
      </c>
      <c r="D2249" s="14">
        <f>+'[1]CM.06-DEPRECIACION'!$F$9</f>
        <v>432.63475666264787</v>
      </c>
      <c r="E2249" s="15">
        <v>167.63304489783013</v>
      </c>
    </row>
    <row r="2250" spans="1:251" x14ac:dyDescent="0.25">
      <c r="A2250" s="16" t="str">
        <f>+'[1]CM.06-DEPRECIACION'!$A$10</f>
        <v xml:space="preserve">Impresora </v>
      </c>
      <c r="B2250" s="17" t="str">
        <f>+'[1]CM.06-DEPRECIACION'!$C$10</f>
        <v>Unidad</v>
      </c>
      <c r="C2250" s="18">
        <f t="shared" si="86"/>
        <v>0.198314693613906</v>
      </c>
      <c r="D2250" s="19">
        <f>+'[1]CM.06-DEPRECIACION'!$F$10</f>
        <v>572.1878112864174</v>
      </c>
      <c r="E2250" s="20">
        <v>113.47325048487733</v>
      </c>
    </row>
    <row r="2251" spans="1:251" x14ac:dyDescent="0.25">
      <c r="A2251" s="16" t="str">
        <f>+'[1]CM.06-DEPRECIACION'!$A$11</f>
        <v>Modulo de Trabajo</v>
      </c>
      <c r="B2251" s="17" t="str">
        <f>+'[1]CM.06-DEPRECIACION'!$C$11</f>
        <v>Unidad</v>
      </c>
      <c r="C2251" s="18">
        <f t="shared" si="86"/>
        <v>0</v>
      </c>
      <c r="D2251" s="19">
        <f>+'[1]CM.06-DEPRECIACION'!$F$11</f>
        <v>114.19253400000001</v>
      </c>
      <c r="E2251" s="20">
        <v>0</v>
      </c>
    </row>
    <row r="2252" spans="1:251" x14ac:dyDescent="0.25">
      <c r="A2252" s="16" t="str">
        <f>+'[1]CM.06-DEPRECIACION'!$A$12</f>
        <v xml:space="preserve">Escritorio </v>
      </c>
      <c r="B2252" s="17" t="str">
        <f>+'[1]CM.06-DEPRECIACION'!$C$12</f>
        <v>Unidad</v>
      </c>
      <c r="C2252" s="18">
        <f t="shared" si="86"/>
        <v>0.19373506441201627</v>
      </c>
      <c r="D2252" s="19">
        <f>+'[1]CM.06-DEPRECIACION'!$F$12</f>
        <v>66.359206896551726</v>
      </c>
      <c r="E2252" s="20">
        <v>12.856105222433763</v>
      </c>
    </row>
    <row r="2253" spans="1:251" x14ac:dyDescent="0.25">
      <c r="A2253" s="16" t="str">
        <f>+'[1]CM.06-DEPRECIACION'!$A$13</f>
        <v>Sillon Giratorio</v>
      </c>
      <c r="B2253" s="17" t="str">
        <f>+'[1]CM.06-DEPRECIACION'!$C$13</f>
        <v>Unidad</v>
      </c>
      <c r="C2253" s="18">
        <f t="shared" si="86"/>
        <v>1.3738887605669147E-2</v>
      </c>
      <c r="D2253" s="19">
        <f>+'[1]CM.06-DEPRECIACION'!$F$13</f>
        <v>52.228571428571435</v>
      </c>
      <c r="E2253" s="20">
        <v>0.71756247266180584</v>
      </c>
    </row>
    <row r="2254" spans="1:251" x14ac:dyDescent="0.25">
      <c r="A2254" s="21" t="str">
        <f>+'[1]CM.06-DEPRECIACION'!$A$14</f>
        <v>Armario</v>
      </c>
      <c r="B2254" s="22" t="str">
        <f>+'[1]CM.06-DEPRECIACION'!$C$14</f>
        <v>Unidad</v>
      </c>
      <c r="C2254" s="23">
        <f t="shared" si="86"/>
        <v>0.58120519323604869</v>
      </c>
      <c r="D2254" s="24">
        <f>+'[2]CM.06-DEPRECIACION'!$F$14</f>
        <v>123.04117647058825</v>
      </c>
      <c r="E2254" s="25">
        <v>71.512170746579017</v>
      </c>
    </row>
    <row r="2255" spans="1:251" x14ac:dyDescent="0.25">
      <c r="A2255" s="26"/>
      <c r="B2255" s="27"/>
      <c r="C2255" s="28" t="s">
        <v>142</v>
      </c>
      <c r="D2255" s="29"/>
      <c r="E2255" s="30">
        <f>+SUM(E2249:E2254)</f>
        <v>366.19213382438204</v>
      </c>
    </row>
    <row r="2256" spans="1:251" x14ac:dyDescent="0.25">
      <c r="A2256" s="26"/>
      <c r="B2256" s="27"/>
      <c r="C2256" s="31" t="s">
        <v>143</v>
      </c>
      <c r="D2256" s="32"/>
      <c r="E2256" s="108">
        <v>764</v>
      </c>
    </row>
    <row r="2257" spans="1:251" x14ac:dyDescent="0.25">
      <c r="A2257" s="26"/>
      <c r="B2257" s="27"/>
      <c r="C2257" s="33" t="s">
        <v>144</v>
      </c>
      <c r="D2257" s="34"/>
      <c r="E2257" s="30">
        <f>+E2255/E2256</f>
        <v>0.47930907568636394</v>
      </c>
    </row>
    <row r="2258" spans="1:251" x14ac:dyDescent="0.25">
      <c r="A2258" s="1"/>
      <c r="B2258" s="1"/>
      <c r="C2258" s="1"/>
      <c r="D2258" s="1"/>
      <c r="E2258" s="1"/>
    </row>
    <row r="2259" spans="1:251" x14ac:dyDescent="0.25">
      <c r="A2259" s="350" t="s">
        <v>145</v>
      </c>
      <c r="B2259" s="350"/>
      <c r="C2259" s="350"/>
      <c r="D2259" s="350"/>
      <c r="E2259" s="350"/>
    </row>
    <row r="2262" spans="1:251" ht="20.25" x14ac:dyDescent="0.25">
      <c r="A2262" s="351" t="s">
        <v>129</v>
      </c>
      <c r="B2262" s="351"/>
      <c r="C2262" s="351"/>
      <c r="D2262" s="351"/>
      <c r="E2262" s="351"/>
    </row>
    <row r="2263" spans="1:251" ht="46.5" customHeight="1" x14ac:dyDescent="0.25">
      <c r="A2263" s="1"/>
      <c r="B2263" s="1"/>
      <c r="C2263" s="1"/>
      <c r="D2263" s="1"/>
      <c r="E2263" s="1"/>
    </row>
    <row r="2264" spans="1:251" ht="15.75" x14ac:dyDescent="0.25">
      <c r="A2264" s="357" t="s">
        <v>130</v>
      </c>
      <c r="B2264" s="357"/>
      <c r="C2264" s="357"/>
      <c r="D2264" s="357"/>
      <c r="E2264" s="357"/>
    </row>
    <row r="2265" spans="1:251" ht="15.75" x14ac:dyDescent="0.25">
      <c r="A2265" s="352" t="s">
        <v>131</v>
      </c>
      <c r="B2265" s="352"/>
      <c r="C2265" s="352"/>
      <c r="D2265" s="352"/>
      <c r="E2265" s="352"/>
    </row>
    <row r="2266" spans="1:251" x14ac:dyDescent="0.25">
      <c r="A2266" s="2"/>
      <c r="B2266" s="3"/>
      <c r="C2266" s="3"/>
      <c r="D2266" s="2"/>
      <c r="E2266" s="2"/>
    </row>
    <row r="2267" spans="1:251" ht="15.75" thickBot="1" x14ac:dyDescent="0.3">
      <c r="A2267" s="4" t="s">
        <v>132</v>
      </c>
      <c r="B2267" s="57"/>
      <c r="C2267" s="5"/>
      <c r="D2267" s="57"/>
      <c r="E2267" s="57"/>
    </row>
    <row r="2268" spans="1:251" ht="70.5" customHeight="1" thickBot="1" x14ac:dyDescent="0.3">
      <c r="A2268" s="396" t="s">
        <v>123</v>
      </c>
      <c r="B2268" s="397"/>
      <c r="C2268" s="397"/>
      <c r="D2268" s="397"/>
      <c r="E2268" s="398"/>
    </row>
    <row r="2269" spans="1:251" ht="60.75" customHeight="1" thickBot="1" x14ac:dyDescent="0.3">
      <c r="A2269" s="101"/>
      <c r="B2269" s="102"/>
      <c r="C2269" s="101"/>
      <c r="D2269" s="102"/>
      <c r="E2269" s="102"/>
      <c r="F2269" s="396"/>
      <c r="G2269" s="397"/>
      <c r="H2269" s="397"/>
      <c r="I2269" s="397"/>
      <c r="J2269" s="398"/>
      <c r="K2269" s="396"/>
      <c r="L2269" s="397"/>
      <c r="M2269" s="397"/>
      <c r="N2269" s="397"/>
      <c r="O2269" s="398"/>
      <c r="P2269" s="396"/>
      <c r="Q2269" s="397"/>
      <c r="R2269" s="397"/>
      <c r="S2269" s="397"/>
      <c r="T2269" s="398"/>
      <c r="U2269" s="396"/>
      <c r="V2269" s="397"/>
      <c r="W2269" s="397"/>
      <c r="X2269" s="397"/>
      <c r="Y2269" s="398"/>
      <c r="Z2269" s="396"/>
      <c r="AA2269" s="397"/>
      <c r="AB2269" s="397"/>
      <c r="AC2269" s="397"/>
      <c r="AD2269" s="398"/>
      <c r="AE2269" s="396"/>
      <c r="AF2269" s="397"/>
      <c r="AG2269" s="397"/>
      <c r="AH2269" s="397"/>
      <c r="AI2269" s="398"/>
      <c r="AJ2269" s="396"/>
      <c r="AK2269" s="397"/>
      <c r="AL2269" s="397"/>
      <c r="AM2269" s="397"/>
      <c r="AN2269" s="398"/>
      <c r="AO2269" s="396"/>
      <c r="AP2269" s="397"/>
      <c r="AQ2269" s="397"/>
      <c r="AR2269" s="397"/>
      <c r="AS2269" s="398"/>
      <c r="AT2269" s="396"/>
      <c r="AU2269" s="397"/>
      <c r="AV2269" s="397"/>
      <c r="AW2269" s="397"/>
      <c r="AX2269" s="398"/>
      <c r="AY2269" s="396"/>
      <c r="AZ2269" s="397"/>
      <c r="BA2269" s="397"/>
      <c r="BB2269" s="397"/>
      <c r="BC2269" s="398"/>
      <c r="BD2269" s="396"/>
      <c r="BE2269" s="397"/>
      <c r="BF2269" s="397"/>
      <c r="BG2269" s="397"/>
      <c r="BH2269" s="398"/>
      <c r="BI2269" s="396"/>
      <c r="BJ2269" s="397"/>
      <c r="BK2269" s="397"/>
      <c r="BL2269" s="397"/>
      <c r="BM2269" s="398"/>
      <c r="BN2269" s="396"/>
      <c r="BO2269" s="397"/>
      <c r="BP2269" s="397"/>
      <c r="BQ2269" s="397"/>
      <c r="BR2269" s="398"/>
      <c r="BS2269" s="396"/>
      <c r="BT2269" s="397"/>
      <c r="BU2269" s="397"/>
      <c r="BV2269" s="397"/>
      <c r="BW2269" s="398"/>
      <c r="BX2269" s="396"/>
      <c r="BY2269" s="397"/>
      <c r="BZ2269" s="397"/>
      <c r="CA2269" s="397"/>
      <c r="CB2269" s="398"/>
      <c r="CC2269" s="396"/>
      <c r="CD2269" s="397"/>
      <c r="CE2269" s="397"/>
      <c r="CF2269" s="397"/>
      <c r="CG2269" s="398"/>
      <c r="CH2269" s="396"/>
      <c r="CI2269" s="397"/>
      <c r="CJ2269" s="397"/>
      <c r="CK2269" s="397"/>
      <c r="CL2269" s="398"/>
      <c r="CM2269" s="396"/>
      <c r="CN2269" s="397"/>
      <c r="CO2269" s="397"/>
      <c r="CP2269" s="397"/>
      <c r="CQ2269" s="398"/>
      <c r="CR2269" s="396"/>
      <c r="CS2269" s="397"/>
      <c r="CT2269" s="397"/>
      <c r="CU2269" s="397"/>
      <c r="CV2269" s="398"/>
      <c r="CW2269" s="396"/>
      <c r="CX2269" s="397"/>
      <c r="CY2269" s="397"/>
      <c r="CZ2269" s="397"/>
      <c r="DA2269" s="398"/>
      <c r="DB2269" s="396"/>
      <c r="DC2269" s="397"/>
      <c r="DD2269" s="397"/>
      <c r="DE2269" s="397"/>
      <c r="DF2269" s="398"/>
      <c r="DG2269" s="396"/>
      <c r="DH2269" s="397"/>
      <c r="DI2269" s="397"/>
      <c r="DJ2269" s="397"/>
      <c r="DK2269" s="398"/>
      <c r="DL2269" s="396"/>
      <c r="DM2269" s="397"/>
      <c r="DN2269" s="397"/>
      <c r="DO2269" s="397"/>
      <c r="DP2269" s="398"/>
      <c r="DQ2269" s="396"/>
      <c r="DR2269" s="397"/>
      <c r="DS2269" s="397"/>
      <c r="DT2269" s="397"/>
      <c r="DU2269" s="398"/>
      <c r="DV2269" s="396"/>
      <c r="DW2269" s="397"/>
      <c r="DX2269" s="397"/>
      <c r="DY2269" s="397"/>
      <c r="DZ2269" s="398"/>
      <c r="EA2269" s="396"/>
      <c r="EB2269" s="397"/>
      <c r="EC2269" s="397"/>
      <c r="ED2269" s="397"/>
      <c r="EE2269" s="398"/>
      <c r="EF2269" s="396"/>
      <c r="EG2269" s="397"/>
      <c r="EH2269" s="397"/>
      <c r="EI2269" s="397"/>
      <c r="EJ2269" s="398"/>
      <c r="EK2269" s="396"/>
      <c r="EL2269" s="397"/>
      <c r="EM2269" s="397"/>
      <c r="EN2269" s="397"/>
      <c r="EO2269" s="398"/>
      <c r="EP2269" s="396"/>
      <c r="EQ2269" s="397"/>
      <c r="ER2269" s="397"/>
      <c r="ES2269" s="397"/>
      <c r="ET2269" s="398"/>
      <c r="EU2269" s="396"/>
      <c r="EV2269" s="397"/>
      <c r="EW2269" s="397"/>
      <c r="EX2269" s="397"/>
      <c r="EY2269" s="398"/>
      <c r="EZ2269" s="396"/>
      <c r="FA2269" s="397"/>
      <c r="FB2269" s="397"/>
      <c r="FC2269" s="397"/>
      <c r="FD2269" s="398"/>
      <c r="FE2269" s="396"/>
      <c r="FF2269" s="397"/>
      <c r="FG2269" s="397"/>
      <c r="FH2269" s="397"/>
      <c r="FI2269" s="398"/>
      <c r="FJ2269" s="396"/>
      <c r="FK2269" s="397"/>
      <c r="FL2269" s="397"/>
      <c r="FM2269" s="397"/>
      <c r="FN2269" s="398"/>
      <c r="FO2269" s="396"/>
      <c r="FP2269" s="397"/>
      <c r="FQ2269" s="397"/>
      <c r="FR2269" s="397"/>
      <c r="FS2269" s="398"/>
      <c r="FT2269" s="396"/>
      <c r="FU2269" s="397"/>
      <c r="FV2269" s="397"/>
      <c r="FW2269" s="397"/>
      <c r="FX2269" s="398"/>
      <c r="FY2269" s="396"/>
      <c r="FZ2269" s="397"/>
      <c r="GA2269" s="397"/>
      <c r="GB2269" s="397"/>
      <c r="GC2269" s="398"/>
      <c r="GD2269" s="396"/>
      <c r="GE2269" s="397"/>
      <c r="GF2269" s="397"/>
      <c r="GG2269" s="397"/>
      <c r="GH2269" s="398"/>
      <c r="GI2269" s="396"/>
      <c r="GJ2269" s="397"/>
      <c r="GK2269" s="397"/>
      <c r="GL2269" s="397"/>
      <c r="GM2269" s="398"/>
      <c r="GN2269" s="396"/>
      <c r="GO2269" s="397"/>
      <c r="GP2269" s="397"/>
      <c r="GQ2269" s="397"/>
      <c r="GR2269" s="398"/>
      <c r="GS2269" s="396"/>
      <c r="GT2269" s="397"/>
      <c r="GU2269" s="397"/>
      <c r="GV2269" s="397"/>
      <c r="GW2269" s="398"/>
      <c r="GX2269" s="396"/>
      <c r="GY2269" s="397"/>
      <c r="GZ2269" s="397"/>
      <c r="HA2269" s="397"/>
      <c r="HB2269" s="398"/>
      <c r="HC2269" s="396"/>
      <c r="HD2269" s="397"/>
      <c r="HE2269" s="397"/>
      <c r="HF2269" s="397"/>
      <c r="HG2269" s="398"/>
      <c r="HH2269" s="396"/>
      <c r="HI2269" s="397"/>
      <c r="HJ2269" s="397"/>
      <c r="HK2269" s="397"/>
      <c r="HL2269" s="398"/>
      <c r="HM2269" s="396"/>
      <c r="HN2269" s="397"/>
      <c r="HO2269" s="397"/>
      <c r="HP2269" s="397"/>
      <c r="HQ2269" s="398"/>
      <c r="HR2269" s="396"/>
      <c r="HS2269" s="397"/>
      <c r="HT2269" s="397"/>
      <c r="HU2269" s="397"/>
      <c r="HV2269" s="398"/>
      <c r="HW2269" s="396"/>
      <c r="HX2269" s="397"/>
      <c r="HY2269" s="397"/>
      <c r="HZ2269" s="397"/>
      <c r="IA2269" s="398"/>
      <c r="IB2269" s="396"/>
      <c r="IC2269" s="397"/>
      <c r="ID2269" s="397"/>
      <c r="IE2269" s="397"/>
      <c r="IF2269" s="398"/>
      <c r="IG2269" s="396"/>
      <c r="IH2269" s="397"/>
      <c r="II2269" s="397"/>
      <c r="IJ2269" s="397"/>
      <c r="IK2269" s="398"/>
      <c r="IL2269" s="396"/>
      <c r="IM2269" s="397"/>
      <c r="IN2269" s="397"/>
      <c r="IO2269" s="397"/>
      <c r="IP2269" s="398"/>
      <c r="IQ2269" s="134"/>
    </row>
    <row r="2270" spans="1:251" ht="15.75" thickBot="1" x14ac:dyDescent="0.3">
      <c r="A2270" s="4" t="s">
        <v>133</v>
      </c>
      <c r="B2270" s="57"/>
      <c r="C2270" s="7"/>
      <c r="D2270" s="58"/>
      <c r="E2270" s="58"/>
    </row>
    <row r="2271" spans="1:251" ht="15.75" thickBot="1" x14ac:dyDescent="0.3">
      <c r="A2271" s="396" t="s">
        <v>42</v>
      </c>
      <c r="B2271" s="397"/>
      <c r="C2271" s="397"/>
      <c r="D2271" s="397"/>
      <c r="E2271" s="398"/>
    </row>
    <row r="2272" spans="1:251" ht="25.5" customHeight="1" thickBot="1" x14ac:dyDescent="0.3">
      <c r="A2272" s="8"/>
      <c r="B2272" s="8"/>
      <c r="C2272" s="8"/>
      <c r="D2272" s="8"/>
      <c r="E2272" s="8"/>
      <c r="F2272" s="396"/>
      <c r="G2272" s="397"/>
      <c r="H2272" s="397"/>
      <c r="I2272" s="397"/>
      <c r="J2272" s="398"/>
      <c r="K2272" s="396"/>
      <c r="L2272" s="397"/>
      <c r="M2272" s="397"/>
      <c r="N2272" s="397"/>
      <c r="O2272" s="398"/>
      <c r="P2272" s="396"/>
      <c r="Q2272" s="397"/>
      <c r="R2272" s="397"/>
      <c r="S2272" s="397"/>
      <c r="T2272" s="398"/>
      <c r="U2272" s="396"/>
      <c r="V2272" s="397"/>
      <c r="W2272" s="397"/>
      <c r="X2272" s="397"/>
      <c r="Y2272" s="398"/>
      <c r="Z2272" s="396"/>
      <c r="AA2272" s="397"/>
      <c r="AB2272" s="397"/>
      <c r="AC2272" s="397"/>
      <c r="AD2272" s="398"/>
      <c r="AE2272" s="396"/>
      <c r="AF2272" s="397"/>
      <c r="AG2272" s="397"/>
      <c r="AH2272" s="397"/>
      <c r="AI2272" s="398"/>
      <c r="AJ2272" s="396"/>
      <c r="AK2272" s="397"/>
      <c r="AL2272" s="397"/>
      <c r="AM2272" s="397"/>
      <c r="AN2272" s="398"/>
      <c r="AO2272" s="396"/>
      <c r="AP2272" s="397"/>
      <c r="AQ2272" s="397"/>
      <c r="AR2272" s="397"/>
      <c r="AS2272" s="398"/>
      <c r="AT2272" s="396"/>
      <c r="AU2272" s="397"/>
      <c r="AV2272" s="397"/>
      <c r="AW2272" s="397"/>
      <c r="AX2272" s="398"/>
      <c r="AY2272" s="396"/>
      <c r="AZ2272" s="397"/>
      <c r="BA2272" s="397"/>
      <c r="BB2272" s="397"/>
      <c r="BC2272" s="398"/>
      <c r="BD2272" s="396"/>
      <c r="BE2272" s="397"/>
      <c r="BF2272" s="397"/>
      <c r="BG2272" s="397"/>
      <c r="BH2272" s="398"/>
      <c r="BI2272" s="396"/>
      <c r="BJ2272" s="397"/>
      <c r="BK2272" s="397"/>
      <c r="BL2272" s="397"/>
      <c r="BM2272" s="398"/>
      <c r="BN2272" s="396"/>
      <c r="BO2272" s="397"/>
      <c r="BP2272" s="397"/>
      <c r="BQ2272" s="397"/>
      <c r="BR2272" s="398"/>
      <c r="BS2272" s="396"/>
      <c r="BT2272" s="397"/>
      <c r="BU2272" s="397"/>
      <c r="BV2272" s="397"/>
      <c r="BW2272" s="398"/>
      <c r="BX2272" s="396"/>
      <c r="BY2272" s="397"/>
      <c r="BZ2272" s="397"/>
      <c r="CA2272" s="397"/>
      <c r="CB2272" s="398"/>
      <c r="CC2272" s="396"/>
      <c r="CD2272" s="397"/>
      <c r="CE2272" s="397"/>
      <c r="CF2272" s="397"/>
      <c r="CG2272" s="398"/>
      <c r="CH2272" s="396"/>
      <c r="CI2272" s="397"/>
      <c r="CJ2272" s="397"/>
      <c r="CK2272" s="397"/>
      <c r="CL2272" s="398"/>
      <c r="CM2272" s="396"/>
      <c r="CN2272" s="397"/>
      <c r="CO2272" s="397"/>
      <c r="CP2272" s="397"/>
      <c r="CQ2272" s="398"/>
      <c r="CR2272" s="396"/>
      <c r="CS2272" s="397"/>
      <c r="CT2272" s="397"/>
      <c r="CU2272" s="397"/>
      <c r="CV2272" s="398"/>
      <c r="CW2272" s="396"/>
      <c r="CX2272" s="397"/>
      <c r="CY2272" s="397"/>
      <c r="CZ2272" s="397"/>
      <c r="DA2272" s="398"/>
      <c r="DB2272" s="396"/>
      <c r="DC2272" s="397"/>
      <c r="DD2272" s="397"/>
      <c r="DE2272" s="397"/>
      <c r="DF2272" s="398"/>
      <c r="DG2272" s="396"/>
      <c r="DH2272" s="397"/>
      <c r="DI2272" s="397"/>
      <c r="DJ2272" s="397"/>
      <c r="DK2272" s="398"/>
      <c r="DL2272" s="396"/>
      <c r="DM2272" s="397"/>
      <c r="DN2272" s="397"/>
      <c r="DO2272" s="397"/>
      <c r="DP2272" s="398"/>
      <c r="DQ2272" s="396"/>
      <c r="DR2272" s="397"/>
      <c r="DS2272" s="397"/>
      <c r="DT2272" s="397"/>
      <c r="DU2272" s="398"/>
      <c r="DV2272" s="396"/>
      <c r="DW2272" s="397"/>
      <c r="DX2272" s="397"/>
      <c r="DY2272" s="397"/>
      <c r="DZ2272" s="398"/>
      <c r="EA2272" s="396"/>
      <c r="EB2272" s="397"/>
      <c r="EC2272" s="397"/>
      <c r="ED2272" s="397"/>
      <c r="EE2272" s="398"/>
      <c r="EF2272" s="396"/>
      <c r="EG2272" s="397"/>
      <c r="EH2272" s="397"/>
      <c r="EI2272" s="397"/>
      <c r="EJ2272" s="398"/>
      <c r="EK2272" s="396"/>
      <c r="EL2272" s="397"/>
      <c r="EM2272" s="397"/>
      <c r="EN2272" s="397"/>
      <c r="EO2272" s="398"/>
      <c r="EP2272" s="396"/>
      <c r="EQ2272" s="397"/>
      <c r="ER2272" s="397"/>
      <c r="ES2272" s="397"/>
      <c r="ET2272" s="398"/>
      <c r="EU2272" s="396"/>
      <c r="EV2272" s="397"/>
      <c r="EW2272" s="397"/>
      <c r="EX2272" s="397"/>
      <c r="EY2272" s="398"/>
      <c r="EZ2272" s="396"/>
      <c r="FA2272" s="397"/>
      <c r="FB2272" s="397"/>
      <c r="FC2272" s="397"/>
      <c r="FD2272" s="398"/>
      <c r="FE2272" s="396"/>
      <c r="FF2272" s="397"/>
      <c r="FG2272" s="397"/>
      <c r="FH2272" s="397"/>
      <c r="FI2272" s="398"/>
      <c r="FJ2272" s="396"/>
      <c r="FK2272" s="397"/>
      <c r="FL2272" s="397"/>
      <c r="FM2272" s="397"/>
      <c r="FN2272" s="398"/>
      <c r="FO2272" s="396"/>
      <c r="FP2272" s="397"/>
      <c r="FQ2272" s="397"/>
      <c r="FR2272" s="397"/>
      <c r="FS2272" s="398"/>
      <c r="FT2272" s="396"/>
      <c r="FU2272" s="397"/>
      <c r="FV2272" s="397"/>
      <c r="FW2272" s="397"/>
      <c r="FX2272" s="398"/>
      <c r="FY2272" s="396"/>
      <c r="FZ2272" s="397"/>
      <c r="GA2272" s="397"/>
      <c r="GB2272" s="397"/>
      <c r="GC2272" s="398"/>
      <c r="GD2272" s="396"/>
      <c r="GE2272" s="397"/>
      <c r="GF2272" s="397"/>
      <c r="GG2272" s="397"/>
      <c r="GH2272" s="398"/>
      <c r="GI2272" s="396"/>
      <c r="GJ2272" s="397"/>
      <c r="GK2272" s="397"/>
      <c r="GL2272" s="397"/>
      <c r="GM2272" s="398"/>
      <c r="GN2272" s="396"/>
      <c r="GO2272" s="397"/>
      <c r="GP2272" s="397"/>
      <c r="GQ2272" s="397"/>
      <c r="GR2272" s="398"/>
      <c r="GS2272" s="396"/>
      <c r="GT2272" s="397"/>
      <c r="GU2272" s="397"/>
      <c r="GV2272" s="397"/>
      <c r="GW2272" s="398"/>
      <c r="GX2272" s="396"/>
      <c r="GY2272" s="397"/>
      <c r="GZ2272" s="397"/>
      <c r="HA2272" s="397"/>
      <c r="HB2272" s="398"/>
      <c r="HC2272" s="396"/>
      <c r="HD2272" s="397"/>
      <c r="HE2272" s="397"/>
      <c r="HF2272" s="397"/>
      <c r="HG2272" s="398"/>
      <c r="HH2272" s="396"/>
      <c r="HI2272" s="397"/>
      <c r="HJ2272" s="397"/>
      <c r="HK2272" s="397"/>
      <c r="HL2272" s="398"/>
      <c r="HM2272" s="396"/>
      <c r="HN2272" s="397"/>
      <c r="HO2272" s="397"/>
      <c r="HP2272" s="397"/>
      <c r="HQ2272" s="398"/>
      <c r="HR2272" s="396"/>
      <c r="HS2272" s="397"/>
      <c r="HT2272" s="397"/>
      <c r="HU2272" s="397"/>
      <c r="HV2272" s="398"/>
      <c r="HW2272" s="396"/>
      <c r="HX2272" s="397"/>
      <c r="HY2272" s="397"/>
      <c r="HZ2272" s="397"/>
      <c r="IA2272" s="398"/>
      <c r="IB2272" s="396"/>
      <c r="IC2272" s="397"/>
      <c r="ID2272" s="397"/>
      <c r="IE2272" s="397"/>
      <c r="IF2272" s="398"/>
      <c r="IG2272" s="396"/>
      <c r="IH2272" s="397"/>
      <c r="II2272" s="397"/>
      <c r="IJ2272" s="397"/>
      <c r="IK2272" s="398"/>
      <c r="IL2272" s="396"/>
      <c r="IM2272" s="397"/>
      <c r="IN2272" s="397"/>
      <c r="IO2272" s="397"/>
      <c r="IP2272" s="398"/>
      <c r="IQ2272" s="134"/>
    </row>
    <row r="2273" spans="1:5" ht="36" x14ac:dyDescent="0.25">
      <c r="A2273" s="9" t="s">
        <v>134</v>
      </c>
      <c r="B2273" s="9" t="s">
        <v>135</v>
      </c>
      <c r="C2273" s="9" t="s">
        <v>136</v>
      </c>
      <c r="D2273" s="9" t="s">
        <v>137</v>
      </c>
      <c r="E2273" s="9" t="s">
        <v>138</v>
      </c>
    </row>
    <row r="2274" spans="1:5" ht="45.75" customHeight="1" x14ac:dyDescent="0.25">
      <c r="A2274" s="10"/>
      <c r="B2274" s="10"/>
      <c r="C2274" s="10" t="s">
        <v>139</v>
      </c>
      <c r="D2274" s="10" t="s">
        <v>140</v>
      </c>
      <c r="E2274" s="10" t="s">
        <v>141</v>
      </c>
    </row>
    <row r="2275" spans="1:5" ht="19.5" customHeight="1" x14ac:dyDescent="0.25">
      <c r="A2275" s="11" t="str">
        <f>+'[1]CM.06-DEPRECIACION'!$A$9</f>
        <v xml:space="preserve">Computadora </v>
      </c>
      <c r="B2275" s="12" t="str">
        <f>+'[1]CM.06-DEPRECIACION'!$C$9</f>
        <v>Unidad</v>
      </c>
      <c r="C2275" s="13">
        <f t="shared" ref="C2275:C2280" si="87">E2275/D2275</f>
        <v>3.5501189813720259E-3</v>
      </c>
      <c r="D2275" s="14">
        <f>+'[1]CM.06-DEPRECIACION'!$F$9</f>
        <v>432.63475666264787</v>
      </c>
      <c r="E2275" s="15">
        <v>1.5359048616293338</v>
      </c>
    </row>
    <row r="2276" spans="1:5" x14ac:dyDescent="0.25">
      <c r="A2276" s="16" t="str">
        <f>+'[1]CM.06-DEPRECIACION'!$A$10</f>
        <v xml:space="preserve">Impresora </v>
      </c>
      <c r="B2276" s="17" t="str">
        <f>+'[1]CM.06-DEPRECIACION'!$C$10</f>
        <v>Unidad</v>
      </c>
      <c r="C2276" s="18">
        <f t="shared" si="87"/>
        <v>1.8170194441064691E-3</v>
      </c>
      <c r="D2276" s="19">
        <f>+'[1]CM.06-DEPRECIACION'!$F$10</f>
        <v>572.1878112864174</v>
      </c>
      <c r="E2276" s="20">
        <v>1.0396763787881433</v>
      </c>
    </row>
    <row r="2277" spans="1:5" x14ac:dyDescent="0.25">
      <c r="A2277" s="16" t="str">
        <f>+'[1]CM.06-DEPRECIACION'!$A$11</f>
        <v>Modulo de Trabajo</v>
      </c>
      <c r="B2277" s="17" t="str">
        <f>+'[1]CM.06-DEPRECIACION'!$C$11</f>
        <v>Unidad</v>
      </c>
      <c r="C2277" s="18">
        <f t="shared" si="87"/>
        <v>0</v>
      </c>
      <c r="D2277" s="19">
        <f>+'[1]CM.06-DEPRECIACION'!$F$11</f>
        <v>114.19253400000001</v>
      </c>
      <c r="E2277" s="20">
        <v>0</v>
      </c>
    </row>
    <row r="2278" spans="1:5" x14ac:dyDescent="0.25">
      <c r="A2278" s="16" t="str">
        <f>+'[1]CM.06-DEPRECIACION'!$A$12</f>
        <v xml:space="preserve">Escritorio </v>
      </c>
      <c r="B2278" s="17" t="str">
        <f>+'[1]CM.06-DEPRECIACION'!$C$12</f>
        <v>Unidad</v>
      </c>
      <c r="C2278" s="18">
        <f t="shared" si="87"/>
        <v>1.7750594906860129E-3</v>
      </c>
      <c r="D2278" s="19">
        <f>+'[1]CM.06-DEPRECIACION'!$F$12</f>
        <v>66.359206896551726</v>
      </c>
      <c r="E2278" s="20">
        <v>0.11779153999612087</v>
      </c>
    </row>
    <row r="2279" spans="1:5" x14ac:dyDescent="0.25">
      <c r="A2279" s="16" t="str">
        <f>+'[1]CM.06-DEPRECIACION'!$A$13</f>
        <v>Sillon Giratorio</v>
      </c>
      <c r="B2279" s="17" t="str">
        <f>+'[1]CM.06-DEPRECIACION'!$C$13</f>
        <v>Unidad</v>
      </c>
      <c r="C2279" s="18">
        <f t="shared" si="87"/>
        <v>1.2587986026136653E-4</v>
      </c>
      <c r="D2279" s="19">
        <f>+'[1]CM.06-DEPRECIACION'!$F$13</f>
        <v>52.228571428571435</v>
      </c>
      <c r="E2279" s="20">
        <v>6.5745252730793728E-3</v>
      </c>
    </row>
    <row r="2280" spans="1:5" x14ac:dyDescent="0.25">
      <c r="A2280" s="21" t="str">
        <f>+'[1]CM.06-DEPRECIACION'!$A$14</f>
        <v>Armario</v>
      </c>
      <c r="B2280" s="22" t="str">
        <f>+'[1]CM.06-DEPRECIACION'!$C$14</f>
        <v>Unidad</v>
      </c>
      <c r="C2280" s="23">
        <f t="shared" si="87"/>
        <v>5.3251784720580392E-3</v>
      </c>
      <c r="D2280" s="24">
        <f>+'[2]CM.06-DEPRECIACION'!$F$14</f>
        <v>123.04117647058825</v>
      </c>
      <c r="E2280" s="25">
        <v>0.65521622411787073</v>
      </c>
    </row>
    <row r="2281" spans="1:5" x14ac:dyDescent="0.25">
      <c r="A2281" s="26"/>
      <c r="B2281" s="27"/>
      <c r="C2281" s="28" t="s">
        <v>142</v>
      </c>
      <c r="D2281" s="29"/>
      <c r="E2281" s="30">
        <f>+SUM(E2275:E2280)</f>
        <v>3.3551635298045479</v>
      </c>
    </row>
    <row r="2282" spans="1:5" x14ac:dyDescent="0.25">
      <c r="A2282" s="26"/>
      <c r="B2282" s="27"/>
      <c r="C2282" s="31" t="s">
        <v>143</v>
      </c>
      <c r="D2282" s="32"/>
      <c r="E2282" s="108">
        <v>7</v>
      </c>
    </row>
    <row r="2283" spans="1:5" x14ac:dyDescent="0.25">
      <c r="A2283" s="26"/>
      <c r="B2283" s="27"/>
      <c r="C2283" s="33" t="s">
        <v>144</v>
      </c>
      <c r="D2283" s="34"/>
      <c r="E2283" s="30">
        <f>+E2281/E2282</f>
        <v>0.47930907568636399</v>
      </c>
    </row>
    <row r="2284" spans="1:5" x14ac:dyDescent="0.25">
      <c r="A2284" s="1"/>
      <c r="B2284" s="1"/>
      <c r="C2284" s="1"/>
      <c r="D2284" s="1"/>
      <c r="E2284" s="1"/>
    </row>
    <row r="2285" spans="1:5" x14ac:dyDescent="0.25">
      <c r="A2285" s="350" t="s">
        <v>145</v>
      </c>
      <c r="B2285" s="350"/>
      <c r="C2285" s="350"/>
      <c r="D2285" s="350"/>
      <c r="E2285" s="350"/>
    </row>
    <row r="2288" spans="1:5" ht="20.25" x14ac:dyDescent="0.25">
      <c r="A2288" s="351" t="s">
        <v>129</v>
      </c>
      <c r="B2288" s="351"/>
      <c r="C2288" s="351"/>
      <c r="D2288" s="351"/>
      <c r="E2288" s="351"/>
    </row>
    <row r="2289" spans="1:251" ht="42" customHeight="1" x14ac:dyDescent="0.25">
      <c r="A2289" s="1"/>
      <c r="B2289" s="1"/>
      <c r="C2289" s="1"/>
      <c r="D2289" s="1"/>
      <c r="E2289" s="1"/>
    </row>
    <row r="2290" spans="1:251" ht="15.75" x14ac:dyDescent="0.25">
      <c r="A2290" s="357" t="s">
        <v>130</v>
      </c>
      <c r="B2290" s="357"/>
      <c r="C2290" s="357"/>
      <c r="D2290" s="357"/>
      <c r="E2290" s="357"/>
    </row>
    <row r="2291" spans="1:251" ht="15.75" x14ac:dyDescent="0.25">
      <c r="A2291" s="352" t="s">
        <v>131</v>
      </c>
      <c r="B2291" s="352"/>
      <c r="C2291" s="352"/>
      <c r="D2291" s="352"/>
      <c r="E2291" s="352"/>
    </row>
    <row r="2292" spans="1:251" x14ac:dyDescent="0.25">
      <c r="A2292" s="2"/>
      <c r="B2292" s="3"/>
      <c r="C2292" s="3"/>
      <c r="D2292" s="2"/>
      <c r="E2292" s="2"/>
    </row>
    <row r="2293" spans="1:251" ht="15.75" thickBot="1" x14ac:dyDescent="0.3">
      <c r="A2293" s="4" t="s">
        <v>132</v>
      </c>
      <c r="B2293" s="57"/>
      <c r="C2293" s="5"/>
      <c r="D2293" s="57"/>
      <c r="E2293" s="57"/>
    </row>
    <row r="2294" spans="1:251" ht="66.75" customHeight="1" thickBot="1" x14ac:dyDescent="0.3">
      <c r="A2294" s="396" t="s">
        <v>124</v>
      </c>
      <c r="B2294" s="397"/>
      <c r="C2294" s="397"/>
      <c r="D2294" s="397"/>
      <c r="E2294" s="398"/>
    </row>
    <row r="2295" spans="1:251" ht="38.25" customHeight="1" thickBot="1" x14ac:dyDescent="0.3">
      <c r="A2295" s="101"/>
      <c r="B2295" s="102"/>
      <c r="C2295" s="101"/>
      <c r="D2295" s="102"/>
      <c r="E2295" s="102"/>
      <c r="F2295" s="396"/>
      <c r="G2295" s="397"/>
      <c r="H2295" s="397"/>
      <c r="I2295" s="397"/>
      <c r="J2295" s="398"/>
      <c r="K2295" s="396"/>
      <c r="L2295" s="397"/>
      <c r="M2295" s="397"/>
      <c r="N2295" s="397"/>
      <c r="O2295" s="398"/>
      <c r="P2295" s="396"/>
      <c r="Q2295" s="397"/>
      <c r="R2295" s="397"/>
      <c r="S2295" s="397"/>
      <c r="T2295" s="398"/>
      <c r="U2295" s="396"/>
      <c r="V2295" s="397"/>
      <c r="W2295" s="397"/>
      <c r="X2295" s="397"/>
      <c r="Y2295" s="398"/>
      <c r="Z2295" s="396"/>
      <c r="AA2295" s="397"/>
      <c r="AB2295" s="397"/>
      <c r="AC2295" s="397"/>
      <c r="AD2295" s="398"/>
      <c r="AE2295" s="396"/>
      <c r="AF2295" s="397"/>
      <c r="AG2295" s="397"/>
      <c r="AH2295" s="397"/>
      <c r="AI2295" s="398"/>
      <c r="AJ2295" s="396"/>
      <c r="AK2295" s="397"/>
      <c r="AL2295" s="397"/>
      <c r="AM2295" s="397"/>
      <c r="AN2295" s="398"/>
      <c r="AO2295" s="396"/>
      <c r="AP2295" s="397"/>
      <c r="AQ2295" s="397"/>
      <c r="AR2295" s="397"/>
      <c r="AS2295" s="398"/>
      <c r="AT2295" s="396"/>
      <c r="AU2295" s="397"/>
      <c r="AV2295" s="397"/>
      <c r="AW2295" s="397"/>
      <c r="AX2295" s="398"/>
      <c r="AY2295" s="396"/>
      <c r="AZ2295" s="397"/>
      <c r="BA2295" s="397"/>
      <c r="BB2295" s="397"/>
      <c r="BC2295" s="398"/>
      <c r="BD2295" s="396"/>
      <c r="BE2295" s="397"/>
      <c r="BF2295" s="397"/>
      <c r="BG2295" s="397"/>
      <c r="BH2295" s="398"/>
      <c r="BI2295" s="396"/>
      <c r="BJ2295" s="397"/>
      <c r="BK2295" s="397"/>
      <c r="BL2295" s="397"/>
      <c r="BM2295" s="398"/>
      <c r="BN2295" s="396"/>
      <c r="BO2295" s="397"/>
      <c r="BP2295" s="397"/>
      <c r="BQ2295" s="397"/>
      <c r="BR2295" s="398"/>
      <c r="BS2295" s="396"/>
      <c r="BT2295" s="397"/>
      <c r="BU2295" s="397"/>
      <c r="BV2295" s="397"/>
      <c r="BW2295" s="398"/>
      <c r="BX2295" s="396"/>
      <c r="BY2295" s="397"/>
      <c r="BZ2295" s="397"/>
      <c r="CA2295" s="397"/>
      <c r="CB2295" s="398"/>
      <c r="CC2295" s="396"/>
      <c r="CD2295" s="397"/>
      <c r="CE2295" s="397"/>
      <c r="CF2295" s="397"/>
      <c r="CG2295" s="398"/>
      <c r="CH2295" s="396"/>
      <c r="CI2295" s="397"/>
      <c r="CJ2295" s="397"/>
      <c r="CK2295" s="397"/>
      <c r="CL2295" s="398"/>
      <c r="CM2295" s="396"/>
      <c r="CN2295" s="397"/>
      <c r="CO2295" s="397"/>
      <c r="CP2295" s="397"/>
      <c r="CQ2295" s="398"/>
      <c r="CR2295" s="396"/>
      <c r="CS2295" s="397"/>
      <c r="CT2295" s="397"/>
      <c r="CU2295" s="397"/>
      <c r="CV2295" s="398"/>
      <c r="CW2295" s="396"/>
      <c r="CX2295" s="397"/>
      <c r="CY2295" s="397"/>
      <c r="CZ2295" s="397"/>
      <c r="DA2295" s="398"/>
      <c r="DB2295" s="396"/>
      <c r="DC2295" s="397"/>
      <c r="DD2295" s="397"/>
      <c r="DE2295" s="397"/>
      <c r="DF2295" s="398"/>
      <c r="DG2295" s="396"/>
      <c r="DH2295" s="397"/>
      <c r="DI2295" s="397"/>
      <c r="DJ2295" s="397"/>
      <c r="DK2295" s="398"/>
      <c r="DL2295" s="396"/>
      <c r="DM2295" s="397"/>
      <c r="DN2295" s="397"/>
      <c r="DO2295" s="397"/>
      <c r="DP2295" s="398"/>
      <c r="DQ2295" s="396"/>
      <c r="DR2295" s="397"/>
      <c r="DS2295" s="397"/>
      <c r="DT2295" s="397"/>
      <c r="DU2295" s="398"/>
      <c r="DV2295" s="396"/>
      <c r="DW2295" s="397"/>
      <c r="DX2295" s="397"/>
      <c r="DY2295" s="397"/>
      <c r="DZ2295" s="398"/>
      <c r="EA2295" s="396"/>
      <c r="EB2295" s="397"/>
      <c r="EC2295" s="397"/>
      <c r="ED2295" s="397"/>
      <c r="EE2295" s="398"/>
      <c r="EF2295" s="396"/>
      <c r="EG2295" s="397"/>
      <c r="EH2295" s="397"/>
      <c r="EI2295" s="397"/>
      <c r="EJ2295" s="398"/>
      <c r="EK2295" s="396"/>
      <c r="EL2295" s="397"/>
      <c r="EM2295" s="397"/>
      <c r="EN2295" s="397"/>
      <c r="EO2295" s="398"/>
      <c r="EP2295" s="396"/>
      <c r="EQ2295" s="397"/>
      <c r="ER2295" s="397"/>
      <c r="ES2295" s="397"/>
      <c r="ET2295" s="398"/>
      <c r="EU2295" s="396"/>
      <c r="EV2295" s="397"/>
      <c r="EW2295" s="397"/>
      <c r="EX2295" s="397"/>
      <c r="EY2295" s="398"/>
      <c r="EZ2295" s="396"/>
      <c r="FA2295" s="397"/>
      <c r="FB2295" s="397"/>
      <c r="FC2295" s="397"/>
      <c r="FD2295" s="398"/>
      <c r="FE2295" s="396"/>
      <c r="FF2295" s="397"/>
      <c r="FG2295" s="397"/>
      <c r="FH2295" s="397"/>
      <c r="FI2295" s="398"/>
      <c r="FJ2295" s="396"/>
      <c r="FK2295" s="397"/>
      <c r="FL2295" s="397"/>
      <c r="FM2295" s="397"/>
      <c r="FN2295" s="398"/>
      <c r="FO2295" s="396"/>
      <c r="FP2295" s="397"/>
      <c r="FQ2295" s="397"/>
      <c r="FR2295" s="397"/>
      <c r="FS2295" s="398"/>
      <c r="FT2295" s="396"/>
      <c r="FU2295" s="397"/>
      <c r="FV2295" s="397"/>
      <c r="FW2295" s="397"/>
      <c r="FX2295" s="398"/>
      <c r="FY2295" s="396"/>
      <c r="FZ2295" s="397"/>
      <c r="GA2295" s="397"/>
      <c r="GB2295" s="397"/>
      <c r="GC2295" s="398"/>
      <c r="GD2295" s="396"/>
      <c r="GE2295" s="397"/>
      <c r="GF2295" s="397"/>
      <c r="GG2295" s="397"/>
      <c r="GH2295" s="398"/>
      <c r="GI2295" s="396"/>
      <c r="GJ2295" s="397"/>
      <c r="GK2295" s="397"/>
      <c r="GL2295" s="397"/>
      <c r="GM2295" s="398"/>
      <c r="GN2295" s="396"/>
      <c r="GO2295" s="397"/>
      <c r="GP2295" s="397"/>
      <c r="GQ2295" s="397"/>
      <c r="GR2295" s="398"/>
      <c r="GS2295" s="396"/>
      <c r="GT2295" s="397"/>
      <c r="GU2295" s="397"/>
      <c r="GV2295" s="397"/>
      <c r="GW2295" s="398"/>
      <c r="GX2295" s="396"/>
      <c r="GY2295" s="397"/>
      <c r="GZ2295" s="397"/>
      <c r="HA2295" s="397"/>
      <c r="HB2295" s="398"/>
      <c r="HC2295" s="396"/>
      <c r="HD2295" s="397"/>
      <c r="HE2295" s="397"/>
      <c r="HF2295" s="397"/>
      <c r="HG2295" s="398"/>
      <c r="HH2295" s="396"/>
      <c r="HI2295" s="397"/>
      <c r="HJ2295" s="397"/>
      <c r="HK2295" s="397"/>
      <c r="HL2295" s="398"/>
      <c r="HM2295" s="396"/>
      <c r="HN2295" s="397"/>
      <c r="HO2295" s="397"/>
      <c r="HP2295" s="397"/>
      <c r="HQ2295" s="398"/>
      <c r="HR2295" s="396"/>
      <c r="HS2295" s="397"/>
      <c r="HT2295" s="397"/>
      <c r="HU2295" s="397"/>
      <c r="HV2295" s="398"/>
      <c r="HW2295" s="396"/>
      <c r="HX2295" s="397"/>
      <c r="HY2295" s="397"/>
      <c r="HZ2295" s="397"/>
      <c r="IA2295" s="398"/>
      <c r="IB2295" s="396"/>
      <c r="IC2295" s="397"/>
      <c r="ID2295" s="397"/>
      <c r="IE2295" s="397"/>
      <c r="IF2295" s="398"/>
      <c r="IG2295" s="396"/>
      <c r="IH2295" s="397"/>
      <c r="II2295" s="397"/>
      <c r="IJ2295" s="397"/>
      <c r="IK2295" s="398"/>
      <c r="IL2295" s="396"/>
      <c r="IM2295" s="397"/>
      <c r="IN2295" s="397"/>
      <c r="IO2295" s="397"/>
      <c r="IP2295" s="398"/>
      <c r="IQ2295" s="134"/>
    </row>
    <row r="2296" spans="1:251" ht="15.75" thickBot="1" x14ac:dyDescent="0.3">
      <c r="A2296" s="4" t="s">
        <v>133</v>
      </c>
      <c r="B2296" s="57"/>
      <c r="C2296" s="7"/>
      <c r="D2296" s="58"/>
      <c r="E2296" s="58"/>
    </row>
    <row r="2297" spans="1:251" ht="15.75" thickBot="1" x14ac:dyDescent="0.3">
      <c r="A2297" s="396" t="s">
        <v>42</v>
      </c>
      <c r="B2297" s="397"/>
      <c r="C2297" s="397"/>
      <c r="D2297" s="397"/>
      <c r="E2297" s="398"/>
    </row>
    <row r="2298" spans="1:251" ht="25.5" customHeight="1" thickBot="1" x14ac:dyDescent="0.3">
      <c r="A2298" s="8"/>
      <c r="B2298" s="8"/>
      <c r="C2298" s="8"/>
      <c r="D2298" s="8"/>
      <c r="E2298" s="8"/>
      <c r="F2298" s="396"/>
      <c r="G2298" s="397"/>
      <c r="H2298" s="397"/>
      <c r="I2298" s="397"/>
      <c r="J2298" s="398"/>
      <c r="K2298" s="396"/>
      <c r="L2298" s="397"/>
      <c r="M2298" s="397"/>
      <c r="N2298" s="397"/>
      <c r="O2298" s="398"/>
      <c r="P2298" s="396"/>
      <c r="Q2298" s="397"/>
      <c r="R2298" s="397"/>
      <c r="S2298" s="397"/>
      <c r="T2298" s="398"/>
      <c r="U2298" s="396"/>
      <c r="V2298" s="397"/>
      <c r="W2298" s="397"/>
      <c r="X2298" s="397"/>
      <c r="Y2298" s="398"/>
      <c r="Z2298" s="396"/>
      <c r="AA2298" s="397"/>
      <c r="AB2298" s="397"/>
      <c r="AC2298" s="397"/>
      <c r="AD2298" s="398"/>
      <c r="AE2298" s="396"/>
      <c r="AF2298" s="397"/>
      <c r="AG2298" s="397"/>
      <c r="AH2298" s="397"/>
      <c r="AI2298" s="398"/>
      <c r="AJ2298" s="396"/>
      <c r="AK2298" s="397"/>
      <c r="AL2298" s="397"/>
      <c r="AM2298" s="397"/>
      <c r="AN2298" s="398"/>
      <c r="AO2298" s="396"/>
      <c r="AP2298" s="397"/>
      <c r="AQ2298" s="397"/>
      <c r="AR2298" s="397"/>
      <c r="AS2298" s="398"/>
      <c r="AT2298" s="396"/>
      <c r="AU2298" s="397"/>
      <c r="AV2298" s="397"/>
      <c r="AW2298" s="397"/>
      <c r="AX2298" s="398"/>
      <c r="AY2298" s="396"/>
      <c r="AZ2298" s="397"/>
      <c r="BA2298" s="397"/>
      <c r="BB2298" s="397"/>
      <c r="BC2298" s="398"/>
      <c r="BD2298" s="396"/>
      <c r="BE2298" s="397"/>
      <c r="BF2298" s="397"/>
      <c r="BG2298" s="397"/>
      <c r="BH2298" s="398"/>
      <c r="BI2298" s="396"/>
      <c r="BJ2298" s="397"/>
      <c r="BK2298" s="397"/>
      <c r="BL2298" s="397"/>
      <c r="BM2298" s="398"/>
      <c r="BN2298" s="396"/>
      <c r="BO2298" s="397"/>
      <c r="BP2298" s="397"/>
      <c r="BQ2298" s="397"/>
      <c r="BR2298" s="398"/>
      <c r="BS2298" s="396"/>
      <c r="BT2298" s="397"/>
      <c r="BU2298" s="397"/>
      <c r="BV2298" s="397"/>
      <c r="BW2298" s="398"/>
      <c r="BX2298" s="396"/>
      <c r="BY2298" s="397"/>
      <c r="BZ2298" s="397"/>
      <c r="CA2298" s="397"/>
      <c r="CB2298" s="398"/>
      <c r="CC2298" s="396"/>
      <c r="CD2298" s="397"/>
      <c r="CE2298" s="397"/>
      <c r="CF2298" s="397"/>
      <c r="CG2298" s="398"/>
      <c r="CH2298" s="396"/>
      <c r="CI2298" s="397"/>
      <c r="CJ2298" s="397"/>
      <c r="CK2298" s="397"/>
      <c r="CL2298" s="398"/>
      <c r="CM2298" s="396"/>
      <c r="CN2298" s="397"/>
      <c r="CO2298" s="397"/>
      <c r="CP2298" s="397"/>
      <c r="CQ2298" s="398"/>
      <c r="CR2298" s="396"/>
      <c r="CS2298" s="397"/>
      <c r="CT2298" s="397"/>
      <c r="CU2298" s="397"/>
      <c r="CV2298" s="398"/>
      <c r="CW2298" s="396"/>
      <c r="CX2298" s="397"/>
      <c r="CY2298" s="397"/>
      <c r="CZ2298" s="397"/>
      <c r="DA2298" s="398"/>
      <c r="DB2298" s="396"/>
      <c r="DC2298" s="397"/>
      <c r="DD2298" s="397"/>
      <c r="DE2298" s="397"/>
      <c r="DF2298" s="398"/>
      <c r="DG2298" s="396"/>
      <c r="DH2298" s="397"/>
      <c r="DI2298" s="397"/>
      <c r="DJ2298" s="397"/>
      <c r="DK2298" s="398"/>
      <c r="DL2298" s="396"/>
      <c r="DM2298" s="397"/>
      <c r="DN2298" s="397"/>
      <c r="DO2298" s="397"/>
      <c r="DP2298" s="398"/>
      <c r="DQ2298" s="396"/>
      <c r="DR2298" s="397"/>
      <c r="DS2298" s="397"/>
      <c r="DT2298" s="397"/>
      <c r="DU2298" s="398"/>
      <c r="DV2298" s="396"/>
      <c r="DW2298" s="397"/>
      <c r="DX2298" s="397"/>
      <c r="DY2298" s="397"/>
      <c r="DZ2298" s="398"/>
      <c r="EA2298" s="396"/>
      <c r="EB2298" s="397"/>
      <c r="EC2298" s="397"/>
      <c r="ED2298" s="397"/>
      <c r="EE2298" s="398"/>
      <c r="EF2298" s="396"/>
      <c r="EG2298" s="397"/>
      <c r="EH2298" s="397"/>
      <c r="EI2298" s="397"/>
      <c r="EJ2298" s="398"/>
      <c r="EK2298" s="396"/>
      <c r="EL2298" s="397"/>
      <c r="EM2298" s="397"/>
      <c r="EN2298" s="397"/>
      <c r="EO2298" s="398"/>
      <c r="EP2298" s="396"/>
      <c r="EQ2298" s="397"/>
      <c r="ER2298" s="397"/>
      <c r="ES2298" s="397"/>
      <c r="ET2298" s="398"/>
      <c r="EU2298" s="396"/>
      <c r="EV2298" s="397"/>
      <c r="EW2298" s="397"/>
      <c r="EX2298" s="397"/>
      <c r="EY2298" s="398"/>
      <c r="EZ2298" s="396"/>
      <c r="FA2298" s="397"/>
      <c r="FB2298" s="397"/>
      <c r="FC2298" s="397"/>
      <c r="FD2298" s="398"/>
      <c r="FE2298" s="396"/>
      <c r="FF2298" s="397"/>
      <c r="FG2298" s="397"/>
      <c r="FH2298" s="397"/>
      <c r="FI2298" s="398"/>
      <c r="FJ2298" s="396"/>
      <c r="FK2298" s="397"/>
      <c r="FL2298" s="397"/>
      <c r="FM2298" s="397"/>
      <c r="FN2298" s="398"/>
      <c r="FO2298" s="396"/>
      <c r="FP2298" s="397"/>
      <c r="FQ2298" s="397"/>
      <c r="FR2298" s="397"/>
      <c r="FS2298" s="398"/>
      <c r="FT2298" s="396"/>
      <c r="FU2298" s="397"/>
      <c r="FV2298" s="397"/>
      <c r="FW2298" s="397"/>
      <c r="FX2298" s="398"/>
      <c r="FY2298" s="396"/>
      <c r="FZ2298" s="397"/>
      <c r="GA2298" s="397"/>
      <c r="GB2298" s="397"/>
      <c r="GC2298" s="398"/>
      <c r="GD2298" s="396"/>
      <c r="GE2298" s="397"/>
      <c r="GF2298" s="397"/>
      <c r="GG2298" s="397"/>
      <c r="GH2298" s="398"/>
      <c r="GI2298" s="396"/>
      <c r="GJ2298" s="397"/>
      <c r="GK2298" s="397"/>
      <c r="GL2298" s="397"/>
      <c r="GM2298" s="398"/>
      <c r="GN2298" s="396"/>
      <c r="GO2298" s="397"/>
      <c r="GP2298" s="397"/>
      <c r="GQ2298" s="397"/>
      <c r="GR2298" s="398"/>
      <c r="GS2298" s="396"/>
      <c r="GT2298" s="397"/>
      <c r="GU2298" s="397"/>
      <c r="GV2298" s="397"/>
      <c r="GW2298" s="398"/>
      <c r="GX2298" s="396"/>
      <c r="GY2298" s="397"/>
      <c r="GZ2298" s="397"/>
      <c r="HA2298" s="397"/>
      <c r="HB2298" s="398"/>
      <c r="HC2298" s="396"/>
      <c r="HD2298" s="397"/>
      <c r="HE2298" s="397"/>
      <c r="HF2298" s="397"/>
      <c r="HG2298" s="398"/>
      <c r="HH2298" s="396"/>
      <c r="HI2298" s="397"/>
      <c r="HJ2298" s="397"/>
      <c r="HK2298" s="397"/>
      <c r="HL2298" s="398"/>
      <c r="HM2298" s="396"/>
      <c r="HN2298" s="397"/>
      <c r="HO2298" s="397"/>
      <c r="HP2298" s="397"/>
      <c r="HQ2298" s="398"/>
      <c r="HR2298" s="396"/>
      <c r="HS2298" s="397"/>
      <c r="HT2298" s="397"/>
      <c r="HU2298" s="397"/>
      <c r="HV2298" s="398"/>
      <c r="HW2298" s="396"/>
      <c r="HX2298" s="397"/>
      <c r="HY2298" s="397"/>
      <c r="HZ2298" s="397"/>
      <c r="IA2298" s="398"/>
      <c r="IB2298" s="396"/>
      <c r="IC2298" s="397"/>
      <c r="ID2298" s="397"/>
      <c r="IE2298" s="397"/>
      <c r="IF2298" s="398"/>
      <c r="IG2298" s="396"/>
      <c r="IH2298" s="397"/>
      <c r="II2298" s="397"/>
      <c r="IJ2298" s="397"/>
      <c r="IK2298" s="398"/>
      <c r="IL2298" s="396"/>
      <c r="IM2298" s="397"/>
      <c r="IN2298" s="397"/>
      <c r="IO2298" s="397"/>
      <c r="IP2298" s="398"/>
      <c r="IQ2298" s="134"/>
    </row>
    <row r="2299" spans="1:251" ht="36" x14ac:dyDescent="0.25">
      <c r="A2299" s="9" t="s">
        <v>134</v>
      </c>
      <c r="B2299" s="9" t="s">
        <v>135</v>
      </c>
      <c r="C2299" s="9" t="s">
        <v>136</v>
      </c>
      <c r="D2299" s="9" t="s">
        <v>137</v>
      </c>
      <c r="E2299" s="9" t="s">
        <v>138</v>
      </c>
    </row>
    <row r="2300" spans="1:251" ht="45.75" customHeight="1" x14ac:dyDescent="0.25">
      <c r="A2300" s="10"/>
      <c r="B2300" s="10"/>
      <c r="C2300" s="10" t="s">
        <v>139</v>
      </c>
      <c r="D2300" s="10" t="s">
        <v>140</v>
      </c>
      <c r="E2300" s="10" t="s">
        <v>141</v>
      </c>
    </row>
    <row r="2301" spans="1:251" ht="19.5" customHeight="1" x14ac:dyDescent="0.25">
      <c r="A2301" s="11" t="str">
        <f>+'[1]CM.06-DEPRECIACION'!$A$9</f>
        <v xml:space="preserve">Computadora </v>
      </c>
      <c r="B2301" s="12" t="str">
        <f>+'[1]CM.06-DEPRECIACION'!$C$9</f>
        <v>Unidad</v>
      </c>
      <c r="C2301" s="13">
        <f t="shared" ref="C2301:C2306" si="88">E2301/D2301</f>
        <v>6.2224728833336455E-3</v>
      </c>
      <c r="D2301" s="14">
        <f>+'[1]CM.06-DEPRECIACION'!$F$9</f>
        <v>432.63475666264787</v>
      </c>
      <c r="E2301" s="15">
        <v>2.6920580417209767</v>
      </c>
    </row>
    <row r="2302" spans="1:251" x14ac:dyDescent="0.25">
      <c r="A2302" s="16" t="str">
        <f>+'[1]CM.06-DEPRECIACION'!$A$10</f>
        <v xml:space="preserve">Impresora </v>
      </c>
      <c r="B2302" s="17" t="str">
        <f>+'[1]CM.06-DEPRECIACION'!$C$10</f>
        <v>Unidad</v>
      </c>
      <c r="C2302" s="18">
        <f t="shared" si="88"/>
        <v>3.1292192788470188E-3</v>
      </c>
      <c r="D2302" s="19">
        <f>+'[1]CM.06-DEPRECIACION'!$F$10</f>
        <v>572.1878112864174</v>
      </c>
      <c r="E2302" s="20">
        <v>1.790501130198737</v>
      </c>
    </row>
    <row r="2303" spans="1:251" x14ac:dyDescent="0.25">
      <c r="A2303" s="16" t="str">
        <f>+'[1]CM.06-DEPRECIACION'!$A$11</f>
        <v>Modulo de Trabajo</v>
      </c>
      <c r="B2303" s="17" t="str">
        <f>+'[1]CM.06-DEPRECIACION'!$C$11</f>
        <v>Unidad</v>
      </c>
      <c r="C2303" s="18">
        <f t="shared" si="88"/>
        <v>0</v>
      </c>
      <c r="D2303" s="19">
        <f>+'[1]CM.06-DEPRECIACION'!$F$11</f>
        <v>114.19253400000001</v>
      </c>
      <c r="E2303" s="20">
        <v>0</v>
      </c>
    </row>
    <row r="2304" spans="1:251" x14ac:dyDescent="0.25">
      <c r="A2304" s="16" t="str">
        <f>+'[1]CM.06-DEPRECIACION'!$A$12</f>
        <v xml:space="preserve">Escritorio </v>
      </c>
      <c r="B2304" s="17" t="str">
        <f>+'[1]CM.06-DEPRECIACION'!$C$12</f>
        <v>Unidad</v>
      </c>
      <c r="C2304" s="18">
        <f t="shared" si="88"/>
        <v>3.1112364416668232E-3</v>
      </c>
      <c r="D2304" s="19">
        <f>+'[1]CM.06-DEPRECIACION'!$F$12</f>
        <v>66.359206896551726</v>
      </c>
      <c r="E2304" s="20">
        <v>0.20645918273666011</v>
      </c>
    </row>
    <row r="2305" spans="1:5" x14ac:dyDescent="0.25">
      <c r="A2305" s="16" t="str">
        <f>+'[1]CM.06-DEPRECIACION'!$A$13</f>
        <v>Sillon Giratorio</v>
      </c>
      <c r="B2305" s="17" t="str">
        <f>+'[1]CM.06-DEPRECIACION'!$C$13</f>
        <v>Unidad</v>
      </c>
      <c r="C2305" s="18">
        <f t="shared" si="88"/>
        <v>5.394851154058566E-5</v>
      </c>
      <c r="D2305" s="19">
        <f>+'[1]CM.06-DEPRECIACION'!$F$13</f>
        <v>52.228571428571435</v>
      </c>
      <c r="E2305" s="20">
        <v>2.8176536884625884E-3</v>
      </c>
    </row>
    <row r="2306" spans="1:5" x14ac:dyDescent="0.25">
      <c r="A2306" s="21" t="str">
        <f>+'[1]CM.06-DEPRECIACION'!$A$14</f>
        <v>Armario</v>
      </c>
      <c r="B2306" s="22" t="str">
        <f>+'[1]CM.06-DEPRECIACION'!$C$14</f>
        <v>Unidad</v>
      </c>
      <c r="C2306" s="23">
        <f t="shared" si="88"/>
        <v>9.3337093250004683E-3</v>
      </c>
      <c r="D2306" s="24">
        <f>+'[2]CM.06-DEPRECIACION'!$F$14</f>
        <v>123.04117647058825</v>
      </c>
      <c r="E2306" s="25">
        <v>1.1484305761825577</v>
      </c>
    </row>
    <row r="2307" spans="1:5" x14ac:dyDescent="0.25">
      <c r="A2307" s="26"/>
      <c r="B2307" s="27"/>
      <c r="C2307" s="28" t="s">
        <v>142</v>
      </c>
      <c r="D2307" s="29"/>
      <c r="E2307" s="30">
        <f>+SUM(E2301:E2306)</f>
        <v>5.8402665845273951</v>
      </c>
    </row>
    <row r="2308" spans="1:5" x14ac:dyDescent="0.25">
      <c r="A2308" s="26"/>
      <c r="B2308" s="27"/>
      <c r="C2308" s="31" t="s">
        <v>143</v>
      </c>
      <c r="D2308" s="32"/>
      <c r="E2308" s="108">
        <v>3</v>
      </c>
    </row>
    <row r="2309" spans="1:5" x14ac:dyDescent="0.25">
      <c r="A2309" s="26"/>
      <c r="B2309" s="27"/>
      <c r="C2309" s="33" t="s">
        <v>144</v>
      </c>
      <c r="D2309" s="34"/>
      <c r="E2309" s="30">
        <f>+E2307/E2308</f>
        <v>1.9467555281757984</v>
      </c>
    </row>
    <row r="2310" spans="1:5" x14ac:dyDescent="0.25">
      <c r="A2310" s="1"/>
      <c r="B2310" s="1"/>
      <c r="C2310" s="1"/>
      <c r="D2310" s="1"/>
      <c r="E2310" s="1"/>
    </row>
    <row r="2311" spans="1:5" x14ac:dyDescent="0.25">
      <c r="A2311" s="350" t="s">
        <v>145</v>
      </c>
      <c r="B2311" s="350"/>
      <c r="C2311" s="350"/>
      <c r="D2311" s="350"/>
      <c r="E2311" s="350"/>
    </row>
    <row r="2314" spans="1:5" ht="20.25" x14ac:dyDescent="0.25">
      <c r="A2314" s="351" t="s">
        <v>129</v>
      </c>
      <c r="B2314" s="351"/>
      <c r="C2314" s="351"/>
      <c r="D2314" s="351"/>
      <c r="E2314" s="351"/>
    </row>
    <row r="2315" spans="1:5" ht="57.75" customHeight="1" x14ac:dyDescent="0.25">
      <c r="A2315" s="1"/>
      <c r="B2315" s="1"/>
      <c r="C2315" s="1"/>
      <c r="D2315" s="1"/>
      <c r="E2315" s="1"/>
    </row>
    <row r="2316" spans="1:5" ht="15.75" x14ac:dyDescent="0.25">
      <c r="A2316" s="357" t="s">
        <v>130</v>
      </c>
      <c r="B2316" s="357"/>
      <c r="C2316" s="357"/>
      <c r="D2316" s="357"/>
      <c r="E2316" s="357"/>
    </row>
    <row r="2317" spans="1:5" ht="15.75" x14ac:dyDescent="0.25">
      <c r="A2317" s="352" t="s">
        <v>131</v>
      </c>
      <c r="B2317" s="352"/>
      <c r="C2317" s="352"/>
      <c r="D2317" s="352"/>
      <c r="E2317" s="352"/>
    </row>
    <row r="2318" spans="1:5" x14ac:dyDescent="0.25">
      <c r="A2318" s="2"/>
      <c r="B2318" s="3"/>
      <c r="C2318" s="3"/>
      <c r="D2318" s="2"/>
      <c r="E2318" s="2"/>
    </row>
    <row r="2319" spans="1:5" ht="15.75" thickBot="1" x14ac:dyDescent="0.3">
      <c r="A2319" s="4" t="s">
        <v>132</v>
      </c>
      <c r="B2319" s="57"/>
      <c r="C2319" s="5"/>
      <c r="D2319" s="57"/>
      <c r="E2319" s="57"/>
    </row>
    <row r="2320" spans="1:5" ht="30" customHeight="1" thickBot="1" x14ac:dyDescent="0.3">
      <c r="A2320" s="396" t="s">
        <v>125</v>
      </c>
      <c r="B2320" s="397"/>
      <c r="C2320" s="397"/>
      <c r="D2320" s="397"/>
      <c r="E2320" s="398"/>
    </row>
    <row r="2321" spans="1:251" ht="37.5" customHeight="1" thickBot="1" x14ac:dyDescent="0.3">
      <c r="A2321" s="101"/>
      <c r="B2321" s="102"/>
      <c r="C2321" s="101"/>
      <c r="D2321" s="102"/>
      <c r="E2321" s="102"/>
      <c r="F2321" s="396"/>
      <c r="G2321" s="397"/>
      <c r="H2321" s="397"/>
      <c r="I2321" s="397"/>
      <c r="J2321" s="398"/>
      <c r="K2321" s="396"/>
      <c r="L2321" s="397"/>
      <c r="M2321" s="397"/>
      <c r="N2321" s="397"/>
      <c r="O2321" s="398"/>
      <c r="P2321" s="396"/>
      <c r="Q2321" s="397"/>
      <c r="R2321" s="397"/>
      <c r="S2321" s="397"/>
      <c r="T2321" s="398"/>
      <c r="U2321" s="396"/>
      <c r="V2321" s="397"/>
      <c r="W2321" s="397"/>
      <c r="X2321" s="397"/>
      <c r="Y2321" s="398"/>
      <c r="Z2321" s="396"/>
      <c r="AA2321" s="397"/>
      <c r="AB2321" s="397"/>
      <c r="AC2321" s="397"/>
      <c r="AD2321" s="398"/>
      <c r="AE2321" s="396"/>
      <c r="AF2321" s="397"/>
      <c r="AG2321" s="397"/>
      <c r="AH2321" s="397"/>
      <c r="AI2321" s="398"/>
      <c r="AJ2321" s="396"/>
      <c r="AK2321" s="397"/>
      <c r="AL2321" s="397"/>
      <c r="AM2321" s="397"/>
      <c r="AN2321" s="398"/>
      <c r="AO2321" s="396"/>
      <c r="AP2321" s="397"/>
      <c r="AQ2321" s="397"/>
      <c r="AR2321" s="397"/>
      <c r="AS2321" s="398"/>
      <c r="AT2321" s="396"/>
      <c r="AU2321" s="397"/>
      <c r="AV2321" s="397"/>
      <c r="AW2321" s="397"/>
      <c r="AX2321" s="398"/>
      <c r="AY2321" s="396"/>
      <c r="AZ2321" s="397"/>
      <c r="BA2321" s="397"/>
      <c r="BB2321" s="397"/>
      <c r="BC2321" s="398"/>
      <c r="BD2321" s="396"/>
      <c r="BE2321" s="397"/>
      <c r="BF2321" s="397"/>
      <c r="BG2321" s="397"/>
      <c r="BH2321" s="398"/>
      <c r="BI2321" s="396"/>
      <c r="BJ2321" s="397"/>
      <c r="BK2321" s="397"/>
      <c r="BL2321" s="397"/>
      <c r="BM2321" s="398"/>
      <c r="BN2321" s="396"/>
      <c r="BO2321" s="397"/>
      <c r="BP2321" s="397"/>
      <c r="BQ2321" s="397"/>
      <c r="BR2321" s="398"/>
      <c r="BS2321" s="396"/>
      <c r="BT2321" s="397"/>
      <c r="BU2321" s="397"/>
      <c r="BV2321" s="397"/>
      <c r="BW2321" s="398"/>
      <c r="BX2321" s="396"/>
      <c r="BY2321" s="397"/>
      <c r="BZ2321" s="397"/>
      <c r="CA2321" s="397"/>
      <c r="CB2321" s="398"/>
      <c r="CC2321" s="396"/>
      <c r="CD2321" s="397"/>
      <c r="CE2321" s="397"/>
      <c r="CF2321" s="397"/>
      <c r="CG2321" s="398"/>
      <c r="CH2321" s="396"/>
      <c r="CI2321" s="397"/>
      <c r="CJ2321" s="397"/>
      <c r="CK2321" s="397"/>
      <c r="CL2321" s="398"/>
      <c r="CM2321" s="396"/>
      <c r="CN2321" s="397"/>
      <c r="CO2321" s="397"/>
      <c r="CP2321" s="397"/>
      <c r="CQ2321" s="398"/>
      <c r="CR2321" s="396"/>
      <c r="CS2321" s="397"/>
      <c r="CT2321" s="397"/>
      <c r="CU2321" s="397"/>
      <c r="CV2321" s="398"/>
      <c r="CW2321" s="396"/>
      <c r="CX2321" s="397"/>
      <c r="CY2321" s="397"/>
      <c r="CZ2321" s="397"/>
      <c r="DA2321" s="398"/>
      <c r="DB2321" s="396"/>
      <c r="DC2321" s="397"/>
      <c r="DD2321" s="397"/>
      <c r="DE2321" s="397"/>
      <c r="DF2321" s="398"/>
      <c r="DG2321" s="396"/>
      <c r="DH2321" s="397"/>
      <c r="DI2321" s="397"/>
      <c r="DJ2321" s="397"/>
      <c r="DK2321" s="398"/>
      <c r="DL2321" s="396"/>
      <c r="DM2321" s="397"/>
      <c r="DN2321" s="397"/>
      <c r="DO2321" s="397"/>
      <c r="DP2321" s="398"/>
      <c r="DQ2321" s="396"/>
      <c r="DR2321" s="397"/>
      <c r="DS2321" s="397"/>
      <c r="DT2321" s="397"/>
      <c r="DU2321" s="398"/>
      <c r="DV2321" s="396"/>
      <c r="DW2321" s="397"/>
      <c r="DX2321" s="397"/>
      <c r="DY2321" s="397"/>
      <c r="DZ2321" s="398"/>
      <c r="EA2321" s="396"/>
      <c r="EB2321" s="397"/>
      <c r="EC2321" s="397"/>
      <c r="ED2321" s="397"/>
      <c r="EE2321" s="398"/>
      <c r="EF2321" s="396"/>
      <c r="EG2321" s="397"/>
      <c r="EH2321" s="397"/>
      <c r="EI2321" s="397"/>
      <c r="EJ2321" s="398"/>
      <c r="EK2321" s="396"/>
      <c r="EL2321" s="397"/>
      <c r="EM2321" s="397"/>
      <c r="EN2321" s="397"/>
      <c r="EO2321" s="398"/>
      <c r="EP2321" s="396"/>
      <c r="EQ2321" s="397"/>
      <c r="ER2321" s="397"/>
      <c r="ES2321" s="397"/>
      <c r="ET2321" s="398"/>
      <c r="EU2321" s="396"/>
      <c r="EV2321" s="397"/>
      <c r="EW2321" s="397"/>
      <c r="EX2321" s="397"/>
      <c r="EY2321" s="398"/>
      <c r="EZ2321" s="396"/>
      <c r="FA2321" s="397"/>
      <c r="FB2321" s="397"/>
      <c r="FC2321" s="397"/>
      <c r="FD2321" s="398"/>
      <c r="FE2321" s="396"/>
      <c r="FF2321" s="397"/>
      <c r="FG2321" s="397"/>
      <c r="FH2321" s="397"/>
      <c r="FI2321" s="398"/>
      <c r="FJ2321" s="396"/>
      <c r="FK2321" s="397"/>
      <c r="FL2321" s="397"/>
      <c r="FM2321" s="397"/>
      <c r="FN2321" s="398"/>
      <c r="FO2321" s="396"/>
      <c r="FP2321" s="397"/>
      <c r="FQ2321" s="397"/>
      <c r="FR2321" s="397"/>
      <c r="FS2321" s="398"/>
      <c r="FT2321" s="396"/>
      <c r="FU2321" s="397"/>
      <c r="FV2321" s="397"/>
      <c r="FW2321" s="397"/>
      <c r="FX2321" s="398"/>
      <c r="FY2321" s="396"/>
      <c r="FZ2321" s="397"/>
      <c r="GA2321" s="397"/>
      <c r="GB2321" s="397"/>
      <c r="GC2321" s="398"/>
      <c r="GD2321" s="396"/>
      <c r="GE2321" s="397"/>
      <c r="GF2321" s="397"/>
      <c r="GG2321" s="397"/>
      <c r="GH2321" s="398"/>
      <c r="GI2321" s="396"/>
      <c r="GJ2321" s="397"/>
      <c r="GK2321" s="397"/>
      <c r="GL2321" s="397"/>
      <c r="GM2321" s="398"/>
      <c r="GN2321" s="396"/>
      <c r="GO2321" s="397"/>
      <c r="GP2321" s="397"/>
      <c r="GQ2321" s="397"/>
      <c r="GR2321" s="398"/>
      <c r="GS2321" s="396"/>
      <c r="GT2321" s="397"/>
      <c r="GU2321" s="397"/>
      <c r="GV2321" s="397"/>
      <c r="GW2321" s="398"/>
      <c r="GX2321" s="396"/>
      <c r="GY2321" s="397"/>
      <c r="GZ2321" s="397"/>
      <c r="HA2321" s="397"/>
      <c r="HB2321" s="398"/>
      <c r="HC2321" s="396"/>
      <c r="HD2321" s="397"/>
      <c r="HE2321" s="397"/>
      <c r="HF2321" s="397"/>
      <c r="HG2321" s="398"/>
      <c r="HH2321" s="396"/>
      <c r="HI2321" s="397"/>
      <c r="HJ2321" s="397"/>
      <c r="HK2321" s="397"/>
      <c r="HL2321" s="398"/>
      <c r="HM2321" s="396"/>
      <c r="HN2321" s="397"/>
      <c r="HO2321" s="397"/>
      <c r="HP2321" s="397"/>
      <c r="HQ2321" s="398"/>
      <c r="HR2321" s="396"/>
      <c r="HS2321" s="397"/>
      <c r="HT2321" s="397"/>
      <c r="HU2321" s="397"/>
      <c r="HV2321" s="398"/>
      <c r="HW2321" s="396"/>
      <c r="HX2321" s="397"/>
      <c r="HY2321" s="397"/>
      <c r="HZ2321" s="397"/>
      <c r="IA2321" s="398"/>
      <c r="IB2321" s="396"/>
      <c r="IC2321" s="397"/>
      <c r="ID2321" s="397"/>
      <c r="IE2321" s="397"/>
      <c r="IF2321" s="398"/>
      <c r="IG2321" s="396"/>
      <c r="IH2321" s="397"/>
      <c r="II2321" s="397"/>
      <c r="IJ2321" s="397"/>
      <c r="IK2321" s="398"/>
      <c r="IL2321" s="396"/>
      <c r="IM2321" s="397"/>
      <c r="IN2321" s="397"/>
      <c r="IO2321" s="397"/>
      <c r="IP2321" s="398"/>
      <c r="IQ2321" s="134"/>
    </row>
    <row r="2322" spans="1:251" ht="15.75" thickBot="1" x14ac:dyDescent="0.3">
      <c r="A2322" s="4" t="s">
        <v>133</v>
      </c>
      <c r="B2322" s="57"/>
      <c r="C2322" s="7"/>
      <c r="D2322" s="58"/>
      <c r="E2322" s="58"/>
    </row>
    <row r="2323" spans="1:251" ht="15.75" thickBot="1" x14ac:dyDescent="0.3">
      <c r="A2323" s="396" t="s">
        <v>42</v>
      </c>
      <c r="B2323" s="397"/>
      <c r="C2323" s="397"/>
      <c r="D2323" s="397"/>
      <c r="E2323" s="398"/>
    </row>
    <row r="2324" spans="1:251" ht="25.5" customHeight="1" thickBot="1" x14ac:dyDescent="0.3">
      <c r="A2324" s="8"/>
      <c r="B2324" s="8"/>
      <c r="C2324" s="8"/>
      <c r="D2324" s="8"/>
      <c r="E2324" s="8"/>
      <c r="F2324" s="396"/>
      <c r="G2324" s="397"/>
      <c r="H2324" s="397"/>
      <c r="I2324" s="397"/>
      <c r="J2324" s="398"/>
      <c r="K2324" s="396"/>
      <c r="L2324" s="397"/>
      <c r="M2324" s="397"/>
      <c r="N2324" s="397"/>
      <c r="O2324" s="398"/>
      <c r="P2324" s="396"/>
      <c r="Q2324" s="397"/>
      <c r="R2324" s="397"/>
      <c r="S2324" s="397"/>
      <c r="T2324" s="398"/>
      <c r="U2324" s="396"/>
      <c r="V2324" s="397"/>
      <c r="W2324" s="397"/>
      <c r="X2324" s="397"/>
      <c r="Y2324" s="398"/>
      <c r="Z2324" s="396"/>
      <c r="AA2324" s="397"/>
      <c r="AB2324" s="397"/>
      <c r="AC2324" s="397"/>
      <c r="AD2324" s="398"/>
      <c r="AE2324" s="396"/>
      <c r="AF2324" s="397"/>
      <c r="AG2324" s="397"/>
      <c r="AH2324" s="397"/>
      <c r="AI2324" s="398"/>
      <c r="AJ2324" s="396"/>
      <c r="AK2324" s="397"/>
      <c r="AL2324" s="397"/>
      <c r="AM2324" s="397"/>
      <c r="AN2324" s="398"/>
      <c r="AO2324" s="396"/>
      <c r="AP2324" s="397"/>
      <c r="AQ2324" s="397"/>
      <c r="AR2324" s="397"/>
      <c r="AS2324" s="398"/>
      <c r="AT2324" s="396"/>
      <c r="AU2324" s="397"/>
      <c r="AV2324" s="397"/>
      <c r="AW2324" s="397"/>
      <c r="AX2324" s="398"/>
      <c r="AY2324" s="396"/>
      <c r="AZ2324" s="397"/>
      <c r="BA2324" s="397"/>
      <c r="BB2324" s="397"/>
      <c r="BC2324" s="398"/>
      <c r="BD2324" s="396"/>
      <c r="BE2324" s="397"/>
      <c r="BF2324" s="397"/>
      <c r="BG2324" s="397"/>
      <c r="BH2324" s="398"/>
      <c r="BI2324" s="396"/>
      <c r="BJ2324" s="397"/>
      <c r="BK2324" s="397"/>
      <c r="BL2324" s="397"/>
      <c r="BM2324" s="398"/>
      <c r="BN2324" s="396"/>
      <c r="BO2324" s="397"/>
      <c r="BP2324" s="397"/>
      <c r="BQ2324" s="397"/>
      <c r="BR2324" s="398"/>
      <c r="BS2324" s="396"/>
      <c r="BT2324" s="397"/>
      <c r="BU2324" s="397"/>
      <c r="BV2324" s="397"/>
      <c r="BW2324" s="398"/>
      <c r="BX2324" s="396"/>
      <c r="BY2324" s="397"/>
      <c r="BZ2324" s="397"/>
      <c r="CA2324" s="397"/>
      <c r="CB2324" s="398"/>
      <c r="CC2324" s="396"/>
      <c r="CD2324" s="397"/>
      <c r="CE2324" s="397"/>
      <c r="CF2324" s="397"/>
      <c r="CG2324" s="398"/>
      <c r="CH2324" s="396"/>
      <c r="CI2324" s="397"/>
      <c r="CJ2324" s="397"/>
      <c r="CK2324" s="397"/>
      <c r="CL2324" s="398"/>
      <c r="CM2324" s="396"/>
      <c r="CN2324" s="397"/>
      <c r="CO2324" s="397"/>
      <c r="CP2324" s="397"/>
      <c r="CQ2324" s="398"/>
      <c r="CR2324" s="396"/>
      <c r="CS2324" s="397"/>
      <c r="CT2324" s="397"/>
      <c r="CU2324" s="397"/>
      <c r="CV2324" s="398"/>
      <c r="CW2324" s="396"/>
      <c r="CX2324" s="397"/>
      <c r="CY2324" s="397"/>
      <c r="CZ2324" s="397"/>
      <c r="DA2324" s="398"/>
      <c r="DB2324" s="396"/>
      <c r="DC2324" s="397"/>
      <c r="DD2324" s="397"/>
      <c r="DE2324" s="397"/>
      <c r="DF2324" s="398"/>
      <c r="DG2324" s="396"/>
      <c r="DH2324" s="397"/>
      <c r="DI2324" s="397"/>
      <c r="DJ2324" s="397"/>
      <c r="DK2324" s="398"/>
      <c r="DL2324" s="396"/>
      <c r="DM2324" s="397"/>
      <c r="DN2324" s="397"/>
      <c r="DO2324" s="397"/>
      <c r="DP2324" s="398"/>
      <c r="DQ2324" s="396"/>
      <c r="DR2324" s="397"/>
      <c r="DS2324" s="397"/>
      <c r="DT2324" s="397"/>
      <c r="DU2324" s="398"/>
      <c r="DV2324" s="396"/>
      <c r="DW2324" s="397"/>
      <c r="DX2324" s="397"/>
      <c r="DY2324" s="397"/>
      <c r="DZ2324" s="398"/>
      <c r="EA2324" s="396"/>
      <c r="EB2324" s="397"/>
      <c r="EC2324" s="397"/>
      <c r="ED2324" s="397"/>
      <c r="EE2324" s="398"/>
      <c r="EF2324" s="396"/>
      <c r="EG2324" s="397"/>
      <c r="EH2324" s="397"/>
      <c r="EI2324" s="397"/>
      <c r="EJ2324" s="398"/>
      <c r="EK2324" s="396"/>
      <c r="EL2324" s="397"/>
      <c r="EM2324" s="397"/>
      <c r="EN2324" s="397"/>
      <c r="EO2324" s="398"/>
      <c r="EP2324" s="396"/>
      <c r="EQ2324" s="397"/>
      <c r="ER2324" s="397"/>
      <c r="ES2324" s="397"/>
      <c r="ET2324" s="398"/>
      <c r="EU2324" s="396"/>
      <c r="EV2324" s="397"/>
      <c r="EW2324" s="397"/>
      <c r="EX2324" s="397"/>
      <c r="EY2324" s="398"/>
      <c r="EZ2324" s="396"/>
      <c r="FA2324" s="397"/>
      <c r="FB2324" s="397"/>
      <c r="FC2324" s="397"/>
      <c r="FD2324" s="398"/>
      <c r="FE2324" s="396"/>
      <c r="FF2324" s="397"/>
      <c r="FG2324" s="397"/>
      <c r="FH2324" s="397"/>
      <c r="FI2324" s="398"/>
      <c r="FJ2324" s="396"/>
      <c r="FK2324" s="397"/>
      <c r="FL2324" s="397"/>
      <c r="FM2324" s="397"/>
      <c r="FN2324" s="398"/>
      <c r="FO2324" s="396"/>
      <c r="FP2324" s="397"/>
      <c r="FQ2324" s="397"/>
      <c r="FR2324" s="397"/>
      <c r="FS2324" s="398"/>
      <c r="FT2324" s="396"/>
      <c r="FU2324" s="397"/>
      <c r="FV2324" s="397"/>
      <c r="FW2324" s="397"/>
      <c r="FX2324" s="398"/>
      <c r="FY2324" s="396"/>
      <c r="FZ2324" s="397"/>
      <c r="GA2324" s="397"/>
      <c r="GB2324" s="397"/>
      <c r="GC2324" s="398"/>
      <c r="GD2324" s="396"/>
      <c r="GE2324" s="397"/>
      <c r="GF2324" s="397"/>
      <c r="GG2324" s="397"/>
      <c r="GH2324" s="398"/>
      <c r="GI2324" s="396"/>
      <c r="GJ2324" s="397"/>
      <c r="GK2324" s="397"/>
      <c r="GL2324" s="397"/>
      <c r="GM2324" s="398"/>
      <c r="GN2324" s="396"/>
      <c r="GO2324" s="397"/>
      <c r="GP2324" s="397"/>
      <c r="GQ2324" s="397"/>
      <c r="GR2324" s="398"/>
      <c r="GS2324" s="396"/>
      <c r="GT2324" s="397"/>
      <c r="GU2324" s="397"/>
      <c r="GV2324" s="397"/>
      <c r="GW2324" s="398"/>
      <c r="GX2324" s="396"/>
      <c r="GY2324" s="397"/>
      <c r="GZ2324" s="397"/>
      <c r="HA2324" s="397"/>
      <c r="HB2324" s="398"/>
      <c r="HC2324" s="396"/>
      <c r="HD2324" s="397"/>
      <c r="HE2324" s="397"/>
      <c r="HF2324" s="397"/>
      <c r="HG2324" s="398"/>
      <c r="HH2324" s="396"/>
      <c r="HI2324" s="397"/>
      <c r="HJ2324" s="397"/>
      <c r="HK2324" s="397"/>
      <c r="HL2324" s="398"/>
      <c r="HM2324" s="396"/>
      <c r="HN2324" s="397"/>
      <c r="HO2324" s="397"/>
      <c r="HP2324" s="397"/>
      <c r="HQ2324" s="398"/>
      <c r="HR2324" s="396"/>
      <c r="HS2324" s="397"/>
      <c r="HT2324" s="397"/>
      <c r="HU2324" s="397"/>
      <c r="HV2324" s="398"/>
      <c r="HW2324" s="396"/>
      <c r="HX2324" s="397"/>
      <c r="HY2324" s="397"/>
      <c r="HZ2324" s="397"/>
      <c r="IA2324" s="398"/>
      <c r="IB2324" s="396"/>
      <c r="IC2324" s="397"/>
      <c r="ID2324" s="397"/>
      <c r="IE2324" s="397"/>
      <c r="IF2324" s="398"/>
      <c r="IG2324" s="396"/>
      <c r="IH2324" s="397"/>
      <c r="II2324" s="397"/>
      <c r="IJ2324" s="397"/>
      <c r="IK2324" s="398"/>
      <c r="IL2324" s="396"/>
      <c r="IM2324" s="397"/>
      <c r="IN2324" s="397"/>
      <c r="IO2324" s="397"/>
      <c r="IP2324" s="398"/>
      <c r="IQ2324" s="134"/>
    </row>
    <row r="2325" spans="1:251" ht="36" x14ac:dyDescent="0.25">
      <c r="A2325" s="9" t="s">
        <v>134</v>
      </c>
      <c r="B2325" s="9" t="s">
        <v>135</v>
      </c>
      <c r="C2325" s="9" t="s">
        <v>136</v>
      </c>
      <c r="D2325" s="9" t="s">
        <v>137</v>
      </c>
      <c r="E2325" s="9" t="s">
        <v>138</v>
      </c>
    </row>
    <row r="2326" spans="1:251" ht="45.75" customHeight="1" x14ac:dyDescent="0.25">
      <c r="A2326" s="10"/>
      <c r="B2326" s="10"/>
      <c r="C2326" s="10" t="s">
        <v>139</v>
      </c>
      <c r="D2326" s="10" t="s">
        <v>140</v>
      </c>
      <c r="E2326" s="10" t="s">
        <v>141</v>
      </c>
    </row>
    <row r="2327" spans="1:251" ht="19.5" customHeight="1" x14ac:dyDescent="0.25">
      <c r="A2327" s="11" t="str">
        <f>+'[1]CM.06-DEPRECIACION'!$A$9</f>
        <v xml:space="preserve">Computadora </v>
      </c>
      <c r="B2327" s="12" t="str">
        <f>+'[1]CM.06-DEPRECIACION'!$C$9</f>
        <v>Unidad</v>
      </c>
      <c r="C2327" s="13">
        <f t="shared" ref="C2327:C2332" si="89">E2327/D2327</f>
        <v>9.6804875485821272E-4</v>
      </c>
      <c r="D2327" s="14">
        <f>+'[1]CM.06-DEPRECIACION'!$F$9</f>
        <v>432.63475666264787</v>
      </c>
      <c r="E2327" s="15">
        <v>0.41881153749566213</v>
      </c>
    </row>
    <row r="2328" spans="1:251" x14ac:dyDescent="0.25">
      <c r="A2328" s="16" t="str">
        <f>+'[1]CM.06-DEPRECIACION'!$A$10</f>
        <v xml:space="preserve">Impresora </v>
      </c>
      <c r="B2328" s="17" t="str">
        <f>+'[1]CM.06-DEPRECIACION'!$C$10</f>
        <v>Unidad</v>
      </c>
      <c r="C2328" s="18">
        <f t="shared" si="89"/>
        <v>6.9382414453138393E-4</v>
      </c>
      <c r="D2328" s="19">
        <f>+'[1]CM.06-DEPRECIACION'!$F$10</f>
        <v>572.1878112864174</v>
      </c>
      <c r="E2328" s="20">
        <v>0.3969977186770835</v>
      </c>
    </row>
    <row r="2329" spans="1:251" x14ac:dyDescent="0.25">
      <c r="A2329" s="16" t="str">
        <f>+'[1]CM.06-DEPRECIACION'!$A$11</f>
        <v>Modulo de Trabajo</v>
      </c>
      <c r="B2329" s="17" t="str">
        <f>+'[1]CM.06-DEPRECIACION'!$C$11</f>
        <v>Unidad</v>
      </c>
      <c r="C2329" s="18">
        <f t="shared" si="89"/>
        <v>0</v>
      </c>
      <c r="D2329" s="19">
        <f>+'[1]CM.06-DEPRECIACION'!$F$11</f>
        <v>114.19253400000001</v>
      </c>
      <c r="E2329" s="20">
        <v>0</v>
      </c>
    </row>
    <row r="2330" spans="1:251" x14ac:dyDescent="0.25">
      <c r="A2330" s="16" t="str">
        <f>+'[1]CM.06-DEPRECIACION'!$A$12</f>
        <v xml:space="preserve">Escritorio </v>
      </c>
      <c r="B2330" s="17" t="str">
        <f>+'[1]CM.06-DEPRECIACION'!$C$12</f>
        <v>Unidad</v>
      </c>
      <c r="C2330" s="18">
        <f t="shared" si="89"/>
        <v>4.8402437742910631E-4</v>
      </c>
      <c r="D2330" s="19">
        <f>+'[1]CM.06-DEPRECIACION'!$F$12</f>
        <v>66.359206896551726</v>
      </c>
      <c r="E2330" s="20">
        <v>3.2119473804792707E-2</v>
      </c>
    </row>
    <row r="2331" spans="1:251" x14ac:dyDescent="0.25">
      <c r="A2331" s="16" t="str">
        <f>+'[1]CM.06-DEPRECIACION'!$A$13</f>
        <v>Sillon Giratorio</v>
      </c>
      <c r="B2331" s="17" t="str">
        <f>+'[1]CM.06-DEPRECIACION'!$C$13</f>
        <v>Unidad</v>
      </c>
      <c r="C2331" s="18">
        <f t="shared" si="89"/>
        <v>6.2939930130683278E-4</v>
      </c>
      <c r="D2331" s="19">
        <f>+'[1]CM.06-DEPRECIACION'!$F$13</f>
        <v>52.228571428571435</v>
      </c>
      <c r="E2331" s="20">
        <v>3.2872626365396868E-2</v>
      </c>
    </row>
    <row r="2332" spans="1:251" x14ac:dyDescent="0.25">
      <c r="A2332" s="21" t="str">
        <f>+'[1]CM.06-DEPRECIACION'!$A$14</f>
        <v>Armario</v>
      </c>
      <c r="B2332" s="22" t="str">
        <f>+'[1]CM.06-DEPRECIACION'!$C$14</f>
        <v>Unidad</v>
      </c>
      <c r="C2332" s="23">
        <f t="shared" si="89"/>
        <v>1.452073132287319E-3</v>
      </c>
      <c r="D2332" s="24">
        <f>+'[2]CM.06-DEPRECIACION'!$F$14</f>
        <v>123.04117647058825</v>
      </c>
      <c r="E2332" s="25">
        <v>0.17866478651796386</v>
      </c>
    </row>
    <row r="2333" spans="1:251" x14ac:dyDescent="0.25">
      <c r="A2333" s="26"/>
      <c r="B2333" s="27"/>
      <c r="C2333" s="28" t="s">
        <v>142</v>
      </c>
      <c r="D2333" s="29"/>
      <c r="E2333" s="30">
        <f>+SUM(E2327:E2332)</f>
        <v>1.0594661428608991</v>
      </c>
    </row>
    <row r="2334" spans="1:251" x14ac:dyDescent="0.25">
      <c r="A2334" s="26"/>
      <c r="B2334" s="27"/>
      <c r="C2334" s="31" t="s">
        <v>143</v>
      </c>
      <c r="D2334" s="32"/>
      <c r="E2334" s="108">
        <v>35</v>
      </c>
    </row>
    <row r="2335" spans="1:251" x14ac:dyDescent="0.25">
      <c r="A2335" s="26"/>
      <c r="B2335" s="27"/>
      <c r="C2335" s="33" t="s">
        <v>144</v>
      </c>
      <c r="D2335" s="34"/>
      <c r="E2335" s="30">
        <f>+E2333/E2334</f>
        <v>3.0270461224597117E-2</v>
      </c>
    </row>
    <row r="2336" spans="1:251" x14ac:dyDescent="0.25">
      <c r="A2336" s="1"/>
      <c r="B2336" s="1"/>
      <c r="C2336" s="1"/>
      <c r="D2336" s="1"/>
      <c r="E2336" s="1"/>
    </row>
    <row r="2337" spans="1:251" x14ac:dyDescent="0.25">
      <c r="A2337" s="350" t="s">
        <v>145</v>
      </c>
      <c r="B2337" s="350"/>
      <c r="C2337" s="350"/>
      <c r="D2337" s="350"/>
      <c r="E2337" s="350"/>
    </row>
    <row r="2340" spans="1:251" ht="20.25" x14ac:dyDescent="0.25">
      <c r="A2340" s="351" t="s">
        <v>129</v>
      </c>
      <c r="B2340" s="351"/>
      <c r="C2340" s="351"/>
      <c r="D2340" s="351"/>
      <c r="E2340" s="351"/>
    </row>
    <row r="2341" spans="1:251" ht="52.5" customHeight="1" x14ac:dyDescent="0.25">
      <c r="A2341" s="1"/>
      <c r="B2341" s="1"/>
      <c r="C2341" s="1"/>
      <c r="D2341" s="1"/>
      <c r="E2341" s="1"/>
    </row>
    <row r="2342" spans="1:251" ht="15.75" x14ac:dyDescent="0.25">
      <c r="A2342" s="357" t="s">
        <v>130</v>
      </c>
      <c r="B2342" s="357"/>
      <c r="C2342" s="357"/>
      <c r="D2342" s="357"/>
      <c r="E2342" s="357"/>
    </row>
    <row r="2343" spans="1:251" ht="15.75" x14ac:dyDescent="0.25">
      <c r="A2343" s="352" t="s">
        <v>131</v>
      </c>
      <c r="B2343" s="352"/>
      <c r="C2343" s="352"/>
      <c r="D2343" s="352"/>
      <c r="E2343" s="352"/>
    </row>
    <row r="2344" spans="1:251" x14ac:dyDescent="0.25">
      <c r="A2344" s="2"/>
      <c r="B2344" s="3"/>
      <c r="C2344" s="3"/>
      <c r="D2344" s="2"/>
      <c r="E2344" s="2"/>
    </row>
    <row r="2345" spans="1:251" ht="15.75" thickBot="1" x14ac:dyDescent="0.3">
      <c r="A2345" s="4" t="s">
        <v>132</v>
      </c>
      <c r="B2345" s="57"/>
      <c r="C2345" s="5"/>
      <c r="D2345" s="57"/>
      <c r="E2345" s="57"/>
    </row>
    <row r="2346" spans="1:251" ht="39" customHeight="1" thickBot="1" x14ac:dyDescent="0.3">
      <c r="A2346" s="396" t="s">
        <v>126</v>
      </c>
      <c r="B2346" s="397"/>
      <c r="C2346" s="397"/>
      <c r="D2346" s="397"/>
      <c r="E2346" s="398"/>
    </row>
    <row r="2347" spans="1:251" ht="35.25" customHeight="1" thickBot="1" x14ac:dyDescent="0.3">
      <c r="A2347" s="101"/>
      <c r="B2347" s="102"/>
      <c r="C2347" s="101"/>
      <c r="D2347" s="102"/>
      <c r="E2347" s="102"/>
      <c r="F2347" s="396"/>
      <c r="G2347" s="397"/>
      <c r="H2347" s="397"/>
      <c r="I2347" s="397"/>
      <c r="J2347" s="398"/>
      <c r="K2347" s="396"/>
      <c r="L2347" s="397"/>
      <c r="M2347" s="397"/>
      <c r="N2347" s="397"/>
      <c r="O2347" s="398"/>
      <c r="P2347" s="396"/>
      <c r="Q2347" s="397"/>
      <c r="R2347" s="397"/>
      <c r="S2347" s="397"/>
      <c r="T2347" s="398"/>
      <c r="U2347" s="396"/>
      <c r="V2347" s="397"/>
      <c r="W2347" s="397"/>
      <c r="X2347" s="397"/>
      <c r="Y2347" s="398"/>
      <c r="Z2347" s="396"/>
      <c r="AA2347" s="397"/>
      <c r="AB2347" s="397"/>
      <c r="AC2347" s="397"/>
      <c r="AD2347" s="398"/>
      <c r="AE2347" s="396"/>
      <c r="AF2347" s="397"/>
      <c r="AG2347" s="397"/>
      <c r="AH2347" s="397"/>
      <c r="AI2347" s="398"/>
      <c r="AJ2347" s="396"/>
      <c r="AK2347" s="397"/>
      <c r="AL2347" s="397"/>
      <c r="AM2347" s="397"/>
      <c r="AN2347" s="398"/>
      <c r="AO2347" s="396"/>
      <c r="AP2347" s="397"/>
      <c r="AQ2347" s="397"/>
      <c r="AR2347" s="397"/>
      <c r="AS2347" s="398"/>
      <c r="AT2347" s="396"/>
      <c r="AU2347" s="397"/>
      <c r="AV2347" s="397"/>
      <c r="AW2347" s="397"/>
      <c r="AX2347" s="398"/>
      <c r="AY2347" s="396"/>
      <c r="AZ2347" s="397"/>
      <c r="BA2347" s="397"/>
      <c r="BB2347" s="397"/>
      <c r="BC2347" s="398"/>
      <c r="BD2347" s="396"/>
      <c r="BE2347" s="397"/>
      <c r="BF2347" s="397"/>
      <c r="BG2347" s="397"/>
      <c r="BH2347" s="398"/>
      <c r="BI2347" s="396"/>
      <c r="BJ2347" s="397"/>
      <c r="BK2347" s="397"/>
      <c r="BL2347" s="397"/>
      <c r="BM2347" s="398"/>
      <c r="BN2347" s="396"/>
      <c r="BO2347" s="397"/>
      <c r="BP2347" s="397"/>
      <c r="BQ2347" s="397"/>
      <c r="BR2347" s="398"/>
      <c r="BS2347" s="396"/>
      <c r="BT2347" s="397"/>
      <c r="BU2347" s="397"/>
      <c r="BV2347" s="397"/>
      <c r="BW2347" s="398"/>
      <c r="BX2347" s="396"/>
      <c r="BY2347" s="397"/>
      <c r="BZ2347" s="397"/>
      <c r="CA2347" s="397"/>
      <c r="CB2347" s="398"/>
      <c r="CC2347" s="396"/>
      <c r="CD2347" s="397"/>
      <c r="CE2347" s="397"/>
      <c r="CF2347" s="397"/>
      <c r="CG2347" s="398"/>
      <c r="CH2347" s="396"/>
      <c r="CI2347" s="397"/>
      <c r="CJ2347" s="397"/>
      <c r="CK2347" s="397"/>
      <c r="CL2347" s="398"/>
      <c r="CM2347" s="396"/>
      <c r="CN2347" s="397"/>
      <c r="CO2347" s="397"/>
      <c r="CP2347" s="397"/>
      <c r="CQ2347" s="398"/>
      <c r="CR2347" s="396"/>
      <c r="CS2347" s="397"/>
      <c r="CT2347" s="397"/>
      <c r="CU2347" s="397"/>
      <c r="CV2347" s="398"/>
      <c r="CW2347" s="396"/>
      <c r="CX2347" s="397"/>
      <c r="CY2347" s="397"/>
      <c r="CZ2347" s="397"/>
      <c r="DA2347" s="398"/>
      <c r="DB2347" s="396"/>
      <c r="DC2347" s="397"/>
      <c r="DD2347" s="397"/>
      <c r="DE2347" s="397"/>
      <c r="DF2347" s="398"/>
      <c r="DG2347" s="396"/>
      <c r="DH2347" s="397"/>
      <c r="DI2347" s="397"/>
      <c r="DJ2347" s="397"/>
      <c r="DK2347" s="398"/>
      <c r="DL2347" s="396"/>
      <c r="DM2347" s="397"/>
      <c r="DN2347" s="397"/>
      <c r="DO2347" s="397"/>
      <c r="DP2347" s="398"/>
      <c r="DQ2347" s="396"/>
      <c r="DR2347" s="397"/>
      <c r="DS2347" s="397"/>
      <c r="DT2347" s="397"/>
      <c r="DU2347" s="398"/>
      <c r="DV2347" s="396"/>
      <c r="DW2347" s="397"/>
      <c r="DX2347" s="397"/>
      <c r="DY2347" s="397"/>
      <c r="DZ2347" s="398"/>
      <c r="EA2347" s="396"/>
      <c r="EB2347" s="397"/>
      <c r="EC2347" s="397"/>
      <c r="ED2347" s="397"/>
      <c r="EE2347" s="398"/>
      <c r="EF2347" s="396"/>
      <c r="EG2347" s="397"/>
      <c r="EH2347" s="397"/>
      <c r="EI2347" s="397"/>
      <c r="EJ2347" s="398"/>
      <c r="EK2347" s="396"/>
      <c r="EL2347" s="397"/>
      <c r="EM2347" s="397"/>
      <c r="EN2347" s="397"/>
      <c r="EO2347" s="398"/>
      <c r="EP2347" s="396"/>
      <c r="EQ2347" s="397"/>
      <c r="ER2347" s="397"/>
      <c r="ES2347" s="397"/>
      <c r="ET2347" s="398"/>
      <c r="EU2347" s="396"/>
      <c r="EV2347" s="397"/>
      <c r="EW2347" s="397"/>
      <c r="EX2347" s="397"/>
      <c r="EY2347" s="398"/>
      <c r="EZ2347" s="396"/>
      <c r="FA2347" s="397"/>
      <c r="FB2347" s="397"/>
      <c r="FC2347" s="397"/>
      <c r="FD2347" s="398"/>
      <c r="FE2347" s="396"/>
      <c r="FF2347" s="397"/>
      <c r="FG2347" s="397"/>
      <c r="FH2347" s="397"/>
      <c r="FI2347" s="398"/>
      <c r="FJ2347" s="396"/>
      <c r="FK2347" s="397"/>
      <c r="FL2347" s="397"/>
      <c r="FM2347" s="397"/>
      <c r="FN2347" s="398"/>
      <c r="FO2347" s="396"/>
      <c r="FP2347" s="397"/>
      <c r="FQ2347" s="397"/>
      <c r="FR2347" s="397"/>
      <c r="FS2347" s="398"/>
      <c r="FT2347" s="396"/>
      <c r="FU2347" s="397"/>
      <c r="FV2347" s="397"/>
      <c r="FW2347" s="397"/>
      <c r="FX2347" s="398"/>
      <c r="FY2347" s="396"/>
      <c r="FZ2347" s="397"/>
      <c r="GA2347" s="397"/>
      <c r="GB2347" s="397"/>
      <c r="GC2347" s="398"/>
      <c r="GD2347" s="396"/>
      <c r="GE2347" s="397"/>
      <c r="GF2347" s="397"/>
      <c r="GG2347" s="397"/>
      <c r="GH2347" s="398"/>
      <c r="GI2347" s="396"/>
      <c r="GJ2347" s="397"/>
      <c r="GK2347" s="397"/>
      <c r="GL2347" s="397"/>
      <c r="GM2347" s="398"/>
      <c r="GN2347" s="396"/>
      <c r="GO2347" s="397"/>
      <c r="GP2347" s="397"/>
      <c r="GQ2347" s="397"/>
      <c r="GR2347" s="398"/>
      <c r="GS2347" s="396"/>
      <c r="GT2347" s="397"/>
      <c r="GU2347" s="397"/>
      <c r="GV2347" s="397"/>
      <c r="GW2347" s="398"/>
      <c r="GX2347" s="396"/>
      <c r="GY2347" s="397"/>
      <c r="GZ2347" s="397"/>
      <c r="HA2347" s="397"/>
      <c r="HB2347" s="398"/>
      <c r="HC2347" s="396"/>
      <c r="HD2347" s="397"/>
      <c r="HE2347" s="397"/>
      <c r="HF2347" s="397"/>
      <c r="HG2347" s="398"/>
      <c r="HH2347" s="396"/>
      <c r="HI2347" s="397"/>
      <c r="HJ2347" s="397"/>
      <c r="HK2347" s="397"/>
      <c r="HL2347" s="398"/>
      <c r="HM2347" s="396"/>
      <c r="HN2347" s="397"/>
      <c r="HO2347" s="397"/>
      <c r="HP2347" s="397"/>
      <c r="HQ2347" s="398"/>
      <c r="HR2347" s="396"/>
      <c r="HS2347" s="397"/>
      <c r="HT2347" s="397"/>
      <c r="HU2347" s="397"/>
      <c r="HV2347" s="398"/>
      <c r="HW2347" s="396"/>
      <c r="HX2347" s="397"/>
      <c r="HY2347" s="397"/>
      <c r="HZ2347" s="397"/>
      <c r="IA2347" s="398"/>
      <c r="IB2347" s="396"/>
      <c r="IC2347" s="397"/>
      <c r="ID2347" s="397"/>
      <c r="IE2347" s="397"/>
      <c r="IF2347" s="398"/>
      <c r="IG2347" s="396"/>
      <c r="IH2347" s="397"/>
      <c r="II2347" s="397"/>
      <c r="IJ2347" s="397"/>
      <c r="IK2347" s="398"/>
      <c r="IL2347" s="396"/>
      <c r="IM2347" s="397"/>
      <c r="IN2347" s="397"/>
      <c r="IO2347" s="397"/>
      <c r="IP2347" s="398"/>
      <c r="IQ2347" s="134"/>
    </row>
    <row r="2348" spans="1:251" ht="15.75" thickBot="1" x14ac:dyDescent="0.3">
      <c r="A2348" s="4" t="s">
        <v>133</v>
      </c>
      <c r="B2348" s="57"/>
      <c r="C2348" s="7"/>
      <c r="D2348" s="58"/>
      <c r="E2348" s="58"/>
    </row>
    <row r="2349" spans="1:251" ht="15.75" thickBot="1" x14ac:dyDescent="0.3">
      <c r="A2349" s="396" t="s">
        <v>42</v>
      </c>
      <c r="B2349" s="397"/>
      <c r="C2349" s="397"/>
      <c r="D2349" s="397"/>
      <c r="E2349" s="398"/>
    </row>
    <row r="2350" spans="1:251" ht="25.5" customHeight="1" thickBot="1" x14ac:dyDescent="0.3">
      <c r="A2350" s="8"/>
      <c r="B2350" s="8"/>
      <c r="C2350" s="8"/>
      <c r="D2350" s="8"/>
      <c r="E2350" s="8"/>
      <c r="F2350" s="396"/>
      <c r="G2350" s="397"/>
      <c r="H2350" s="397"/>
      <c r="I2350" s="397"/>
      <c r="J2350" s="398"/>
      <c r="K2350" s="396"/>
      <c r="L2350" s="397"/>
      <c r="M2350" s="397"/>
      <c r="N2350" s="397"/>
      <c r="O2350" s="398"/>
      <c r="P2350" s="396"/>
      <c r="Q2350" s="397"/>
      <c r="R2350" s="397"/>
      <c r="S2350" s="397"/>
      <c r="T2350" s="398"/>
      <c r="U2350" s="396"/>
      <c r="V2350" s="397"/>
      <c r="W2350" s="397"/>
      <c r="X2350" s="397"/>
      <c r="Y2350" s="398"/>
      <c r="Z2350" s="396"/>
      <c r="AA2350" s="397"/>
      <c r="AB2350" s="397"/>
      <c r="AC2350" s="397"/>
      <c r="AD2350" s="398"/>
      <c r="AE2350" s="396"/>
      <c r="AF2350" s="397"/>
      <c r="AG2350" s="397"/>
      <c r="AH2350" s="397"/>
      <c r="AI2350" s="398"/>
      <c r="AJ2350" s="396"/>
      <c r="AK2350" s="397"/>
      <c r="AL2350" s="397"/>
      <c r="AM2350" s="397"/>
      <c r="AN2350" s="398"/>
      <c r="AO2350" s="396"/>
      <c r="AP2350" s="397"/>
      <c r="AQ2350" s="397"/>
      <c r="AR2350" s="397"/>
      <c r="AS2350" s="398"/>
      <c r="AT2350" s="396"/>
      <c r="AU2350" s="397"/>
      <c r="AV2350" s="397"/>
      <c r="AW2350" s="397"/>
      <c r="AX2350" s="398"/>
      <c r="AY2350" s="396"/>
      <c r="AZ2350" s="397"/>
      <c r="BA2350" s="397"/>
      <c r="BB2350" s="397"/>
      <c r="BC2350" s="398"/>
      <c r="BD2350" s="396"/>
      <c r="BE2350" s="397"/>
      <c r="BF2350" s="397"/>
      <c r="BG2350" s="397"/>
      <c r="BH2350" s="398"/>
      <c r="BI2350" s="396"/>
      <c r="BJ2350" s="397"/>
      <c r="BK2350" s="397"/>
      <c r="BL2350" s="397"/>
      <c r="BM2350" s="398"/>
      <c r="BN2350" s="396"/>
      <c r="BO2350" s="397"/>
      <c r="BP2350" s="397"/>
      <c r="BQ2350" s="397"/>
      <c r="BR2350" s="398"/>
      <c r="BS2350" s="396"/>
      <c r="BT2350" s="397"/>
      <c r="BU2350" s="397"/>
      <c r="BV2350" s="397"/>
      <c r="BW2350" s="398"/>
      <c r="BX2350" s="396"/>
      <c r="BY2350" s="397"/>
      <c r="BZ2350" s="397"/>
      <c r="CA2350" s="397"/>
      <c r="CB2350" s="398"/>
      <c r="CC2350" s="396"/>
      <c r="CD2350" s="397"/>
      <c r="CE2350" s="397"/>
      <c r="CF2350" s="397"/>
      <c r="CG2350" s="398"/>
      <c r="CH2350" s="396"/>
      <c r="CI2350" s="397"/>
      <c r="CJ2350" s="397"/>
      <c r="CK2350" s="397"/>
      <c r="CL2350" s="398"/>
      <c r="CM2350" s="396"/>
      <c r="CN2350" s="397"/>
      <c r="CO2350" s="397"/>
      <c r="CP2350" s="397"/>
      <c r="CQ2350" s="398"/>
      <c r="CR2350" s="396"/>
      <c r="CS2350" s="397"/>
      <c r="CT2350" s="397"/>
      <c r="CU2350" s="397"/>
      <c r="CV2350" s="398"/>
      <c r="CW2350" s="396"/>
      <c r="CX2350" s="397"/>
      <c r="CY2350" s="397"/>
      <c r="CZ2350" s="397"/>
      <c r="DA2350" s="398"/>
      <c r="DB2350" s="396"/>
      <c r="DC2350" s="397"/>
      <c r="DD2350" s="397"/>
      <c r="DE2350" s="397"/>
      <c r="DF2350" s="398"/>
      <c r="DG2350" s="396"/>
      <c r="DH2350" s="397"/>
      <c r="DI2350" s="397"/>
      <c r="DJ2350" s="397"/>
      <c r="DK2350" s="398"/>
      <c r="DL2350" s="396"/>
      <c r="DM2350" s="397"/>
      <c r="DN2350" s="397"/>
      <c r="DO2350" s="397"/>
      <c r="DP2350" s="398"/>
      <c r="DQ2350" s="396"/>
      <c r="DR2350" s="397"/>
      <c r="DS2350" s="397"/>
      <c r="DT2350" s="397"/>
      <c r="DU2350" s="398"/>
      <c r="DV2350" s="396"/>
      <c r="DW2350" s="397"/>
      <c r="DX2350" s="397"/>
      <c r="DY2350" s="397"/>
      <c r="DZ2350" s="398"/>
      <c r="EA2350" s="396"/>
      <c r="EB2350" s="397"/>
      <c r="EC2350" s="397"/>
      <c r="ED2350" s="397"/>
      <c r="EE2350" s="398"/>
      <c r="EF2350" s="396"/>
      <c r="EG2350" s="397"/>
      <c r="EH2350" s="397"/>
      <c r="EI2350" s="397"/>
      <c r="EJ2350" s="398"/>
      <c r="EK2350" s="396"/>
      <c r="EL2350" s="397"/>
      <c r="EM2350" s="397"/>
      <c r="EN2350" s="397"/>
      <c r="EO2350" s="398"/>
      <c r="EP2350" s="396"/>
      <c r="EQ2350" s="397"/>
      <c r="ER2350" s="397"/>
      <c r="ES2350" s="397"/>
      <c r="ET2350" s="398"/>
      <c r="EU2350" s="396"/>
      <c r="EV2350" s="397"/>
      <c r="EW2350" s="397"/>
      <c r="EX2350" s="397"/>
      <c r="EY2350" s="398"/>
      <c r="EZ2350" s="396"/>
      <c r="FA2350" s="397"/>
      <c r="FB2350" s="397"/>
      <c r="FC2350" s="397"/>
      <c r="FD2350" s="398"/>
      <c r="FE2350" s="396"/>
      <c r="FF2350" s="397"/>
      <c r="FG2350" s="397"/>
      <c r="FH2350" s="397"/>
      <c r="FI2350" s="398"/>
      <c r="FJ2350" s="396"/>
      <c r="FK2350" s="397"/>
      <c r="FL2350" s="397"/>
      <c r="FM2350" s="397"/>
      <c r="FN2350" s="398"/>
      <c r="FO2350" s="396"/>
      <c r="FP2350" s="397"/>
      <c r="FQ2350" s="397"/>
      <c r="FR2350" s="397"/>
      <c r="FS2350" s="398"/>
      <c r="FT2350" s="396"/>
      <c r="FU2350" s="397"/>
      <c r="FV2350" s="397"/>
      <c r="FW2350" s="397"/>
      <c r="FX2350" s="398"/>
      <c r="FY2350" s="396"/>
      <c r="FZ2350" s="397"/>
      <c r="GA2350" s="397"/>
      <c r="GB2350" s="397"/>
      <c r="GC2350" s="398"/>
      <c r="GD2350" s="396"/>
      <c r="GE2350" s="397"/>
      <c r="GF2350" s="397"/>
      <c r="GG2350" s="397"/>
      <c r="GH2350" s="398"/>
      <c r="GI2350" s="396"/>
      <c r="GJ2350" s="397"/>
      <c r="GK2350" s="397"/>
      <c r="GL2350" s="397"/>
      <c r="GM2350" s="398"/>
      <c r="GN2350" s="396"/>
      <c r="GO2350" s="397"/>
      <c r="GP2350" s="397"/>
      <c r="GQ2350" s="397"/>
      <c r="GR2350" s="398"/>
      <c r="GS2350" s="396"/>
      <c r="GT2350" s="397"/>
      <c r="GU2350" s="397"/>
      <c r="GV2350" s="397"/>
      <c r="GW2350" s="398"/>
      <c r="GX2350" s="396"/>
      <c r="GY2350" s="397"/>
      <c r="GZ2350" s="397"/>
      <c r="HA2350" s="397"/>
      <c r="HB2350" s="398"/>
      <c r="HC2350" s="396"/>
      <c r="HD2350" s="397"/>
      <c r="HE2350" s="397"/>
      <c r="HF2350" s="397"/>
      <c r="HG2350" s="398"/>
      <c r="HH2350" s="396"/>
      <c r="HI2350" s="397"/>
      <c r="HJ2350" s="397"/>
      <c r="HK2350" s="397"/>
      <c r="HL2350" s="398"/>
      <c r="HM2350" s="396"/>
      <c r="HN2350" s="397"/>
      <c r="HO2350" s="397"/>
      <c r="HP2350" s="397"/>
      <c r="HQ2350" s="398"/>
      <c r="HR2350" s="396"/>
      <c r="HS2350" s="397"/>
      <c r="HT2350" s="397"/>
      <c r="HU2350" s="397"/>
      <c r="HV2350" s="398"/>
      <c r="HW2350" s="396"/>
      <c r="HX2350" s="397"/>
      <c r="HY2350" s="397"/>
      <c r="HZ2350" s="397"/>
      <c r="IA2350" s="398"/>
      <c r="IB2350" s="396"/>
      <c r="IC2350" s="397"/>
      <c r="ID2350" s="397"/>
      <c r="IE2350" s="397"/>
      <c r="IF2350" s="398"/>
      <c r="IG2350" s="396"/>
      <c r="IH2350" s="397"/>
      <c r="II2350" s="397"/>
      <c r="IJ2350" s="397"/>
      <c r="IK2350" s="398"/>
      <c r="IL2350" s="396"/>
      <c r="IM2350" s="397"/>
      <c r="IN2350" s="397"/>
      <c r="IO2350" s="397"/>
      <c r="IP2350" s="398"/>
      <c r="IQ2350" s="134"/>
    </row>
    <row r="2351" spans="1:251" ht="36" x14ac:dyDescent="0.25">
      <c r="A2351" s="9" t="s">
        <v>134</v>
      </c>
      <c r="B2351" s="9" t="s">
        <v>135</v>
      </c>
      <c r="C2351" s="9" t="s">
        <v>136</v>
      </c>
      <c r="D2351" s="9" t="s">
        <v>137</v>
      </c>
      <c r="E2351" s="9" t="s">
        <v>138</v>
      </c>
    </row>
    <row r="2352" spans="1:251" ht="45.75" customHeight="1" x14ac:dyDescent="0.25">
      <c r="A2352" s="10"/>
      <c r="B2352" s="10"/>
      <c r="C2352" s="10" t="s">
        <v>139</v>
      </c>
      <c r="D2352" s="10" t="s">
        <v>140</v>
      </c>
      <c r="E2352" s="10" t="s">
        <v>141</v>
      </c>
    </row>
    <row r="2353" spans="1:5" ht="19.5" customHeight="1" x14ac:dyDescent="0.25">
      <c r="A2353" s="11" t="str">
        <f>+'[1]CM.06-DEPRECIACION'!$A$9</f>
        <v xml:space="preserve">Computadora </v>
      </c>
      <c r="B2353" s="12" t="str">
        <f>+'[1]CM.06-DEPRECIACION'!$C$9</f>
        <v>Unidad</v>
      </c>
      <c r="C2353" s="13">
        <f t="shared" ref="C2353:C2358" si="90">E2353/D2353</f>
        <v>1.0968984413073147E-4</v>
      </c>
      <c r="D2353" s="14">
        <f>+'[1]CM.06-DEPRECIACION'!$F$9</f>
        <v>432.63475666264787</v>
      </c>
      <c r="E2353" s="15">
        <v>4.7455639023862788E-2</v>
      </c>
    </row>
    <row r="2354" spans="1:5" x14ac:dyDescent="0.25">
      <c r="A2354" s="16" t="str">
        <f>+'[1]CM.06-DEPRECIACION'!$A$10</f>
        <v xml:space="preserve">Impresora </v>
      </c>
      <c r="B2354" s="17" t="str">
        <f>+'[1]CM.06-DEPRECIACION'!$C$10</f>
        <v>Unidad</v>
      </c>
      <c r="C2354" s="18">
        <f t="shared" si="90"/>
        <v>5.484492206536575E-5</v>
      </c>
      <c r="D2354" s="19">
        <f>+'[1]CM.06-DEPRECIACION'!$F$10</f>
        <v>572.1878112864174</v>
      </c>
      <c r="E2354" s="20">
        <v>3.1381595916755767E-2</v>
      </c>
    </row>
    <row r="2355" spans="1:5" x14ac:dyDescent="0.25">
      <c r="A2355" s="16" t="str">
        <f>+'[1]CM.06-DEPRECIACION'!$A$11</f>
        <v>Modulo de Trabajo</v>
      </c>
      <c r="B2355" s="17" t="str">
        <f>+'[1]CM.06-DEPRECIACION'!$C$11</f>
        <v>Unidad</v>
      </c>
      <c r="C2355" s="18">
        <f t="shared" si="90"/>
        <v>0</v>
      </c>
      <c r="D2355" s="19">
        <f>+'[1]CM.06-DEPRECIACION'!$F$11</f>
        <v>114.19253400000001</v>
      </c>
      <c r="E2355" s="20">
        <v>0</v>
      </c>
    </row>
    <row r="2356" spans="1:5" x14ac:dyDescent="0.25">
      <c r="A2356" s="16" t="str">
        <f>+'[1]CM.06-DEPRECIACION'!$A$12</f>
        <v xml:space="preserve">Escritorio </v>
      </c>
      <c r="B2356" s="17" t="str">
        <f>+'[1]CM.06-DEPRECIACION'!$C$12</f>
        <v>Unidad</v>
      </c>
      <c r="C2356" s="18">
        <f t="shared" si="90"/>
        <v>5.4844922065365743E-5</v>
      </c>
      <c r="D2356" s="19">
        <f>+'[1]CM.06-DEPRECIACION'!$F$12</f>
        <v>66.359206896551726</v>
      </c>
      <c r="E2356" s="20">
        <v>3.6394655305608602E-3</v>
      </c>
    </row>
    <row r="2357" spans="1:5" x14ac:dyDescent="0.25">
      <c r="A2357" s="16" t="str">
        <f>+'[1]CM.06-DEPRECIACION'!$A$13</f>
        <v>Sillon Giratorio</v>
      </c>
      <c r="B2357" s="17" t="str">
        <f>+'[1]CM.06-DEPRECIACION'!$C$13</f>
        <v>Unidad</v>
      </c>
      <c r="C2357" s="18">
        <f t="shared" si="90"/>
        <v>0</v>
      </c>
      <c r="D2357" s="19">
        <f>+'[1]CM.06-DEPRECIACION'!$F$13</f>
        <v>52.228571428571435</v>
      </c>
      <c r="E2357" s="20">
        <v>0</v>
      </c>
    </row>
    <row r="2358" spans="1:5" x14ac:dyDescent="0.25">
      <c r="A2358" s="21" t="str">
        <f>+'[1]CM.06-DEPRECIACION'!$A$14</f>
        <v>Armario</v>
      </c>
      <c r="B2358" s="22" t="str">
        <f>+'[1]CM.06-DEPRECIACION'!$C$14</f>
        <v>Unidad</v>
      </c>
      <c r="C2358" s="23">
        <f t="shared" si="90"/>
        <v>1.6453476619609724E-4</v>
      </c>
      <c r="D2358" s="24">
        <f>+'[2]CM.06-DEPRECIACION'!$F$14</f>
        <v>123.04117647058825</v>
      </c>
      <c r="E2358" s="25">
        <v>2.0244551203080979E-2</v>
      </c>
    </row>
    <row r="2359" spans="1:5" x14ac:dyDescent="0.25">
      <c r="A2359" s="26"/>
      <c r="B2359" s="27"/>
      <c r="C2359" s="28" t="s">
        <v>142</v>
      </c>
      <c r="D2359" s="29"/>
      <c r="E2359" s="30">
        <f>+SUM(E2353:E2358)</f>
        <v>0.1027212516742604</v>
      </c>
    </row>
    <row r="2360" spans="1:5" x14ac:dyDescent="0.25">
      <c r="A2360" s="26"/>
      <c r="B2360" s="27"/>
      <c r="C2360" s="31" t="s">
        <v>143</v>
      </c>
      <c r="D2360" s="32"/>
      <c r="E2360" s="108">
        <v>35</v>
      </c>
    </row>
    <row r="2361" spans="1:5" x14ac:dyDescent="0.25">
      <c r="A2361" s="26"/>
      <c r="B2361" s="27"/>
      <c r="C2361" s="33" t="s">
        <v>144</v>
      </c>
      <c r="D2361" s="34"/>
      <c r="E2361" s="30">
        <f>+E2359/E2360</f>
        <v>2.9348929049788685E-3</v>
      </c>
    </row>
    <row r="2362" spans="1:5" x14ac:dyDescent="0.25">
      <c r="A2362" s="1"/>
      <c r="B2362" s="1"/>
      <c r="C2362" s="1"/>
      <c r="D2362" s="1"/>
      <c r="E2362" s="1"/>
    </row>
    <row r="2363" spans="1:5" x14ac:dyDescent="0.25">
      <c r="A2363" s="350" t="s">
        <v>145</v>
      </c>
      <c r="B2363" s="350"/>
      <c r="C2363" s="350"/>
      <c r="D2363" s="350"/>
      <c r="E2363" s="350"/>
    </row>
    <row r="2366" spans="1:5" ht="61.5" customHeight="1" x14ac:dyDescent="0.25">
      <c r="A2366" s="351" t="s">
        <v>129</v>
      </c>
      <c r="B2366" s="351"/>
      <c r="C2366" s="351"/>
      <c r="D2366" s="351"/>
      <c r="E2366" s="351"/>
    </row>
    <row r="2367" spans="1:5" x14ac:dyDescent="0.25">
      <c r="A2367" s="1"/>
      <c r="B2367" s="1"/>
      <c r="C2367" s="1"/>
      <c r="D2367" s="1"/>
      <c r="E2367" s="1"/>
    </row>
    <row r="2368" spans="1:5" ht="15.75" x14ac:dyDescent="0.25">
      <c r="A2368" s="357" t="s">
        <v>130</v>
      </c>
      <c r="B2368" s="357"/>
      <c r="C2368" s="357"/>
      <c r="D2368" s="357"/>
      <c r="E2368" s="357"/>
    </row>
    <row r="2369" spans="1:251" ht="15.75" x14ac:dyDescent="0.25">
      <c r="A2369" s="352" t="s">
        <v>131</v>
      </c>
      <c r="B2369" s="352"/>
      <c r="C2369" s="352"/>
      <c r="D2369" s="352"/>
      <c r="E2369" s="352"/>
    </row>
    <row r="2370" spans="1:251" x14ac:dyDescent="0.25">
      <c r="A2370" s="2"/>
      <c r="B2370" s="3"/>
      <c r="C2370" s="3"/>
      <c r="D2370" s="2"/>
      <c r="E2370" s="2"/>
    </row>
    <row r="2371" spans="1:251" ht="29.25" customHeight="1" thickBot="1" x14ac:dyDescent="0.3">
      <c r="A2371" s="4" t="s">
        <v>132</v>
      </c>
      <c r="B2371" s="57"/>
      <c r="C2371" s="5"/>
      <c r="D2371" s="57"/>
      <c r="E2371" s="57"/>
    </row>
    <row r="2372" spans="1:251" ht="32.25" customHeight="1" thickBot="1" x14ac:dyDescent="0.3">
      <c r="A2372" s="396" t="s">
        <v>127</v>
      </c>
      <c r="B2372" s="397"/>
      <c r="C2372" s="397"/>
      <c r="D2372" s="397"/>
      <c r="E2372" s="398"/>
      <c r="F2372" s="396"/>
      <c r="G2372" s="397"/>
      <c r="H2372" s="397"/>
      <c r="I2372" s="397"/>
      <c r="J2372" s="398"/>
      <c r="K2372" s="396"/>
      <c r="L2372" s="397"/>
      <c r="M2372" s="397"/>
      <c r="N2372" s="397"/>
      <c r="O2372" s="398"/>
      <c r="P2372" s="396"/>
      <c r="Q2372" s="397"/>
      <c r="R2372" s="397"/>
      <c r="S2372" s="397"/>
      <c r="T2372" s="398"/>
      <c r="U2372" s="396"/>
      <c r="V2372" s="397"/>
      <c r="W2372" s="397"/>
      <c r="X2372" s="397"/>
      <c r="Y2372" s="398"/>
      <c r="Z2372" s="396"/>
      <c r="AA2372" s="397"/>
      <c r="AB2372" s="397"/>
      <c r="AC2372" s="397"/>
      <c r="AD2372" s="398"/>
      <c r="AE2372" s="396"/>
      <c r="AF2372" s="397"/>
      <c r="AG2372" s="397"/>
      <c r="AH2372" s="397"/>
      <c r="AI2372" s="398"/>
      <c r="AJ2372" s="396"/>
      <c r="AK2372" s="397"/>
      <c r="AL2372" s="397"/>
      <c r="AM2372" s="397"/>
      <c r="AN2372" s="398"/>
      <c r="AO2372" s="396"/>
      <c r="AP2372" s="397"/>
      <c r="AQ2372" s="397"/>
      <c r="AR2372" s="397"/>
      <c r="AS2372" s="398"/>
      <c r="AT2372" s="396"/>
      <c r="AU2372" s="397"/>
      <c r="AV2372" s="397"/>
      <c r="AW2372" s="397"/>
      <c r="AX2372" s="398"/>
      <c r="AY2372" s="396"/>
      <c r="AZ2372" s="397"/>
      <c r="BA2372" s="397"/>
      <c r="BB2372" s="397"/>
      <c r="BC2372" s="398"/>
      <c r="BD2372" s="396"/>
      <c r="BE2372" s="397"/>
      <c r="BF2372" s="397"/>
      <c r="BG2372" s="397"/>
      <c r="BH2372" s="398"/>
      <c r="BI2372" s="396"/>
      <c r="BJ2372" s="397"/>
      <c r="BK2372" s="397"/>
      <c r="BL2372" s="397"/>
      <c r="BM2372" s="398"/>
      <c r="BN2372" s="396"/>
      <c r="BO2372" s="397"/>
      <c r="BP2372" s="397"/>
      <c r="BQ2372" s="397"/>
      <c r="BR2372" s="398"/>
      <c r="BS2372" s="396"/>
      <c r="BT2372" s="397"/>
      <c r="BU2372" s="397"/>
      <c r="BV2372" s="397"/>
      <c r="BW2372" s="398"/>
      <c r="BX2372" s="396"/>
      <c r="BY2372" s="397"/>
      <c r="BZ2372" s="397"/>
      <c r="CA2372" s="397"/>
      <c r="CB2372" s="398"/>
      <c r="CC2372" s="396"/>
      <c r="CD2372" s="397"/>
      <c r="CE2372" s="397"/>
      <c r="CF2372" s="397"/>
      <c r="CG2372" s="398"/>
      <c r="CH2372" s="396"/>
      <c r="CI2372" s="397"/>
      <c r="CJ2372" s="397"/>
      <c r="CK2372" s="397"/>
      <c r="CL2372" s="398"/>
      <c r="CM2372" s="396"/>
      <c r="CN2372" s="397"/>
      <c r="CO2372" s="397"/>
      <c r="CP2372" s="397"/>
      <c r="CQ2372" s="398"/>
      <c r="CR2372" s="396"/>
      <c r="CS2372" s="397"/>
      <c r="CT2372" s="397"/>
      <c r="CU2372" s="397"/>
      <c r="CV2372" s="398"/>
      <c r="CW2372" s="396"/>
      <c r="CX2372" s="397"/>
      <c r="CY2372" s="397"/>
      <c r="CZ2372" s="397"/>
      <c r="DA2372" s="398"/>
      <c r="DB2372" s="396"/>
      <c r="DC2372" s="397"/>
      <c r="DD2372" s="397"/>
      <c r="DE2372" s="397"/>
      <c r="DF2372" s="398"/>
      <c r="DG2372" s="396"/>
      <c r="DH2372" s="397"/>
      <c r="DI2372" s="397"/>
      <c r="DJ2372" s="397"/>
      <c r="DK2372" s="398"/>
      <c r="DL2372" s="396"/>
      <c r="DM2372" s="397"/>
      <c r="DN2372" s="397"/>
      <c r="DO2372" s="397"/>
      <c r="DP2372" s="398"/>
      <c r="DQ2372" s="396"/>
      <c r="DR2372" s="397"/>
      <c r="DS2372" s="397"/>
      <c r="DT2372" s="397"/>
      <c r="DU2372" s="398"/>
      <c r="DV2372" s="396"/>
      <c r="DW2372" s="397"/>
      <c r="DX2372" s="397"/>
      <c r="DY2372" s="397"/>
      <c r="DZ2372" s="398"/>
      <c r="EA2372" s="396"/>
      <c r="EB2372" s="397"/>
      <c r="EC2372" s="397"/>
      <c r="ED2372" s="397"/>
      <c r="EE2372" s="398"/>
      <c r="EF2372" s="396"/>
      <c r="EG2372" s="397"/>
      <c r="EH2372" s="397"/>
      <c r="EI2372" s="397"/>
      <c r="EJ2372" s="398"/>
      <c r="EK2372" s="396"/>
      <c r="EL2372" s="397"/>
      <c r="EM2372" s="397"/>
      <c r="EN2372" s="397"/>
      <c r="EO2372" s="398"/>
      <c r="EP2372" s="396"/>
      <c r="EQ2372" s="397"/>
      <c r="ER2372" s="397"/>
      <c r="ES2372" s="397"/>
      <c r="ET2372" s="398"/>
      <c r="EU2372" s="396"/>
      <c r="EV2372" s="397"/>
      <c r="EW2372" s="397"/>
      <c r="EX2372" s="397"/>
      <c r="EY2372" s="398"/>
      <c r="EZ2372" s="396"/>
      <c r="FA2372" s="397"/>
      <c r="FB2372" s="397"/>
      <c r="FC2372" s="397"/>
      <c r="FD2372" s="398"/>
      <c r="FE2372" s="396"/>
      <c r="FF2372" s="397"/>
      <c r="FG2372" s="397"/>
      <c r="FH2372" s="397"/>
      <c r="FI2372" s="398"/>
      <c r="FJ2372" s="396"/>
      <c r="FK2372" s="397"/>
      <c r="FL2372" s="397"/>
      <c r="FM2372" s="397"/>
      <c r="FN2372" s="398"/>
      <c r="FO2372" s="396"/>
      <c r="FP2372" s="397"/>
      <c r="FQ2372" s="397"/>
      <c r="FR2372" s="397"/>
      <c r="FS2372" s="398"/>
      <c r="FT2372" s="396"/>
      <c r="FU2372" s="397"/>
      <c r="FV2372" s="397"/>
      <c r="FW2372" s="397"/>
      <c r="FX2372" s="398"/>
      <c r="FY2372" s="396"/>
      <c r="FZ2372" s="397"/>
      <c r="GA2372" s="397"/>
      <c r="GB2372" s="397"/>
      <c r="GC2372" s="398"/>
      <c r="GD2372" s="396"/>
      <c r="GE2372" s="397"/>
      <c r="GF2372" s="397"/>
      <c r="GG2372" s="397"/>
      <c r="GH2372" s="398"/>
      <c r="GI2372" s="396"/>
      <c r="GJ2372" s="397"/>
      <c r="GK2372" s="397"/>
      <c r="GL2372" s="397"/>
      <c r="GM2372" s="398"/>
      <c r="GN2372" s="396"/>
      <c r="GO2372" s="397"/>
      <c r="GP2372" s="397"/>
      <c r="GQ2372" s="397"/>
      <c r="GR2372" s="398"/>
      <c r="GS2372" s="396"/>
      <c r="GT2372" s="397"/>
      <c r="GU2372" s="397"/>
      <c r="GV2372" s="397"/>
      <c r="GW2372" s="398"/>
      <c r="GX2372" s="396"/>
      <c r="GY2372" s="397"/>
      <c r="GZ2372" s="397"/>
      <c r="HA2372" s="397"/>
      <c r="HB2372" s="398"/>
      <c r="HC2372" s="396"/>
      <c r="HD2372" s="397"/>
      <c r="HE2372" s="397"/>
      <c r="HF2372" s="397"/>
      <c r="HG2372" s="398"/>
      <c r="HH2372" s="396"/>
      <c r="HI2372" s="397"/>
      <c r="HJ2372" s="397"/>
      <c r="HK2372" s="397"/>
      <c r="HL2372" s="398"/>
      <c r="HM2372" s="396"/>
      <c r="HN2372" s="397"/>
      <c r="HO2372" s="397"/>
      <c r="HP2372" s="397"/>
      <c r="HQ2372" s="398"/>
      <c r="HR2372" s="396"/>
      <c r="HS2372" s="397"/>
      <c r="HT2372" s="397"/>
      <c r="HU2372" s="397"/>
      <c r="HV2372" s="398"/>
      <c r="HW2372" s="396"/>
      <c r="HX2372" s="397"/>
      <c r="HY2372" s="397"/>
      <c r="HZ2372" s="397"/>
      <c r="IA2372" s="398"/>
      <c r="IB2372" s="396"/>
      <c r="IC2372" s="397"/>
      <c r="ID2372" s="397"/>
      <c r="IE2372" s="397"/>
      <c r="IF2372" s="398"/>
      <c r="IG2372" s="396"/>
      <c r="IH2372" s="397"/>
      <c r="II2372" s="397"/>
      <c r="IJ2372" s="397"/>
      <c r="IK2372" s="398"/>
      <c r="IL2372" s="396"/>
      <c r="IM2372" s="397"/>
      <c r="IN2372" s="397"/>
      <c r="IO2372" s="397"/>
      <c r="IP2372" s="398"/>
      <c r="IQ2372" s="134"/>
    </row>
    <row r="2373" spans="1:251" x14ac:dyDescent="0.25">
      <c r="A2373" s="101"/>
      <c r="B2373" s="102"/>
      <c r="C2373" s="101"/>
      <c r="D2373" s="102"/>
      <c r="E2373" s="102"/>
    </row>
    <row r="2374" spans="1:251" ht="15.75" thickBot="1" x14ac:dyDescent="0.3">
      <c r="A2374" s="4" t="s">
        <v>133</v>
      </c>
      <c r="B2374" s="57"/>
      <c r="C2374" s="7"/>
      <c r="D2374" s="58"/>
      <c r="E2374" s="58"/>
    </row>
    <row r="2375" spans="1:251" ht="25.5" customHeight="1" thickBot="1" x14ac:dyDescent="0.3">
      <c r="A2375" s="396" t="s">
        <v>42</v>
      </c>
      <c r="B2375" s="397"/>
      <c r="C2375" s="397"/>
      <c r="D2375" s="397"/>
      <c r="E2375" s="398"/>
      <c r="F2375" s="396"/>
      <c r="G2375" s="397"/>
      <c r="H2375" s="397"/>
      <c r="I2375" s="397"/>
      <c r="J2375" s="398"/>
      <c r="K2375" s="396"/>
      <c r="L2375" s="397"/>
      <c r="M2375" s="397"/>
      <c r="N2375" s="397"/>
      <c r="O2375" s="398"/>
      <c r="P2375" s="396"/>
      <c r="Q2375" s="397"/>
      <c r="R2375" s="397"/>
      <c r="S2375" s="397"/>
      <c r="T2375" s="398"/>
      <c r="U2375" s="396"/>
      <c r="V2375" s="397"/>
      <c r="W2375" s="397"/>
      <c r="X2375" s="397"/>
      <c r="Y2375" s="398"/>
      <c r="Z2375" s="396"/>
      <c r="AA2375" s="397"/>
      <c r="AB2375" s="397"/>
      <c r="AC2375" s="397"/>
      <c r="AD2375" s="398"/>
      <c r="AE2375" s="396"/>
      <c r="AF2375" s="397"/>
      <c r="AG2375" s="397"/>
      <c r="AH2375" s="397"/>
      <c r="AI2375" s="398"/>
      <c r="AJ2375" s="396"/>
      <c r="AK2375" s="397"/>
      <c r="AL2375" s="397"/>
      <c r="AM2375" s="397"/>
      <c r="AN2375" s="398"/>
      <c r="AO2375" s="396"/>
      <c r="AP2375" s="397"/>
      <c r="AQ2375" s="397"/>
      <c r="AR2375" s="397"/>
      <c r="AS2375" s="398"/>
      <c r="AT2375" s="396"/>
      <c r="AU2375" s="397"/>
      <c r="AV2375" s="397"/>
      <c r="AW2375" s="397"/>
      <c r="AX2375" s="398"/>
      <c r="AY2375" s="396"/>
      <c r="AZ2375" s="397"/>
      <c r="BA2375" s="397"/>
      <c r="BB2375" s="397"/>
      <c r="BC2375" s="398"/>
      <c r="BD2375" s="396"/>
      <c r="BE2375" s="397"/>
      <c r="BF2375" s="397"/>
      <c r="BG2375" s="397"/>
      <c r="BH2375" s="398"/>
      <c r="BI2375" s="396"/>
      <c r="BJ2375" s="397"/>
      <c r="BK2375" s="397"/>
      <c r="BL2375" s="397"/>
      <c r="BM2375" s="398"/>
      <c r="BN2375" s="396"/>
      <c r="BO2375" s="397"/>
      <c r="BP2375" s="397"/>
      <c r="BQ2375" s="397"/>
      <c r="BR2375" s="398"/>
      <c r="BS2375" s="396"/>
      <c r="BT2375" s="397"/>
      <c r="BU2375" s="397"/>
      <c r="BV2375" s="397"/>
      <c r="BW2375" s="398"/>
      <c r="BX2375" s="396"/>
      <c r="BY2375" s="397"/>
      <c r="BZ2375" s="397"/>
      <c r="CA2375" s="397"/>
      <c r="CB2375" s="398"/>
      <c r="CC2375" s="396"/>
      <c r="CD2375" s="397"/>
      <c r="CE2375" s="397"/>
      <c r="CF2375" s="397"/>
      <c r="CG2375" s="398"/>
      <c r="CH2375" s="396"/>
      <c r="CI2375" s="397"/>
      <c r="CJ2375" s="397"/>
      <c r="CK2375" s="397"/>
      <c r="CL2375" s="398"/>
      <c r="CM2375" s="396"/>
      <c r="CN2375" s="397"/>
      <c r="CO2375" s="397"/>
      <c r="CP2375" s="397"/>
      <c r="CQ2375" s="398"/>
      <c r="CR2375" s="396"/>
      <c r="CS2375" s="397"/>
      <c r="CT2375" s="397"/>
      <c r="CU2375" s="397"/>
      <c r="CV2375" s="398"/>
      <c r="CW2375" s="396"/>
      <c r="CX2375" s="397"/>
      <c r="CY2375" s="397"/>
      <c r="CZ2375" s="397"/>
      <c r="DA2375" s="398"/>
      <c r="DB2375" s="396"/>
      <c r="DC2375" s="397"/>
      <c r="DD2375" s="397"/>
      <c r="DE2375" s="397"/>
      <c r="DF2375" s="398"/>
      <c r="DG2375" s="396"/>
      <c r="DH2375" s="397"/>
      <c r="DI2375" s="397"/>
      <c r="DJ2375" s="397"/>
      <c r="DK2375" s="398"/>
      <c r="DL2375" s="396"/>
      <c r="DM2375" s="397"/>
      <c r="DN2375" s="397"/>
      <c r="DO2375" s="397"/>
      <c r="DP2375" s="398"/>
      <c r="DQ2375" s="396"/>
      <c r="DR2375" s="397"/>
      <c r="DS2375" s="397"/>
      <c r="DT2375" s="397"/>
      <c r="DU2375" s="398"/>
      <c r="DV2375" s="396"/>
      <c r="DW2375" s="397"/>
      <c r="DX2375" s="397"/>
      <c r="DY2375" s="397"/>
      <c r="DZ2375" s="398"/>
      <c r="EA2375" s="396"/>
      <c r="EB2375" s="397"/>
      <c r="EC2375" s="397"/>
      <c r="ED2375" s="397"/>
      <c r="EE2375" s="398"/>
      <c r="EF2375" s="396"/>
      <c r="EG2375" s="397"/>
      <c r="EH2375" s="397"/>
      <c r="EI2375" s="397"/>
      <c r="EJ2375" s="398"/>
      <c r="EK2375" s="396"/>
      <c r="EL2375" s="397"/>
      <c r="EM2375" s="397"/>
      <c r="EN2375" s="397"/>
      <c r="EO2375" s="398"/>
      <c r="EP2375" s="396"/>
      <c r="EQ2375" s="397"/>
      <c r="ER2375" s="397"/>
      <c r="ES2375" s="397"/>
      <c r="ET2375" s="398"/>
      <c r="EU2375" s="396"/>
      <c r="EV2375" s="397"/>
      <c r="EW2375" s="397"/>
      <c r="EX2375" s="397"/>
      <c r="EY2375" s="398"/>
      <c r="EZ2375" s="396"/>
      <c r="FA2375" s="397"/>
      <c r="FB2375" s="397"/>
      <c r="FC2375" s="397"/>
      <c r="FD2375" s="398"/>
      <c r="FE2375" s="396"/>
      <c r="FF2375" s="397"/>
      <c r="FG2375" s="397"/>
      <c r="FH2375" s="397"/>
      <c r="FI2375" s="398"/>
      <c r="FJ2375" s="396"/>
      <c r="FK2375" s="397"/>
      <c r="FL2375" s="397"/>
      <c r="FM2375" s="397"/>
      <c r="FN2375" s="398"/>
      <c r="FO2375" s="396"/>
      <c r="FP2375" s="397"/>
      <c r="FQ2375" s="397"/>
      <c r="FR2375" s="397"/>
      <c r="FS2375" s="398"/>
      <c r="FT2375" s="396"/>
      <c r="FU2375" s="397"/>
      <c r="FV2375" s="397"/>
      <c r="FW2375" s="397"/>
      <c r="FX2375" s="398"/>
      <c r="FY2375" s="396"/>
      <c r="FZ2375" s="397"/>
      <c r="GA2375" s="397"/>
      <c r="GB2375" s="397"/>
      <c r="GC2375" s="398"/>
      <c r="GD2375" s="396"/>
      <c r="GE2375" s="397"/>
      <c r="GF2375" s="397"/>
      <c r="GG2375" s="397"/>
      <c r="GH2375" s="398"/>
      <c r="GI2375" s="396"/>
      <c r="GJ2375" s="397"/>
      <c r="GK2375" s="397"/>
      <c r="GL2375" s="397"/>
      <c r="GM2375" s="398"/>
      <c r="GN2375" s="396"/>
      <c r="GO2375" s="397"/>
      <c r="GP2375" s="397"/>
      <c r="GQ2375" s="397"/>
      <c r="GR2375" s="398"/>
      <c r="GS2375" s="396"/>
      <c r="GT2375" s="397"/>
      <c r="GU2375" s="397"/>
      <c r="GV2375" s="397"/>
      <c r="GW2375" s="398"/>
      <c r="GX2375" s="396"/>
      <c r="GY2375" s="397"/>
      <c r="GZ2375" s="397"/>
      <c r="HA2375" s="397"/>
      <c r="HB2375" s="398"/>
      <c r="HC2375" s="396"/>
      <c r="HD2375" s="397"/>
      <c r="HE2375" s="397"/>
      <c r="HF2375" s="397"/>
      <c r="HG2375" s="398"/>
      <c r="HH2375" s="396"/>
      <c r="HI2375" s="397"/>
      <c r="HJ2375" s="397"/>
      <c r="HK2375" s="397"/>
      <c r="HL2375" s="398"/>
      <c r="HM2375" s="396"/>
      <c r="HN2375" s="397"/>
      <c r="HO2375" s="397"/>
      <c r="HP2375" s="397"/>
      <c r="HQ2375" s="398"/>
      <c r="HR2375" s="396"/>
      <c r="HS2375" s="397"/>
      <c r="HT2375" s="397"/>
      <c r="HU2375" s="397"/>
      <c r="HV2375" s="398"/>
      <c r="HW2375" s="396"/>
      <c r="HX2375" s="397"/>
      <c r="HY2375" s="397"/>
      <c r="HZ2375" s="397"/>
      <c r="IA2375" s="398"/>
      <c r="IB2375" s="396"/>
      <c r="IC2375" s="397"/>
      <c r="ID2375" s="397"/>
      <c r="IE2375" s="397"/>
      <c r="IF2375" s="398"/>
      <c r="IG2375" s="396"/>
      <c r="IH2375" s="397"/>
      <c r="II2375" s="397"/>
      <c r="IJ2375" s="397"/>
      <c r="IK2375" s="398"/>
      <c r="IL2375" s="396"/>
      <c r="IM2375" s="397"/>
      <c r="IN2375" s="397"/>
      <c r="IO2375" s="397"/>
      <c r="IP2375" s="398"/>
      <c r="IQ2375" s="134"/>
    </row>
    <row r="2376" spans="1:251" x14ac:dyDescent="0.25">
      <c r="A2376" s="8"/>
      <c r="B2376" s="8"/>
      <c r="C2376" s="8"/>
      <c r="D2376" s="8"/>
      <c r="E2376" s="8"/>
    </row>
    <row r="2377" spans="1:251" ht="45.75" customHeight="1" x14ac:dyDescent="0.25">
      <c r="A2377" s="9" t="s">
        <v>134</v>
      </c>
      <c r="B2377" s="9" t="s">
        <v>135</v>
      </c>
      <c r="C2377" s="9" t="s">
        <v>136</v>
      </c>
      <c r="D2377" s="9" t="s">
        <v>137</v>
      </c>
      <c r="E2377" s="9" t="s">
        <v>138</v>
      </c>
    </row>
    <row r="2378" spans="1:251" ht="19.5" customHeight="1" x14ac:dyDescent="0.25">
      <c r="A2378" s="10"/>
      <c r="B2378" s="10"/>
      <c r="C2378" s="10" t="s">
        <v>139</v>
      </c>
      <c r="D2378" s="10" t="s">
        <v>140</v>
      </c>
      <c r="E2378" s="10" t="s">
        <v>141</v>
      </c>
    </row>
    <row r="2379" spans="1:251" x14ac:dyDescent="0.25">
      <c r="A2379" s="11" t="str">
        <f>+'[1]CM.06-DEPRECIACION'!$A$9</f>
        <v xml:space="preserve">Computadora </v>
      </c>
      <c r="B2379" s="12" t="str">
        <f>+'[1]CM.06-DEPRECIACION'!$C$9</f>
        <v>Unidad</v>
      </c>
      <c r="C2379" s="13">
        <f t="shared" ref="C2379:C2384" si="91">E2379/D2379</f>
        <v>5.5317071706183576E-4</v>
      </c>
      <c r="D2379" s="14">
        <f>+'[1]CM.06-DEPRECIACION'!$F$9</f>
        <v>432.63475666264787</v>
      </c>
      <c r="E2379" s="15">
        <v>0.23932087856894976</v>
      </c>
    </row>
    <row r="2380" spans="1:251" x14ac:dyDescent="0.25">
      <c r="A2380" s="16" t="str">
        <f>+'[1]CM.06-DEPRECIACION'!$A$10</f>
        <v xml:space="preserve">Impresora </v>
      </c>
      <c r="B2380" s="17" t="str">
        <f>+'[1]CM.06-DEPRECIACION'!$C$10</f>
        <v>Unidad</v>
      </c>
      <c r="C2380" s="18">
        <f t="shared" si="91"/>
        <v>3.964709397322194E-4</v>
      </c>
      <c r="D2380" s="19">
        <f>+'[1]CM.06-DEPRECIACION'!$F$10</f>
        <v>572.1878112864174</v>
      </c>
      <c r="E2380" s="20">
        <v>0.22685583924404773</v>
      </c>
    </row>
    <row r="2381" spans="1:251" x14ac:dyDescent="0.25">
      <c r="A2381" s="16" t="str">
        <f>+'[1]CM.06-DEPRECIACION'!$A$11</f>
        <v>Modulo de Trabajo</v>
      </c>
      <c r="B2381" s="17" t="str">
        <f>+'[1]CM.06-DEPRECIACION'!$C$11</f>
        <v>Unidad</v>
      </c>
      <c r="C2381" s="18">
        <f t="shared" si="91"/>
        <v>0</v>
      </c>
      <c r="D2381" s="19">
        <f>+'[1]CM.06-DEPRECIACION'!$F$11</f>
        <v>114.19253400000001</v>
      </c>
      <c r="E2381" s="20">
        <v>0</v>
      </c>
    </row>
    <row r="2382" spans="1:251" x14ac:dyDescent="0.25">
      <c r="A2382" s="16" t="str">
        <f>+'[1]CM.06-DEPRECIACION'!$A$12</f>
        <v xml:space="preserve">Escritorio </v>
      </c>
      <c r="B2382" s="17" t="str">
        <f>+'[1]CM.06-DEPRECIACION'!$C$12</f>
        <v>Unidad</v>
      </c>
      <c r="C2382" s="18">
        <f t="shared" si="91"/>
        <v>2.7658535853091788E-4</v>
      </c>
      <c r="D2382" s="19">
        <f>+'[1]CM.06-DEPRECIACION'!$F$12</f>
        <v>66.359206896551726</v>
      </c>
      <c r="E2382" s="20">
        <v>1.8353985031310117E-2</v>
      </c>
    </row>
    <row r="2383" spans="1:251" x14ac:dyDescent="0.25">
      <c r="A2383" s="16" t="str">
        <f>+'[1]CM.06-DEPRECIACION'!$A$13</f>
        <v>Sillon Giratorio</v>
      </c>
      <c r="B2383" s="17" t="str">
        <f>+'[1]CM.06-DEPRECIACION'!$C$13</f>
        <v>Unidad</v>
      </c>
      <c r="C2383" s="18">
        <f t="shared" si="91"/>
        <v>3.5965674360390439E-4</v>
      </c>
      <c r="D2383" s="19">
        <f>+'[1]CM.06-DEPRECIACION'!$F$13</f>
        <v>52.228571428571435</v>
      </c>
      <c r="E2383" s="20">
        <v>1.8784357923083923E-2</v>
      </c>
    </row>
    <row r="2384" spans="1:251" x14ac:dyDescent="0.25">
      <c r="A2384" s="21" t="str">
        <f>+'[1]CM.06-DEPRECIACION'!$A$14</f>
        <v>Armario</v>
      </c>
      <c r="B2384" s="22" t="str">
        <f>+'[1]CM.06-DEPRECIACION'!$C$14</f>
        <v>Unidad</v>
      </c>
      <c r="C2384" s="23">
        <f t="shared" si="91"/>
        <v>8.297560755927537E-4</v>
      </c>
      <c r="D2384" s="24">
        <f>+'[2]CM.06-DEPRECIACION'!$F$14</f>
        <v>123.04117647058825</v>
      </c>
      <c r="E2384" s="25">
        <v>0.10209416372455078</v>
      </c>
    </row>
    <row r="2385" spans="1:5" x14ac:dyDescent="0.25">
      <c r="A2385" s="26"/>
      <c r="B2385" s="27"/>
      <c r="C2385" s="28" t="s">
        <v>142</v>
      </c>
      <c r="D2385" s="29"/>
      <c r="E2385" s="30">
        <f>+SUM(E2379:E2384)</f>
        <v>0.60540922449194245</v>
      </c>
    </row>
    <row r="2386" spans="1:5" x14ac:dyDescent="0.25">
      <c r="A2386" s="26"/>
      <c r="B2386" s="27"/>
      <c r="C2386" s="31" t="s">
        <v>143</v>
      </c>
      <c r="D2386" s="32"/>
      <c r="E2386" s="108">
        <v>20</v>
      </c>
    </row>
    <row r="2387" spans="1:5" x14ac:dyDescent="0.25">
      <c r="A2387" s="26"/>
      <c r="B2387" s="27"/>
      <c r="C2387" s="33" t="s">
        <v>144</v>
      </c>
      <c r="D2387" s="34"/>
      <c r="E2387" s="30">
        <f>+E2385/E2386</f>
        <v>3.0270461224597124E-2</v>
      </c>
    </row>
    <row r="2388" spans="1:5" x14ac:dyDescent="0.25">
      <c r="A2388" s="1"/>
      <c r="B2388" s="1"/>
      <c r="C2388" s="1"/>
      <c r="D2388" s="1"/>
      <c r="E2388" s="1"/>
    </row>
    <row r="2389" spans="1:5" x14ac:dyDescent="0.25">
      <c r="A2389" s="350" t="s">
        <v>145</v>
      </c>
      <c r="B2389" s="350"/>
      <c r="C2389" s="350"/>
      <c r="D2389" s="350"/>
      <c r="E2389" s="350"/>
    </row>
    <row r="2391" spans="1:5" ht="20.25" x14ac:dyDescent="0.25">
      <c r="A2391" s="351" t="s">
        <v>129</v>
      </c>
      <c r="B2391" s="351"/>
      <c r="C2391" s="351"/>
      <c r="D2391" s="351"/>
      <c r="E2391" s="351"/>
    </row>
    <row r="2392" spans="1:5" x14ac:dyDescent="0.25">
      <c r="A2392" s="1"/>
      <c r="B2392" s="1"/>
      <c r="C2392" s="1"/>
      <c r="D2392" s="1"/>
      <c r="E2392" s="1"/>
    </row>
    <row r="2393" spans="1:5" ht="15.75" x14ac:dyDescent="0.25">
      <c r="A2393" s="357" t="s">
        <v>130</v>
      </c>
      <c r="B2393" s="357"/>
      <c r="C2393" s="357"/>
      <c r="D2393" s="357"/>
      <c r="E2393" s="357"/>
    </row>
    <row r="2394" spans="1:5" ht="15.75" x14ac:dyDescent="0.25">
      <c r="A2394" s="352" t="s">
        <v>131</v>
      </c>
      <c r="B2394" s="352"/>
      <c r="C2394" s="352"/>
      <c r="D2394" s="352"/>
      <c r="E2394" s="352"/>
    </row>
    <row r="2395" spans="1:5" x14ac:dyDescent="0.25">
      <c r="A2395" s="2"/>
      <c r="B2395" s="3"/>
      <c r="C2395" s="3"/>
      <c r="D2395" s="2"/>
      <c r="E2395" s="2"/>
    </row>
    <row r="2396" spans="1:5" ht="15.75" thickBot="1" x14ac:dyDescent="0.3">
      <c r="A2396" s="4" t="s">
        <v>132</v>
      </c>
      <c r="B2396" s="57"/>
      <c r="C2396" s="5"/>
      <c r="D2396" s="57"/>
      <c r="E2396" s="57"/>
    </row>
    <row r="2397" spans="1:5" ht="37.5" customHeight="1" thickBot="1" x14ac:dyDescent="0.3">
      <c r="A2397" s="396" t="s">
        <v>128</v>
      </c>
      <c r="B2397" s="397"/>
      <c r="C2397" s="397"/>
      <c r="D2397" s="397"/>
      <c r="E2397" s="398"/>
    </row>
    <row r="2398" spans="1:5" x14ac:dyDescent="0.25">
      <c r="A2398" s="101"/>
      <c r="B2398" s="102"/>
      <c r="C2398" s="101"/>
      <c r="D2398" s="102"/>
      <c r="E2398" s="102"/>
    </row>
    <row r="2399" spans="1:5" ht="15.75" thickBot="1" x14ac:dyDescent="0.3">
      <c r="A2399" s="4" t="s">
        <v>133</v>
      </c>
      <c r="B2399" s="57"/>
      <c r="C2399" s="7"/>
      <c r="D2399" s="58"/>
      <c r="E2399" s="58"/>
    </row>
    <row r="2400" spans="1:5" ht="15.75" thickBot="1" x14ac:dyDescent="0.3">
      <c r="A2400" s="396" t="s">
        <v>42</v>
      </c>
      <c r="B2400" s="397"/>
      <c r="C2400" s="397"/>
      <c r="D2400" s="397"/>
      <c r="E2400" s="398"/>
    </row>
    <row r="2401" spans="1:5" x14ac:dyDescent="0.25">
      <c r="A2401" s="417"/>
      <c r="B2401" s="417"/>
      <c r="C2401" s="417"/>
      <c r="D2401" s="417"/>
      <c r="E2401" s="417"/>
    </row>
    <row r="2402" spans="1:5" ht="36" x14ac:dyDescent="0.25">
      <c r="A2402" s="9" t="s">
        <v>134</v>
      </c>
      <c r="B2402" s="9" t="s">
        <v>135</v>
      </c>
      <c r="C2402" s="9" t="s">
        <v>136</v>
      </c>
      <c r="D2402" s="9" t="s">
        <v>137</v>
      </c>
      <c r="E2402" s="9" t="s">
        <v>138</v>
      </c>
    </row>
    <row r="2403" spans="1:5" x14ac:dyDescent="0.25">
      <c r="A2403" s="10"/>
      <c r="B2403" s="10"/>
      <c r="C2403" s="10" t="s">
        <v>139</v>
      </c>
      <c r="D2403" s="10" t="s">
        <v>140</v>
      </c>
      <c r="E2403" s="10" t="s">
        <v>141</v>
      </c>
    </row>
    <row r="2404" spans="1:5" x14ac:dyDescent="0.25">
      <c r="A2404" s="11" t="str">
        <f>+'[1]CM.06-DEPRECIACION'!$A$9</f>
        <v xml:space="preserve">Computadora </v>
      </c>
      <c r="B2404" s="12" t="str">
        <f>+'[1]CM.06-DEPRECIACION'!$C$9</f>
        <v>Unidad</v>
      </c>
      <c r="C2404" s="13">
        <f t="shared" ref="C2404:C2409" si="92">E2404/D2404</f>
        <v>2.0242600253969588E-3</v>
      </c>
      <c r="D2404" s="14">
        <f>+'[1]CM.06-DEPRECIACION'!$F$9</f>
        <v>432.63475666264787</v>
      </c>
      <c r="E2404" s="15">
        <v>0.87576524350953866</v>
      </c>
    </row>
    <row r="2405" spans="1:5" x14ac:dyDescent="0.25">
      <c r="A2405" s="16" t="str">
        <f>+'[1]CM.06-DEPRECIACION'!$A$10</f>
        <v xml:space="preserve">Impresora </v>
      </c>
      <c r="B2405" s="17" t="str">
        <f>+'[1]CM.06-DEPRECIACION'!$C$10</f>
        <v>Unidad</v>
      </c>
      <c r="C2405" s="18">
        <f t="shared" si="92"/>
        <v>1.0840613614192603E-3</v>
      </c>
      <c r="D2405" s="19">
        <f>+'[1]CM.06-DEPRECIACION'!$F$10</f>
        <v>572.1878112864174</v>
      </c>
      <c r="E2405" s="20">
        <v>0.62028669769066047</v>
      </c>
    </row>
    <row r="2406" spans="1:5" x14ac:dyDescent="0.25">
      <c r="A2406" s="16" t="str">
        <f>+'[1]CM.06-DEPRECIACION'!$A$11</f>
        <v>Modulo de Trabajo</v>
      </c>
      <c r="B2406" s="17" t="str">
        <f>+'[1]CM.06-DEPRECIACION'!$C$11</f>
        <v>Unidad</v>
      </c>
      <c r="C2406" s="18">
        <f t="shared" si="92"/>
        <v>0</v>
      </c>
      <c r="D2406" s="19">
        <f>+'[1]CM.06-DEPRECIACION'!$F$11</f>
        <v>114.19253400000001</v>
      </c>
      <c r="E2406" s="20">
        <v>0</v>
      </c>
    </row>
    <row r="2407" spans="1:5" x14ac:dyDescent="0.25">
      <c r="A2407" s="16" t="str">
        <f>+'[1]CM.06-DEPRECIACION'!$A$12</f>
        <v xml:space="preserve">Escritorio </v>
      </c>
      <c r="B2407" s="17" t="str">
        <f>+'[1]CM.06-DEPRECIACION'!$C$12</f>
        <v>Unidad</v>
      </c>
      <c r="C2407" s="18">
        <f t="shared" si="92"/>
        <v>1.0121300126984792E-3</v>
      </c>
      <c r="D2407" s="19">
        <f>+'[1]CM.06-DEPRECIACION'!$F$12</f>
        <v>66.359206896551726</v>
      </c>
      <c r="E2407" s="20">
        <v>6.7164144918867907E-2</v>
      </c>
    </row>
    <row r="2408" spans="1:5" x14ac:dyDescent="0.25">
      <c r="A2408" s="16" t="str">
        <f>+'[1]CM.06-DEPRECIACION'!$A$13</f>
        <v>Sillon Giratorio</v>
      </c>
      <c r="B2408" s="17" t="str">
        <f>+'[1]CM.06-DEPRECIACION'!$C$13</f>
        <v>Unidad</v>
      </c>
      <c r="C2408" s="18">
        <f t="shared" si="92"/>
        <v>2.1579404616234264E-4</v>
      </c>
      <c r="D2408" s="19">
        <f>+'[1]CM.06-DEPRECIACION'!$F$13</f>
        <v>52.228571428571435</v>
      </c>
      <c r="E2408" s="20">
        <v>1.1270614753850354E-2</v>
      </c>
    </row>
    <row r="2409" spans="1:5" x14ac:dyDescent="0.25">
      <c r="A2409" s="21" t="str">
        <f>+'[1]CM.06-DEPRECIACION'!$A$14</f>
        <v>Armario</v>
      </c>
      <c r="B2409" s="22" t="str">
        <f>+'[1]CM.06-DEPRECIACION'!$C$14</f>
        <v>Unidad</v>
      </c>
      <c r="C2409" s="23">
        <f t="shared" si="92"/>
        <v>3.0363900380954378E-3</v>
      </c>
      <c r="D2409" s="24">
        <f>+'[2]CM.06-DEPRECIACION'!$F$14</f>
        <v>123.04117647058825</v>
      </c>
      <c r="E2409" s="25">
        <v>0.37360100251083694</v>
      </c>
    </row>
    <row r="2410" spans="1:5" x14ac:dyDescent="0.25">
      <c r="A2410" s="26"/>
      <c r="B2410" s="27"/>
      <c r="C2410" s="28" t="s">
        <v>142</v>
      </c>
      <c r="D2410" s="29"/>
      <c r="E2410" s="30">
        <f>+SUM(E2404:E2409)</f>
        <v>1.9480877033837545</v>
      </c>
    </row>
    <row r="2411" spans="1:5" x14ac:dyDescent="0.25">
      <c r="A2411" s="26"/>
      <c r="B2411" s="27"/>
      <c r="C2411" s="31" t="s">
        <v>143</v>
      </c>
      <c r="D2411" s="32"/>
      <c r="E2411" s="108">
        <v>12</v>
      </c>
    </row>
    <row r="2412" spans="1:5" x14ac:dyDescent="0.25">
      <c r="A2412" s="26"/>
      <c r="B2412" s="27"/>
      <c r="C2412" s="33" t="s">
        <v>144</v>
      </c>
      <c r="D2412" s="34"/>
      <c r="E2412" s="30">
        <f>+E2410/E2411</f>
        <v>0.1623406419486462</v>
      </c>
    </row>
    <row r="2413" spans="1:5" x14ac:dyDescent="0.25">
      <c r="A2413" s="1"/>
      <c r="B2413" s="1"/>
      <c r="C2413" s="1"/>
      <c r="D2413" s="1"/>
      <c r="E2413" s="1"/>
    </row>
    <row r="2414" spans="1:5" x14ac:dyDescent="0.25">
      <c r="A2414" s="350" t="s">
        <v>145</v>
      </c>
      <c r="B2414" s="350"/>
      <c r="C2414" s="350"/>
      <c r="D2414" s="350"/>
      <c r="E2414" s="350"/>
    </row>
    <row r="2415" spans="1:5" x14ac:dyDescent="0.25">
      <c r="A2415" s="132"/>
      <c r="B2415" s="132"/>
      <c r="C2415" s="132"/>
      <c r="D2415" s="132"/>
      <c r="E2415" s="132"/>
    </row>
  </sheetData>
  <mergeCells count="6383">
    <mergeCell ref="A1:E1"/>
    <mergeCell ref="A3:E3"/>
    <mergeCell ref="A4:E4"/>
    <mergeCell ref="A499:E499"/>
    <mergeCell ref="A397:E397"/>
    <mergeCell ref="A424:E424"/>
    <mergeCell ref="A448:E448"/>
    <mergeCell ref="A417:E417"/>
    <mergeCell ref="A128:E128"/>
    <mergeCell ref="A137:E137"/>
    <mergeCell ref="A141:E141"/>
    <mergeCell ref="A154:E154"/>
    <mergeCell ref="A134:E134"/>
    <mergeCell ref="A138:E138"/>
    <mergeCell ref="A81:E81"/>
    <mergeCell ref="A105:E105"/>
    <mergeCell ref="A82:E82"/>
    <mergeCell ref="A89:E89"/>
    <mergeCell ref="A27:E27"/>
    <mergeCell ref="A55:E55"/>
    <mergeCell ref="A193:E193"/>
    <mergeCell ref="A185:E185"/>
    <mergeCell ref="A29:E29"/>
    <mergeCell ref="A30:E30"/>
    <mergeCell ref="A211:E211"/>
    <mergeCell ref="A214:E214"/>
    <mergeCell ref="A471:E471"/>
    <mergeCell ref="A349:E349"/>
    <mergeCell ref="A362:E362"/>
    <mergeCell ref="A370:E370"/>
    <mergeCell ref="A157:E157"/>
    <mergeCell ref="A167:E167"/>
    <mergeCell ref="A235:E235"/>
    <mergeCell ref="A242:E242"/>
    <mergeCell ref="A188:E188"/>
    <mergeCell ref="A209:E209"/>
    <mergeCell ref="A7:E7"/>
    <mergeCell ref="A24:E24"/>
    <mergeCell ref="A10:E10"/>
    <mergeCell ref="A86:E86"/>
    <mergeCell ref="A107:E107"/>
    <mergeCell ref="A79:E79"/>
    <mergeCell ref="A36:E36"/>
    <mergeCell ref="A33:E33"/>
    <mergeCell ref="A85:E85"/>
    <mergeCell ref="A102:E102"/>
    <mergeCell ref="A163:E163"/>
    <mergeCell ref="A108:E108"/>
    <mergeCell ref="A112:E112"/>
    <mergeCell ref="A159:E159"/>
    <mergeCell ref="A164:E164"/>
    <mergeCell ref="A190:E190"/>
    <mergeCell ref="A131:E131"/>
    <mergeCell ref="A115:E115"/>
    <mergeCell ref="A111:E111"/>
    <mergeCell ref="A133:E133"/>
    <mergeCell ref="A50:E50"/>
    <mergeCell ref="A62:E62"/>
    <mergeCell ref="A59:E59"/>
    <mergeCell ref="A76:E76"/>
    <mergeCell ref="A53:E53"/>
    <mergeCell ref="A56:E56"/>
    <mergeCell ref="A186:E186"/>
    <mergeCell ref="A183:E183"/>
    <mergeCell ref="A339:E339"/>
    <mergeCell ref="A319:E319"/>
    <mergeCell ref="A237:E237"/>
    <mergeCell ref="A238:E238"/>
    <mergeCell ref="A289:E289"/>
    <mergeCell ref="A232:E232"/>
    <mergeCell ref="A160:E160"/>
    <mergeCell ref="A266:E266"/>
    <mergeCell ref="A271:E271"/>
    <mergeCell ref="A206:E206"/>
    <mergeCell ref="A297:E297"/>
    <mergeCell ref="A310:E310"/>
    <mergeCell ref="A284:E284"/>
    <mergeCell ref="A292:E292"/>
    <mergeCell ref="A293:E293"/>
    <mergeCell ref="A267:E267"/>
    <mergeCell ref="A323:E323"/>
    <mergeCell ref="A315:E315"/>
    <mergeCell ref="A316:E316"/>
    <mergeCell ref="A320:E320"/>
    <mergeCell ref="A313:E313"/>
    <mergeCell ref="A162:E162"/>
    <mergeCell ref="A264:E264"/>
    <mergeCell ref="A241:E241"/>
    <mergeCell ref="A261:E261"/>
    <mergeCell ref="A290:E290"/>
    <mergeCell ref="A258:E258"/>
    <mergeCell ref="A219:E219"/>
    <mergeCell ref="A240:E240"/>
    <mergeCell ref="A216:E216"/>
    <mergeCell ref="A212:E212"/>
    <mergeCell ref="A215:E215"/>
    <mergeCell ref="K945:O945"/>
    <mergeCell ref="A263:E263"/>
    <mergeCell ref="A294:E294"/>
    <mergeCell ref="A341:E341"/>
    <mergeCell ref="A342:E342"/>
    <mergeCell ref="A287:E287"/>
    <mergeCell ref="A375:E375"/>
    <mergeCell ref="A470:E470"/>
    <mergeCell ref="A336:E336"/>
    <mergeCell ref="A318:E318"/>
    <mergeCell ref="A449:E449"/>
    <mergeCell ref="A396:E396"/>
    <mergeCell ref="A401:E401"/>
    <mergeCell ref="A446:E446"/>
    <mergeCell ref="A398:E398"/>
    <mergeCell ref="A523:E523"/>
    <mergeCell ref="A419:E419"/>
    <mergeCell ref="A468:E468"/>
    <mergeCell ref="A445:E445"/>
    <mergeCell ref="A420:E420"/>
    <mergeCell ref="A346:E346"/>
    <mergeCell ref="A443:E443"/>
    <mergeCell ref="A393:E393"/>
    <mergeCell ref="A394:E394"/>
    <mergeCell ref="A371:E371"/>
    <mergeCell ref="A367:E367"/>
    <mergeCell ref="A368:E368"/>
    <mergeCell ref="A391:E391"/>
    <mergeCell ref="A422:E422"/>
    <mergeCell ref="A427:E427"/>
    <mergeCell ref="A268:E268"/>
    <mergeCell ref="A344:E344"/>
    <mergeCell ref="A546:E546"/>
    <mergeCell ref="A475:E475"/>
    <mergeCell ref="A500:E500"/>
    <mergeCell ref="A474:E474"/>
    <mergeCell ref="A494:E494"/>
    <mergeCell ref="A345:E345"/>
    <mergeCell ref="A626:E626"/>
    <mergeCell ref="A548:E548"/>
    <mergeCell ref="A549:E549"/>
    <mergeCell ref="A598:E598"/>
    <mergeCell ref="A552:E552"/>
    <mergeCell ref="A553:E553"/>
    <mergeCell ref="A604:E604"/>
    <mergeCell ref="A579:E579"/>
    <mergeCell ref="A551:E551"/>
    <mergeCell ref="A501:E501"/>
    <mergeCell ref="A520:E520"/>
    <mergeCell ref="A522:E522"/>
    <mergeCell ref="A526:E526"/>
    <mergeCell ref="A505:E505"/>
    <mergeCell ref="A473:E473"/>
    <mergeCell ref="A478:E478"/>
    <mergeCell ref="A496:E496"/>
    <mergeCell ref="A497:E497"/>
    <mergeCell ref="A525:E525"/>
    <mergeCell ref="A569:E569"/>
    <mergeCell ref="A372:E372"/>
    <mergeCell ref="A365:E365"/>
    <mergeCell ref="A730:E730"/>
    <mergeCell ref="A676:E676"/>
    <mergeCell ref="A678:E678"/>
    <mergeCell ref="A600:E600"/>
    <mergeCell ref="A653:E653"/>
    <mergeCell ref="A627:E627"/>
    <mergeCell ref="A650:E650"/>
    <mergeCell ref="A652:E652"/>
    <mergeCell ref="A605:E605"/>
    <mergeCell ref="A601:E601"/>
    <mergeCell ref="A679:E679"/>
    <mergeCell ref="A702:E702"/>
    <mergeCell ref="A572:E572"/>
    <mergeCell ref="A530:E530"/>
    <mergeCell ref="A557:E557"/>
    <mergeCell ref="A621:E621"/>
    <mergeCell ref="A647:E647"/>
    <mergeCell ref="A673:E673"/>
    <mergeCell ref="A687:E687"/>
    <mergeCell ref="A577:E577"/>
    <mergeCell ref="A704:E704"/>
    <mergeCell ref="A728:E728"/>
    <mergeCell ref="A578:E578"/>
    <mergeCell ref="A574:E574"/>
    <mergeCell ref="A575:E575"/>
    <mergeCell ref="A630:E630"/>
    <mergeCell ref="A624:E624"/>
    <mergeCell ref="A682:E682"/>
    <mergeCell ref="A683:E683"/>
    <mergeCell ref="A595:E595"/>
    <mergeCell ref="A699:E699"/>
    <mergeCell ref="A582:E582"/>
    <mergeCell ref="A757:E757"/>
    <mergeCell ref="A806:E806"/>
    <mergeCell ref="A780:E780"/>
    <mergeCell ref="A943:E943"/>
    <mergeCell ref="A1011:E1011"/>
    <mergeCell ref="A1037:E1037"/>
    <mergeCell ref="A1063:E1063"/>
    <mergeCell ref="A1020:E1020"/>
    <mergeCell ref="A1021:E1021"/>
    <mergeCell ref="A990:E990"/>
    <mergeCell ref="A946:E946"/>
    <mergeCell ref="F945:J945"/>
    <mergeCell ref="A813:E813"/>
    <mergeCell ref="A786:E786"/>
    <mergeCell ref="A787:E787"/>
    <mergeCell ref="A838:E838"/>
    <mergeCell ref="A832:E832"/>
    <mergeCell ref="A869:E869"/>
    <mergeCell ref="A889:E889"/>
    <mergeCell ref="A910:E910"/>
    <mergeCell ref="A891:E891"/>
    <mergeCell ref="A894:E894"/>
    <mergeCell ref="A887:E887"/>
    <mergeCell ref="A858:E858"/>
    <mergeCell ref="A864:E864"/>
    <mergeCell ref="A865:E865"/>
    <mergeCell ref="A860:E860"/>
    <mergeCell ref="A886:E886"/>
    <mergeCell ref="A790:E790"/>
    <mergeCell ref="F1025:J1025"/>
    <mergeCell ref="A1199:E1199"/>
    <mergeCell ref="A1147:E1147"/>
    <mergeCell ref="A1123:E1123"/>
    <mergeCell ref="A1180:E1180"/>
    <mergeCell ref="A1121:E1121"/>
    <mergeCell ref="A1092:E1092"/>
    <mergeCell ref="A1017:E1017"/>
    <mergeCell ref="A783:E783"/>
    <mergeCell ref="A994:E994"/>
    <mergeCell ref="A995:E995"/>
    <mergeCell ref="A834:E834"/>
    <mergeCell ref="A912:E912"/>
    <mergeCell ref="A913:E913"/>
    <mergeCell ref="A985:E985"/>
    <mergeCell ref="A991:E991"/>
    <mergeCell ref="A907:E907"/>
    <mergeCell ref="A968:E968"/>
    <mergeCell ref="A969:E969"/>
    <mergeCell ref="A965:E965"/>
    <mergeCell ref="A993:E993"/>
    <mergeCell ref="A1124:E1124"/>
    <mergeCell ref="A1125:E1125"/>
    <mergeCell ref="A808:E808"/>
    <mergeCell ref="A809:E809"/>
    <mergeCell ref="A1040:E1040"/>
    <mergeCell ref="A1050:E1050"/>
    <mergeCell ref="A1076:E1076"/>
    <mergeCell ref="A1071:E1071"/>
    <mergeCell ref="A1151:E1151"/>
    <mergeCell ref="A1042:E1042"/>
    <mergeCell ref="A1072:E1072"/>
    <mergeCell ref="A1094:E1094"/>
    <mergeCell ref="A1073:E1073"/>
    <mergeCell ref="A1045:E1045"/>
    <mergeCell ref="A964:E964"/>
    <mergeCell ref="A988:E988"/>
    <mergeCell ref="A1014:E1014"/>
    <mergeCell ref="A861:E861"/>
    <mergeCell ref="A863:E863"/>
    <mergeCell ref="A916:E916"/>
    <mergeCell ref="A884:E884"/>
    <mergeCell ref="A890:E890"/>
    <mergeCell ref="A962:E962"/>
    <mergeCell ref="A942:E942"/>
    <mergeCell ref="A933:E933"/>
    <mergeCell ref="A881:E881"/>
    <mergeCell ref="A1016:E1016"/>
    <mergeCell ref="A1118:E1118"/>
    <mergeCell ref="A1097:E1097"/>
    <mergeCell ref="A1095:E1095"/>
    <mergeCell ref="A1043:E1043"/>
    <mergeCell ref="A1066:E1066"/>
    <mergeCell ref="A1068:E1068"/>
    <mergeCell ref="A1069:E1069"/>
    <mergeCell ref="A1381:E1381"/>
    <mergeCell ref="A1358:E1358"/>
    <mergeCell ref="A1359:E1359"/>
    <mergeCell ref="A1378:E1378"/>
    <mergeCell ref="A1380:E1380"/>
    <mergeCell ref="A1375:E1375"/>
    <mergeCell ref="A1099:E1099"/>
    <mergeCell ref="A1202:E1202"/>
    <mergeCell ref="A1177:E1177"/>
    <mergeCell ref="A1115:E1115"/>
    <mergeCell ref="A1141:E1141"/>
    <mergeCell ref="A1167:E1167"/>
    <mergeCell ref="A1206:E1206"/>
    <mergeCell ref="A1154:E1154"/>
    <mergeCell ref="A1248:E1248"/>
    <mergeCell ref="A1250:E1250"/>
    <mergeCell ref="A1225:E1225"/>
    <mergeCell ref="A1229:E1229"/>
    <mergeCell ref="A1245:E1245"/>
    <mergeCell ref="A1232:E1232"/>
    <mergeCell ref="A1228:E1228"/>
    <mergeCell ref="A1146:E1146"/>
    <mergeCell ref="A1227:E1227"/>
    <mergeCell ref="A1203:E1203"/>
    <mergeCell ref="A1120:E1120"/>
    <mergeCell ref="A1173:E1173"/>
    <mergeCell ref="A1222:E1222"/>
    <mergeCell ref="A1150:E1150"/>
    <mergeCell ref="A1144:E1144"/>
    <mergeCell ref="A1224:E1224"/>
    <mergeCell ref="A1170:E1170"/>
    <mergeCell ref="A1176:E1176"/>
    <mergeCell ref="A1196:E1196"/>
    <mergeCell ref="A1198:E1198"/>
    <mergeCell ref="A1172:E1172"/>
    <mergeCell ref="A1352:E1352"/>
    <mergeCell ref="A1354:E1354"/>
    <mergeCell ref="A1333:E1333"/>
    <mergeCell ref="A1332:E1332"/>
    <mergeCell ref="A1349:E1349"/>
    <mergeCell ref="A1663:E1663"/>
    <mergeCell ref="A1612:E1612"/>
    <mergeCell ref="A1515:E1515"/>
    <mergeCell ref="A1489:E1489"/>
    <mergeCell ref="A1592:E1592"/>
    <mergeCell ref="A1482:E1482"/>
    <mergeCell ref="A1436:E1436"/>
    <mergeCell ref="A1437:E1437"/>
    <mergeCell ref="A1459:E1459"/>
    <mergeCell ref="A1453:E1453"/>
    <mergeCell ref="A1479:E1479"/>
    <mergeCell ref="A1384:E1384"/>
    <mergeCell ref="A1463:E1463"/>
    <mergeCell ref="A1383:E1383"/>
    <mergeCell ref="A1435:E1435"/>
    <mergeCell ref="A1411:E1411"/>
    <mergeCell ref="A1433:E1433"/>
    <mergeCell ref="A1362:E1362"/>
    <mergeCell ref="A1303:E1303"/>
    <mergeCell ref="A1251:E1251"/>
    <mergeCell ref="A1255:E1255"/>
    <mergeCell ref="A1254:E1254"/>
    <mergeCell ref="A1258:E1258"/>
    <mergeCell ref="A1336:E1336"/>
    <mergeCell ref="A1717:E1717"/>
    <mergeCell ref="A1718:E1718"/>
    <mergeCell ref="A1790:E1790"/>
    <mergeCell ref="A1764:E1764"/>
    <mergeCell ref="A1773:E1773"/>
    <mergeCell ref="A1748:E1749"/>
    <mergeCell ref="A1751:E1751"/>
    <mergeCell ref="A1774:E1775"/>
    <mergeCell ref="A1593:E1593"/>
    <mergeCell ref="A1566:E1566"/>
    <mergeCell ref="A1567:E1567"/>
    <mergeCell ref="A1570:E1570"/>
    <mergeCell ref="A1560:E1560"/>
    <mergeCell ref="A1926:E1926"/>
    <mergeCell ref="A1923:E1923"/>
    <mergeCell ref="A1874:E1874"/>
    <mergeCell ref="A1873:E1873"/>
    <mergeCell ref="A1741:E1741"/>
    <mergeCell ref="A1767:E1767"/>
    <mergeCell ref="A1854:E1854"/>
    <mergeCell ref="A1776:E1776"/>
    <mergeCell ref="A1799:E1799"/>
    <mergeCell ref="A1903:E1903"/>
    <mergeCell ref="A1747:E1747"/>
    <mergeCell ref="A1724:E1724"/>
    <mergeCell ref="A1803:E1803"/>
    <mergeCell ref="A1219:E1219"/>
    <mergeCell ref="A1098:E1098"/>
    <mergeCell ref="A1456:E1456"/>
    <mergeCell ref="A1458:E1458"/>
    <mergeCell ref="A1462:E1462"/>
    <mergeCell ref="A1355:E1355"/>
    <mergeCell ref="A1952:E1952"/>
    <mergeCell ref="A1949:E1949"/>
    <mergeCell ref="A1951:E1951"/>
    <mergeCell ref="A1744:E1744"/>
    <mergeCell ref="A1795:E1795"/>
    <mergeCell ref="A1750:E1750"/>
    <mergeCell ref="A1769:E1769"/>
    <mergeCell ref="A1770:E1770"/>
    <mergeCell ref="A1793:E1793"/>
    <mergeCell ref="A1277:E1277"/>
    <mergeCell ref="A1274:E1274"/>
    <mergeCell ref="A1280:E1280"/>
    <mergeCell ref="A1281:E1281"/>
    <mergeCell ref="A1102:E1102"/>
    <mergeCell ref="A1175:E1175"/>
    <mergeCell ref="A1193:E1193"/>
    <mergeCell ref="A1484:E1484"/>
    <mergeCell ref="A1306:E1306"/>
    <mergeCell ref="A1541:E1541"/>
    <mergeCell ref="A1691:E1691"/>
    <mergeCell ref="A1614:E1614"/>
    <mergeCell ref="A1588:E1588"/>
    <mergeCell ref="A1933:E1933"/>
    <mergeCell ref="A1819:E1819"/>
    <mergeCell ref="A1743:E1743"/>
    <mergeCell ref="A1619:E1619"/>
    <mergeCell ref="A656:E656"/>
    <mergeCell ref="A189:E189"/>
    <mergeCell ref="A245:E245"/>
    <mergeCell ref="A423:E423"/>
    <mergeCell ref="A609:E609"/>
    <mergeCell ref="A603:E603"/>
    <mergeCell ref="A629:E629"/>
    <mergeCell ref="A450:E450"/>
    <mergeCell ref="A451:E451"/>
    <mergeCell ref="A527:E527"/>
    <mergeCell ref="A2055:E2055"/>
    <mergeCell ref="A2053:E2053"/>
    <mergeCell ref="A2036:E2036"/>
    <mergeCell ref="A1046:E1046"/>
    <mergeCell ref="A1047:E1047"/>
    <mergeCell ref="A1821:E1821"/>
    <mergeCell ref="A1822:E1822"/>
    <mergeCell ref="A2004:E2004"/>
    <mergeCell ref="A1089:E1089"/>
    <mergeCell ref="A1621:E1621"/>
    <mergeCell ref="A1975:E1975"/>
    <mergeCell ref="A1977:E1977"/>
    <mergeCell ref="A705:E705"/>
    <mergeCell ref="A631:E631"/>
    <mergeCell ref="A634:E634"/>
    <mergeCell ref="A661:E661"/>
    <mergeCell ref="A655:E655"/>
    <mergeCell ref="A657:E657"/>
    <mergeCell ref="A681:E681"/>
    <mergeCell ref="A1305:E1305"/>
    <mergeCell ref="A1276:E1276"/>
    <mergeCell ref="A2027:E2027"/>
    <mergeCell ref="A1430:E1430"/>
    <mergeCell ref="A1406:E1406"/>
    <mergeCell ref="A1407:E1407"/>
    <mergeCell ref="A1389:E1389"/>
    <mergeCell ref="A1401:E1401"/>
    <mergeCell ref="A1427:E1427"/>
    <mergeCell ref="A1715:E1715"/>
    <mergeCell ref="A1673:E1673"/>
    <mergeCell ref="A1692:E1692"/>
    <mergeCell ref="A1689:E1689"/>
    <mergeCell ref="A1712:E1712"/>
    <mergeCell ref="A1562:E1562"/>
    <mergeCell ref="A1665:E1665"/>
    <mergeCell ref="A1589:E1589"/>
    <mergeCell ref="A1563:E1563"/>
    <mergeCell ref="A1410:E1410"/>
    <mergeCell ref="A1404:E1404"/>
    <mergeCell ref="A1695:E1695"/>
    <mergeCell ref="A1686:E1686"/>
    <mergeCell ref="A1414:E1414"/>
    <mergeCell ref="A1441:E1441"/>
    <mergeCell ref="A1466:E1466"/>
    <mergeCell ref="A1544:E1544"/>
    <mergeCell ref="A1591:E1591"/>
    <mergeCell ref="A1618:E1618"/>
    <mergeCell ref="A1615:E1615"/>
    <mergeCell ref="A1586:E1586"/>
    <mergeCell ref="A2316:E2316"/>
    <mergeCell ref="A2297:E2297"/>
    <mergeCell ref="A2184:E2184"/>
    <mergeCell ref="A2186:E2186"/>
    <mergeCell ref="A2187:E2187"/>
    <mergeCell ref="A2216:E2216"/>
    <mergeCell ref="A2337:E2337"/>
    <mergeCell ref="A2264:E2264"/>
    <mergeCell ref="A2238:E2238"/>
    <mergeCell ref="A2239:E2239"/>
    <mergeCell ref="A2265:E2265"/>
    <mergeCell ref="A2262:E2262"/>
    <mergeCell ref="A2290:E2290"/>
    <mergeCell ref="A2291:E2291"/>
    <mergeCell ref="A2259:E2259"/>
    <mergeCell ref="A2268:E2268"/>
    <mergeCell ref="A2285:E2285"/>
    <mergeCell ref="A2311:E2311"/>
    <mergeCell ref="A2190:E2190"/>
    <mergeCell ref="A2242:E2242"/>
    <mergeCell ref="A2320:E2320"/>
    <mergeCell ref="A2219:E2219"/>
    <mergeCell ref="P945:T945"/>
    <mergeCell ref="U945:Y945"/>
    <mergeCell ref="F1045:J1045"/>
    <mergeCell ref="K1045:O1045"/>
    <mergeCell ref="F1050:J1050"/>
    <mergeCell ref="K1050:O1050"/>
    <mergeCell ref="P1050:T1050"/>
    <mergeCell ref="U1050:Y1050"/>
    <mergeCell ref="A2030:E2030"/>
    <mergeCell ref="A1868:E1868"/>
    <mergeCell ref="A2024:E2024"/>
    <mergeCell ref="A2050:E2050"/>
    <mergeCell ref="A2076:E2076"/>
    <mergeCell ref="A2003:E2003"/>
    <mergeCell ref="A998:E998"/>
    <mergeCell ref="F998:J998"/>
    <mergeCell ref="K998:O998"/>
    <mergeCell ref="P998:T998"/>
    <mergeCell ref="U998:Y998"/>
    <mergeCell ref="A1025:E1025"/>
    <mergeCell ref="A2029:E2029"/>
    <mergeCell ref="A1796:E1796"/>
    <mergeCell ref="A1848:E1848"/>
    <mergeCell ref="A1871:E1871"/>
    <mergeCell ref="A1845:E1845"/>
    <mergeCell ref="A1900:E1900"/>
    <mergeCell ref="A1847:E1847"/>
    <mergeCell ref="A1802:E1802"/>
    <mergeCell ref="A1545:E1545"/>
    <mergeCell ref="A1432:E1432"/>
    <mergeCell ref="A1487:E1487"/>
    <mergeCell ref="A1385:E1385"/>
    <mergeCell ref="A2343:E2343"/>
    <mergeCell ref="A2314:E2314"/>
    <mergeCell ref="A915:E915"/>
    <mergeCell ref="A941:E941"/>
    <mergeCell ref="A945:E945"/>
    <mergeCell ref="A939:E939"/>
    <mergeCell ref="A936:E936"/>
    <mergeCell ref="A938:E938"/>
    <mergeCell ref="A917:E917"/>
    <mergeCell ref="A921:E921"/>
    <mergeCell ref="A2340:E2340"/>
    <mergeCell ref="A2342:E2342"/>
    <mergeCell ref="A2193:E2193"/>
    <mergeCell ref="A2245:E2245"/>
    <mergeCell ref="A2210:E2210"/>
    <mergeCell ref="A2212:E2212"/>
    <mergeCell ref="A2213:E2213"/>
    <mergeCell ref="A2236:E2236"/>
    <mergeCell ref="A2288:E2288"/>
    <mergeCell ref="A2233:E2233"/>
    <mergeCell ref="A2085:E2085"/>
    <mergeCell ref="A2081:E2081"/>
    <mergeCell ref="A2158:E2158"/>
    <mergeCell ref="A2160:E2160"/>
    <mergeCell ref="A2161:E2161"/>
    <mergeCell ref="A2082:E2082"/>
    <mergeCell ref="A2105:E2105"/>
    <mergeCell ref="A2107:E2107"/>
    <mergeCell ref="A2131:E2131"/>
    <mergeCell ref="A2134:E2134"/>
    <mergeCell ref="A2108:E2108"/>
    <mergeCell ref="A1978:E1978"/>
    <mergeCell ref="IL945:IP945"/>
    <mergeCell ref="F946:J946"/>
    <mergeCell ref="K946:O946"/>
    <mergeCell ref="P946:T946"/>
    <mergeCell ref="U946:Y946"/>
    <mergeCell ref="Z946:AD946"/>
    <mergeCell ref="BI945:BM945"/>
    <mergeCell ref="BN945:BR945"/>
    <mergeCell ref="IB945:IF945"/>
    <mergeCell ref="DV945:DZ945"/>
    <mergeCell ref="EA945:EE945"/>
    <mergeCell ref="EF945:EJ945"/>
    <mergeCell ref="EK945:EO945"/>
    <mergeCell ref="IG945:IK945"/>
    <mergeCell ref="HW945:IA945"/>
    <mergeCell ref="GN945:GR945"/>
    <mergeCell ref="GS945:GW945"/>
    <mergeCell ref="GX945:HB945"/>
    <mergeCell ref="HR945:HV945"/>
    <mergeCell ref="AO945:AS945"/>
    <mergeCell ref="AT945:AX945"/>
    <mergeCell ref="AY945:BC945"/>
    <mergeCell ref="BD945:BH945"/>
    <mergeCell ref="FY945:GC945"/>
    <mergeCell ref="GD945:GH945"/>
    <mergeCell ref="CR945:CV945"/>
    <mergeCell ref="CW945:DA945"/>
    <mergeCell ref="DB945:DF945"/>
    <mergeCell ref="DG945:DK945"/>
    <mergeCell ref="EU945:EY945"/>
    <mergeCell ref="GI945:GM945"/>
    <mergeCell ref="EF946:EJ946"/>
    <mergeCell ref="HH945:HL945"/>
    <mergeCell ref="HM945:HQ945"/>
    <mergeCell ref="EZ945:FD945"/>
    <mergeCell ref="FE945:FI945"/>
    <mergeCell ref="FJ945:FN945"/>
    <mergeCell ref="FO945:FS945"/>
    <mergeCell ref="HC945:HG945"/>
    <mergeCell ref="FT945:FX945"/>
    <mergeCell ref="EP945:ET945"/>
    <mergeCell ref="HC946:HG946"/>
    <mergeCell ref="FT946:FX946"/>
    <mergeCell ref="FY946:GC946"/>
    <mergeCell ref="GD946:GH946"/>
    <mergeCell ref="GI946:GM946"/>
    <mergeCell ref="AJ946:AN946"/>
    <mergeCell ref="AO946:AS946"/>
    <mergeCell ref="AT946:AX946"/>
    <mergeCell ref="AY946:BC946"/>
    <mergeCell ref="FO946:FS946"/>
    <mergeCell ref="CR946:CV946"/>
    <mergeCell ref="CW946:DA946"/>
    <mergeCell ref="DB946:DF946"/>
    <mergeCell ref="DG946:DK946"/>
    <mergeCell ref="DL945:DP945"/>
    <mergeCell ref="DQ945:DU945"/>
    <mergeCell ref="BX945:CB945"/>
    <mergeCell ref="CC945:CG945"/>
    <mergeCell ref="CH945:CL945"/>
    <mergeCell ref="CM945:CQ945"/>
    <mergeCell ref="BS945:BW945"/>
    <mergeCell ref="AJ945:AN945"/>
    <mergeCell ref="IB946:IF946"/>
    <mergeCell ref="IG946:IK946"/>
    <mergeCell ref="IL946:IP946"/>
    <mergeCell ref="HH946:HL946"/>
    <mergeCell ref="HM946:HQ946"/>
    <mergeCell ref="HR946:HV946"/>
    <mergeCell ref="HW946:IA946"/>
    <mergeCell ref="GS946:GW946"/>
    <mergeCell ref="GX946:HB946"/>
    <mergeCell ref="CC946:CG946"/>
    <mergeCell ref="CH946:CL946"/>
    <mergeCell ref="A1894:E1894"/>
    <mergeCell ref="A1920:E1920"/>
    <mergeCell ref="A1907:E1907"/>
    <mergeCell ref="A1897:E1897"/>
    <mergeCell ref="A1899:E1899"/>
    <mergeCell ref="A1906:E1906"/>
    <mergeCell ref="K973:O973"/>
    <mergeCell ref="P973:T973"/>
    <mergeCell ref="DV946:DZ946"/>
    <mergeCell ref="EA946:EE946"/>
    <mergeCell ref="AY973:BC973"/>
    <mergeCell ref="CM946:CQ946"/>
    <mergeCell ref="BD946:BH946"/>
    <mergeCell ref="BI946:BM946"/>
    <mergeCell ref="BN946:BR946"/>
    <mergeCell ref="BS946:BW946"/>
    <mergeCell ref="BX946:CB946"/>
    <mergeCell ref="GN946:GR946"/>
    <mergeCell ref="F973:J973"/>
    <mergeCell ref="A1816:E1816"/>
    <mergeCell ref="A1842:E1842"/>
    <mergeCell ref="A2401:E2401"/>
    <mergeCell ref="A2168:E2168"/>
    <mergeCell ref="A2102:E2102"/>
    <mergeCell ref="A2079:E2079"/>
    <mergeCell ref="A2056:E2056"/>
    <mergeCell ref="DL946:DP946"/>
    <mergeCell ref="DQ946:DU946"/>
    <mergeCell ref="A2391:E2391"/>
    <mergeCell ref="A2366:E2366"/>
    <mergeCell ref="A2368:E2368"/>
    <mergeCell ref="A2369:E2369"/>
    <mergeCell ref="A959:E959"/>
    <mergeCell ref="AJ973:AN973"/>
    <mergeCell ref="AO973:AS973"/>
    <mergeCell ref="AT973:AX973"/>
    <mergeCell ref="A452:E452"/>
    <mergeCell ref="A453:E453"/>
    <mergeCell ref="Z973:AD973"/>
    <mergeCell ref="AE973:AI973"/>
    <mergeCell ref="A967:E967"/>
    <mergeCell ref="A973:E973"/>
    <mergeCell ref="A803:E803"/>
    <mergeCell ref="A829:E829"/>
    <mergeCell ref="A855:E855"/>
    <mergeCell ref="A842:E842"/>
    <mergeCell ref="A812:E812"/>
    <mergeCell ref="A839:E839"/>
    <mergeCell ref="A835:E835"/>
    <mergeCell ref="A811:E811"/>
    <mergeCell ref="A817:E817"/>
    <mergeCell ref="A837:E837"/>
    <mergeCell ref="A543:E543"/>
    <mergeCell ref="A707:E707"/>
    <mergeCell ref="A709:E709"/>
    <mergeCell ref="EU993:EY993"/>
    <mergeCell ref="BD973:BH973"/>
    <mergeCell ref="BI973:BM973"/>
    <mergeCell ref="BN973:BR973"/>
    <mergeCell ref="DG973:DK973"/>
    <mergeCell ref="BS973:BW973"/>
    <mergeCell ref="BX973:CB973"/>
    <mergeCell ref="CC973:CG973"/>
    <mergeCell ref="CH973:CL973"/>
    <mergeCell ref="CM973:CQ973"/>
    <mergeCell ref="DV973:DZ973"/>
    <mergeCell ref="EF973:EJ973"/>
    <mergeCell ref="EK973:EO973"/>
    <mergeCell ref="EP973:ET973"/>
    <mergeCell ref="EU973:EY973"/>
    <mergeCell ref="DQ993:DU993"/>
    <mergeCell ref="DV993:DZ993"/>
    <mergeCell ref="EA993:EE993"/>
    <mergeCell ref="EF993:EJ993"/>
    <mergeCell ref="EK993:EO993"/>
    <mergeCell ref="EK946:EO946"/>
    <mergeCell ref="EP946:ET946"/>
    <mergeCell ref="EU946:EY946"/>
    <mergeCell ref="AE946:AI946"/>
    <mergeCell ref="Z945:AD945"/>
    <mergeCell ref="AE945:AI945"/>
    <mergeCell ref="U973:Y973"/>
    <mergeCell ref="A760:E760"/>
    <mergeCell ref="A761:E761"/>
    <mergeCell ref="A735:E735"/>
    <mergeCell ref="CR973:CV973"/>
    <mergeCell ref="CW973:DA973"/>
    <mergeCell ref="DB973:DF973"/>
    <mergeCell ref="EA973:EE973"/>
    <mergeCell ref="FE973:FI973"/>
    <mergeCell ref="FJ973:FN973"/>
    <mergeCell ref="DL973:DP973"/>
    <mergeCell ref="DQ973:DU973"/>
    <mergeCell ref="FO973:FS973"/>
    <mergeCell ref="FT973:FX973"/>
    <mergeCell ref="FY973:GC973"/>
    <mergeCell ref="GD973:GH973"/>
    <mergeCell ref="GI973:GM973"/>
    <mergeCell ref="GN973:GR973"/>
    <mergeCell ref="A733:E733"/>
    <mergeCell ref="A731:E731"/>
    <mergeCell ref="A708:E708"/>
    <mergeCell ref="A725:E725"/>
    <mergeCell ref="A713:E713"/>
    <mergeCell ref="EZ946:FD946"/>
    <mergeCell ref="FE946:FI946"/>
    <mergeCell ref="FJ946:FN946"/>
    <mergeCell ref="A765:E765"/>
    <mergeCell ref="A759:E759"/>
    <mergeCell ref="A785:E785"/>
    <mergeCell ref="A751:E751"/>
    <mergeCell ref="A777:E777"/>
    <mergeCell ref="A738:E738"/>
    <mergeCell ref="A734:E734"/>
    <mergeCell ref="A782:E782"/>
    <mergeCell ref="A754:E754"/>
    <mergeCell ref="A756:E756"/>
    <mergeCell ref="HC973:HG973"/>
    <mergeCell ref="HH973:HL973"/>
    <mergeCell ref="HM973:HQ973"/>
    <mergeCell ref="HR973:HV973"/>
    <mergeCell ref="IG973:IK973"/>
    <mergeCell ref="IL973:IP973"/>
    <mergeCell ref="HW973:IA973"/>
    <mergeCell ref="IB973:IF973"/>
    <mergeCell ref="EZ993:FD993"/>
    <mergeCell ref="FE993:FI993"/>
    <mergeCell ref="GD993:GH993"/>
    <mergeCell ref="GI993:GM993"/>
    <mergeCell ref="GN993:GR993"/>
    <mergeCell ref="GS993:GW993"/>
    <mergeCell ref="FO993:FS993"/>
    <mergeCell ref="FT993:FX993"/>
    <mergeCell ref="IL993:IP993"/>
    <mergeCell ref="FJ993:FN993"/>
    <mergeCell ref="FY993:GC993"/>
    <mergeCell ref="EZ973:FD973"/>
    <mergeCell ref="GS973:GW973"/>
    <mergeCell ref="GX973:HB973"/>
    <mergeCell ref="HR993:HV993"/>
    <mergeCell ref="HW993:IA993"/>
    <mergeCell ref="F993:J993"/>
    <mergeCell ref="K993:O993"/>
    <mergeCell ref="P993:T993"/>
    <mergeCell ref="U993:Y993"/>
    <mergeCell ref="BN993:BR993"/>
    <mergeCell ref="BS993:BW993"/>
    <mergeCell ref="BX993:CB993"/>
    <mergeCell ref="CC993:CG993"/>
    <mergeCell ref="CM993:CQ993"/>
    <mergeCell ref="Z993:AD993"/>
    <mergeCell ref="AE993:AI993"/>
    <mergeCell ref="AJ993:AN993"/>
    <mergeCell ref="CH993:CL993"/>
    <mergeCell ref="AE998:AI998"/>
    <mergeCell ref="AJ998:AN998"/>
    <mergeCell ref="BN998:BR998"/>
    <mergeCell ref="BS998:BW998"/>
    <mergeCell ref="AO993:AS993"/>
    <mergeCell ref="AT993:AX993"/>
    <mergeCell ref="AO998:AS998"/>
    <mergeCell ref="AT998:AX998"/>
    <mergeCell ref="AY998:BC998"/>
    <mergeCell ref="BD998:BH998"/>
    <mergeCell ref="BI998:BM998"/>
    <mergeCell ref="EP993:ET993"/>
    <mergeCell ref="EZ998:FD998"/>
    <mergeCell ref="HR998:HV998"/>
    <mergeCell ref="HW998:IA998"/>
    <mergeCell ref="IB998:IF998"/>
    <mergeCell ref="GS998:GW998"/>
    <mergeCell ref="GX998:HB998"/>
    <mergeCell ref="HC998:HG998"/>
    <mergeCell ref="HH998:HL998"/>
    <mergeCell ref="EA998:EE998"/>
    <mergeCell ref="EF998:EJ998"/>
    <mergeCell ref="EK998:EO998"/>
    <mergeCell ref="EP998:ET998"/>
    <mergeCell ref="EU998:EY998"/>
    <mergeCell ref="AY993:BC993"/>
    <mergeCell ref="BD993:BH993"/>
    <mergeCell ref="BI993:BM993"/>
    <mergeCell ref="CW998:DA998"/>
    <mergeCell ref="DG998:DK998"/>
    <mergeCell ref="DG993:DK993"/>
    <mergeCell ref="DB993:DF993"/>
    <mergeCell ref="CR993:CV993"/>
    <mergeCell ref="EA1025:EE1025"/>
    <mergeCell ref="EF1025:EJ1025"/>
    <mergeCell ref="EK1025:EO1025"/>
    <mergeCell ref="CW993:DA993"/>
    <mergeCell ref="IL998:IP998"/>
    <mergeCell ref="A1019:E1019"/>
    <mergeCell ref="F1019:J1019"/>
    <mergeCell ref="K1019:O1019"/>
    <mergeCell ref="P1019:T1019"/>
    <mergeCell ref="U1019:Y1019"/>
    <mergeCell ref="Z1019:AD1019"/>
    <mergeCell ref="AE1019:AI1019"/>
    <mergeCell ref="HM998:HQ998"/>
    <mergeCell ref="DB998:DF998"/>
    <mergeCell ref="AJ1019:AN1019"/>
    <mergeCell ref="AO1019:AS1019"/>
    <mergeCell ref="AT1019:AX1019"/>
    <mergeCell ref="AY1019:BC1019"/>
    <mergeCell ref="BD1019:BH1019"/>
    <mergeCell ref="BI1019:BM1019"/>
    <mergeCell ref="BN1019:BR1019"/>
    <mergeCell ref="BS1019:BW1019"/>
    <mergeCell ref="CM1019:CQ1019"/>
    <mergeCell ref="BX998:CB998"/>
    <mergeCell ref="Z998:AD998"/>
    <mergeCell ref="DL993:DP993"/>
    <mergeCell ref="IB993:IF993"/>
    <mergeCell ref="IG993:IK993"/>
    <mergeCell ref="GX993:HB993"/>
    <mergeCell ref="HC993:HG993"/>
    <mergeCell ref="HH993:HL993"/>
    <mergeCell ref="HM993:HQ993"/>
    <mergeCell ref="EU1025:EY1025"/>
    <mergeCell ref="EZ1025:FD1025"/>
    <mergeCell ref="FE1025:FI1025"/>
    <mergeCell ref="FJ1025:FN1025"/>
    <mergeCell ref="K1025:O1025"/>
    <mergeCell ref="P1025:T1025"/>
    <mergeCell ref="U1025:Y1025"/>
    <mergeCell ref="IB1019:IF1019"/>
    <mergeCell ref="IG1019:IK1019"/>
    <mergeCell ref="HW1019:IA1019"/>
    <mergeCell ref="GN1019:GR1019"/>
    <mergeCell ref="HC1019:HG1019"/>
    <mergeCell ref="DQ1025:DU1025"/>
    <mergeCell ref="DV1025:DZ1025"/>
    <mergeCell ref="AY1025:BC1025"/>
    <mergeCell ref="BD1025:BH1025"/>
    <mergeCell ref="BI1025:BM1025"/>
    <mergeCell ref="BN1025:BR1025"/>
    <mergeCell ref="BS1025:BW1025"/>
    <mergeCell ref="BX1025:CB1025"/>
    <mergeCell ref="CC1025:CG1025"/>
    <mergeCell ref="CH1025:CL1025"/>
    <mergeCell ref="CR1019:CV1019"/>
    <mergeCell ref="FE1019:FI1019"/>
    <mergeCell ref="FJ1019:FN1019"/>
    <mergeCell ref="FO1019:FS1019"/>
    <mergeCell ref="FT1019:FX1019"/>
    <mergeCell ref="FY1019:GC1019"/>
    <mergeCell ref="DB1025:DF1025"/>
    <mergeCell ref="DG1019:DK1019"/>
    <mergeCell ref="DG1025:DK1025"/>
    <mergeCell ref="DL1025:DP1025"/>
    <mergeCell ref="IL1019:IP1019"/>
    <mergeCell ref="BX1019:CB1019"/>
    <mergeCell ref="CC1019:CG1019"/>
    <mergeCell ref="CH1019:CL1019"/>
    <mergeCell ref="DL998:DP998"/>
    <mergeCell ref="CC998:CG998"/>
    <mergeCell ref="CH998:CL998"/>
    <mergeCell ref="CM998:CQ998"/>
    <mergeCell ref="CR998:CV998"/>
    <mergeCell ref="GN998:GR998"/>
    <mergeCell ref="DQ998:DU998"/>
    <mergeCell ref="DV998:DZ998"/>
    <mergeCell ref="GD998:GH998"/>
    <mergeCell ref="GI998:GM998"/>
    <mergeCell ref="FE998:FI998"/>
    <mergeCell ref="FJ998:FN998"/>
    <mergeCell ref="FO998:FS998"/>
    <mergeCell ref="FT998:FX998"/>
    <mergeCell ref="FY998:GC998"/>
    <mergeCell ref="IG998:IK998"/>
    <mergeCell ref="GD1019:GH1019"/>
    <mergeCell ref="Z1025:AD1025"/>
    <mergeCell ref="HH1019:HL1019"/>
    <mergeCell ref="HM1019:HQ1019"/>
    <mergeCell ref="HR1019:HV1019"/>
    <mergeCell ref="FO1025:FS1025"/>
    <mergeCell ref="FT1025:FX1025"/>
    <mergeCell ref="FY1025:GC1025"/>
    <mergeCell ref="GD1025:GH1025"/>
    <mergeCell ref="GI1025:GM1025"/>
    <mergeCell ref="GN1025:GR1025"/>
    <mergeCell ref="EP1019:ET1019"/>
    <mergeCell ref="EZ1019:FD1019"/>
    <mergeCell ref="HC1025:HG1025"/>
    <mergeCell ref="HH1025:HL1025"/>
    <mergeCell ref="DV1019:DZ1019"/>
    <mergeCell ref="EA1019:EE1019"/>
    <mergeCell ref="EF1019:EJ1019"/>
    <mergeCell ref="EK1019:EO1019"/>
    <mergeCell ref="GI1019:GM1019"/>
    <mergeCell ref="EU1019:EY1019"/>
    <mergeCell ref="GS1019:GW1019"/>
    <mergeCell ref="GX1019:HB1019"/>
    <mergeCell ref="CW1019:DA1019"/>
    <mergeCell ref="DB1019:DF1019"/>
    <mergeCell ref="CM1025:CQ1025"/>
    <mergeCell ref="CR1025:CV1025"/>
    <mergeCell ref="CW1025:DA1025"/>
    <mergeCell ref="EP1025:ET1025"/>
    <mergeCell ref="DL1019:DP1019"/>
    <mergeCell ref="DQ1019:DU1019"/>
    <mergeCell ref="GS1025:GW1025"/>
    <mergeCell ref="GX1025:HB1025"/>
    <mergeCell ref="IL1045:IP1045"/>
    <mergeCell ref="HW1025:IA1025"/>
    <mergeCell ref="IB1025:IF1025"/>
    <mergeCell ref="IG1025:IK1025"/>
    <mergeCell ref="IL1025:IP1025"/>
    <mergeCell ref="IB1045:IF1045"/>
    <mergeCell ref="IG1045:IK1045"/>
    <mergeCell ref="HW1045:IA1045"/>
    <mergeCell ref="P1045:T1045"/>
    <mergeCell ref="U1045:Y1045"/>
    <mergeCell ref="Z1045:AD1045"/>
    <mergeCell ref="AE1045:AI1045"/>
    <mergeCell ref="HM1025:HQ1025"/>
    <mergeCell ref="HR1025:HV1025"/>
    <mergeCell ref="AE1025:AI1025"/>
    <mergeCell ref="AJ1025:AN1025"/>
    <mergeCell ref="AO1025:AS1025"/>
    <mergeCell ref="AT1025:AX1025"/>
    <mergeCell ref="BI1045:BM1045"/>
    <mergeCell ref="BN1045:BR1045"/>
    <mergeCell ref="BS1045:BW1045"/>
    <mergeCell ref="AJ1045:AN1045"/>
    <mergeCell ref="AO1045:AS1045"/>
    <mergeCell ref="AT1045:AX1045"/>
    <mergeCell ref="AY1045:BC1045"/>
    <mergeCell ref="BD1045:BH1045"/>
    <mergeCell ref="GN1045:GR1045"/>
    <mergeCell ref="GS1045:GW1045"/>
    <mergeCell ref="GX1045:HB1045"/>
    <mergeCell ref="HC1045:HG1045"/>
    <mergeCell ref="BX1045:CB1045"/>
    <mergeCell ref="CC1045:CG1045"/>
    <mergeCell ref="BS1050:BW1050"/>
    <mergeCell ref="BX1050:CB1050"/>
    <mergeCell ref="CH1045:CL1045"/>
    <mergeCell ref="CM1045:CQ1045"/>
    <mergeCell ref="CC1050:CG1050"/>
    <mergeCell ref="CH1050:CL1050"/>
    <mergeCell ref="AY1050:BC1050"/>
    <mergeCell ref="BD1050:BH1050"/>
    <mergeCell ref="BI1050:BM1050"/>
    <mergeCell ref="BN1050:BR1050"/>
    <mergeCell ref="EZ1045:FD1045"/>
    <mergeCell ref="FE1045:FI1045"/>
    <mergeCell ref="CM1050:CQ1050"/>
    <mergeCell ref="CR1050:CV1050"/>
    <mergeCell ref="EK1045:EO1045"/>
    <mergeCell ref="EP1045:ET1045"/>
    <mergeCell ref="CR1045:CV1045"/>
    <mergeCell ref="CW1045:DA1045"/>
    <mergeCell ref="DB1045:DF1045"/>
    <mergeCell ref="DG1045:DK1045"/>
    <mergeCell ref="FE1050:FI1050"/>
    <mergeCell ref="HM1045:HQ1045"/>
    <mergeCell ref="HR1045:HV1045"/>
    <mergeCell ref="FJ1045:FN1045"/>
    <mergeCell ref="FO1045:FS1045"/>
    <mergeCell ref="EA1050:EE1050"/>
    <mergeCell ref="EF1050:EJ1050"/>
    <mergeCell ref="CC1071:CG1071"/>
    <mergeCell ref="EZ1071:FD1071"/>
    <mergeCell ref="FE1071:FI1071"/>
    <mergeCell ref="FJ1071:FN1071"/>
    <mergeCell ref="FO1071:FS1071"/>
    <mergeCell ref="BD1071:BH1071"/>
    <mergeCell ref="BI1071:BM1071"/>
    <mergeCell ref="BN1071:BR1071"/>
    <mergeCell ref="BS1071:BW1071"/>
    <mergeCell ref="FT1071:FX1071"/>
    <mergeCell ref="FY1071:GC1071"/>
    <mergeCell ref="HH1050:HL1050"/>
    <mergeCell ref="HM1050:HQ1050"/>
    <mergeCell ref="HR1050:HV1050"/>
    <mergeCell ref="FJ1050:FN1050"/>
    <mergeCell ref="GD1045:GH1045"/>
    <mergeCell ref="GI1045:GM1045"/>
    <mergeCell ref="EU1045:EY1045"/>
    <mergeCell ref="DL1045:DP1045"/>
    <mergeCell ref="DQ1045:DU1045"/>
    <mergeCell ref="DV1045:DZ1045"/>
    <mergeCell ref="EA1045:EE1045"/>
    <mergeCell ref="EF1045:EJ1045"/>
    <mergeCell ref="HH1045:HL1045"/>
    <mergeCell ref="FT1045:FX1045"/>
    <mergeCell ref="FY1045:GC1045"/>
    <mergeCell ref="F1071:J1071"/>
    <mergeCell ref="K1071:O1071"/>
    <mergeCell ref="BX1071:CB1071"/>
    <mergeCell ref="P1071:T1071"/>
    <mergeCell ref="U1071:Y1071"/>
    <mergeCell ref="Z1071:AD1071"/>
    <mergeCell ref="AE1071:AI1071"/>
    <mergeCell ref="EZ1050:FD1050"/>
    <mergeCell ref="DG1050:DK1050"/>
    <mergeCell ref="DL1050:DP1050"/>
    <mergeCell ref="DQ1050:DU1050"/>
    <mergeCell ref="DV1050:DZ1050"/>
    <mergeCell ref="CH1071:CL1071"/>
    <mergeCell ref="CM1071:CQ1071"/>
    <mergeCell ref="EK1050:EO1050"/>
    <mergeCell ref="EP1050:ET1050"/>
    <mergeCell ref="DQ1071:DU1071"/>
    <mergeCell ref="DV1071:DZ1071"/>
    <mergeCell ref="EA1071:EE1071"/>
    <mergeCell ref="EF1071:EJ1071"/>
    <mergeCell ref="AJ1071:AN1071"/>
    <mergeCell ref="AO1071:AS1071"/>
    <mergeCell ref="AT1071:AX1071"/>
    <mergeCell ref="AY1071:BC1071"/>
    <mergeCell ref="Z1050:AD1050"/>
    <mergeCell ref="CW1050:DA1050"/>
    <mergeCell ref="DB1050:DF1050"/>
    <mergeCell ref="EU1050:EY1050"/>
    <mergeCell ref="AE1050:AI1050"/>
    <mergeCell ref="AJ1050:AN1050"/>
    <mergeCell ref="AO1050:AS1050"/>
    <mergeCell ref="AT1050:AX1050"/>
    <mergeCell ref="IL1071:IP1071"/>
    <mergeCell ref="HW1050:IA1050"/>
    <mergeCell ref="IB1050:IF1050"/>
    <mergeCell ref="IG1050:IK1050"/>
    <mergeCell ref="IL1050:IP1050"/>
    <mergeCell ref="IB1071:IF1071"/>
    <mergeCell ref="IG1071:IK1071"/>
    <mergeCell ref="CC1076:CG1076"/>
    <mergeCell ref="CH1076:CL1076"/>
    <mergeCell ref="FY1050:GC1050"/>
    <mergeCell ref="GD1050:GH1050"/>
    <mergeCell ref="GI1050:GM1050"/>
    <mergeCell ref="GN1050:GR1050"/>
    <mergeCell ref="GD1071:GH1071"/>
    <mergeCell ref="GI1071:GM1071"/>
    <mergeCell ref="EU1071:EY1071"/>
    <mergeCell ref="DL1071:DP1071"/>
    <mergeCell ref="HM1071:HQ1071"/>
    <mergeCell ref="HR1071:HV1071"/>
    <mergeCell ref="GS1050:GW1050"/>
    <mergeCell ref="GX1050:HB1050"/>
    <mergeCell ref="GI1076:GM1076"/>
    <mergeCell ref="GN1076:GR1076"/>
    <mergeCell ref="HR1076:HV1076"/>
    <mergeCell ref="HC1050:HG1050"/>
    <mergeCell ref="FO1050:FS1050"/>
    <mergeCell ref="FT1050:FX1050"/>
    <mergeCell ref="F1076:J1076"/>
    <mergeCell ref="K1076:O1076"/>
    <mergeCell ref="P1076:T1076"/>
    <mergeCell ref="U1076:Y1076"/>
    <mergeCell ref="Z1076:AD1076"/>
    <mergeCell ref="AE1076:AI1076"/>
    <mergeCell ref="AY1076:BC1076"/>
    <mergeCell ref="BD1076:BH1076"/>
    <mergeCell ref="BI1076:BM1076"/>
    <mergeCell ref="BN1076:BR1076"/>
    <mergeCell ref="HW1071:IA1071"/>
    <mergeCell ref="GN1071:GR1071"/>
    <mergeCell ref="GS1071:GW1071"/>
    <mergeCell ref="GX1071:HB1071"/>
    <mergeCell ref="HC1071:HG1071"/>
    <mergeCell ref="HH1071:HL1071"/>
    <mergeCell ref="CM1076:CQ1076"/>
    <mergeCell ref="CR1076:CV1076"/>
    <mergeCell ref="EK1071:EO1071"/>
    <mergeCell ref="EP1071:ET1071"/>
    <mergeCell ref="CR1071:CV1071"/>
    <mergeCell ref="CW1071:DA1071"/>
    <mergeCell ref="DB1071:DF1071"/>
    <mergeCell ref="DG1071:DK1071"/>
    <mergeCell ref="CW1076:DA1076"/>
    <mergeCell ref="DB1076:DF1076"/>
    <mergeCell ref="GS1076:GW1076"/>
    <mergeCell ref="GX1076:HB1076"/>
    <mergeCell ref="FE1076:FI1076"/>
    <mergeCell ref="FJ1076:FN1076"/>
    <mergeCell ref="FY1076:GC1076"/>
    <mergeCell ref="GD1076:GH1076"/>
    <mergeCell ref="AJ1076:AN1076"/>
    <mergeCell ref="AO1076:AS1076"/>
    <mergeCell ref="AT1076:AX1076"/>
    <mergeCell ref="BS1076:BW1076"/>
    <mergeCell ref="EU1076:EY1076"/>
    <mergeCell ref="EZ1076:FD1076"/>
    <mergeCell ref="EA1076:EE1076"/>
    <mergeCell ref="EF1076:EJ1076"/>
    <mergeCell ref="EK1076:EO1076"/>
    <mergeCell ref="EP1076:ET1076"/>
    <mergeCell ref="BX1076:CB1076"/>
    <mergeCell ref="HC1076:HG1076"/>
    <mergeCell ref="HH1076:HL1076"/>
    <mergeCell ref="HM1076:HQ1076"/>
    <mergeCell ref="DG1076:DK1076"/>
    <mergeCell ref="DL1076:DP1076"/>
    <mergeCell ref="DQ1076:DU1076"/>
    <mergeCell ref="DV1076:DZ1076"/>
    <mergeCell ref="FO1076:FS1076"/>
    <mergeCell ref="FT1076:FX1076"/>
    <mergeCell ref="GN1097:GR1097"/>
    <mergeCell ref="GS1097:GW1097"/>
    <mergeCell ref="GX1097:HB1097"/>
    <mergeCell ref="BX1097:CB1097"/>
    <mergeCell ref="CC1097:CG1097"/>
    <mergeCell ref="CH1097:CL1097"/>
    <mergeCell ref="CM1097:CQ1097"/>
    <mergeCell ref="DG1097:DK1097"/>
    <mergeCell ref="GD1097:GH1097"/>
    <mergeCell ref="GI1097:GM1097"/>
    <mergeCell ref="EU1097:EY1097"/>
    <mergeCell ref="DL1097:DP1097"/>
    <mergeCell ref="DQ1097:DU1097"/>
    <mergeCell ref="DV1097:DZ1097"/>
    <mergeCell ref="EA1097:EE1097"/>
    <mergeCell ref="EF1097:EJ1097"/>
    <mergeCell ref="EZ1097:FD1097"/>
    <mergeCell ref="FE1097:FI1097"/>
    <mergeCell ref="EK1097:EO1097"/>
    <mergeCell ref="EP1097:ET1097"/>
    <mergeCell ref="CR1097:CV1097"/>
    <mergeCell ref="CW1097:DA1097"/>
    <mergeCell ref="DB1097:DF1097"/>
    <mergeCell ref="IL1097:IP1097"/>
    <mergeCell ref="HW1076:IA1076"/>
    <mergeCell ref="IB1076:IF1076"/>
    <mergeCell ref="IG1076:IK1076"/>
    <mergeCell ref="IL1076:IP1076"/>
    <mergeCell ref="IB1097:IF1097"/>
    <mergeCell ref="IG1097:IK1097"/>
    <mergeCell ref="HW1097:IA1097"/>
    <mergeCell ref="HC1097:HG1097"/>
    <mergeCell ref="HM1097:HQ1097"/>
    <mergeCell ref="HR1097:HV1097"/>
    <mergeCell ref="FJ1102:FN1102"/>
    <mergeCell ref="CM1102:CQ1102"/>
    <mergeCell ref="CR1102:CV1102"/>
    <mergeCell ref="Z1102:AD1102"/>
    <mergeCell ref="HH1097:HL1097"/>
    <mergeCell ref="FT1097:FX1097"/>
    <mergeCell ref="FY1097:GC1097"/>
    <mergeCell ref="HC1102:HG1102"/>
    <mergeCell ref="HH1102:HL1102"/>
    <mergeCell ref="CW1102:DA1102"/>
    <mergeCell ref="DB1102:DF1102"/>
    <mergeCell ref="GS1102:GW1102"/>
    <mergeCell ref="GX1102:HB1102"/>
    <mergeCell ref="AE1102:AI1102"/>
    <mergeCell ref="AJ1102:AN1102"/>
    <mergeCell ref="AO1102:AS1102"/>
    <mergeCell ref="AT1102:AX1102"/>
    <mergeCell ref="BS1102:BW1102"/>
    <mergeCell ref="BX1102:CB1102"/>
    <mergeCell ref="FJ1097:FN1097"/>
    <mergeCell ref="FO1097:FS1097"/>
    <mergeCell ref="BN1123:BR1123"/>
    <mergeCell ref="BS1123:BW1123"/>
    <mergeCell ref="F1123:J1123"/>
    <mergeCell ref="K1123:O1123"/>
    <mergeCell ref="P1123:T1123"/>
    <mergeCell ref="U1123:Y1123"/>
    <mergeCell ref="BX1123:CB1123"/>
    <mergeCell ref="CC1123:CG1123"/>
    <mergeCell ref="CH1123:CL1123"/>
    <mergeCell ref="CM1123:CQ1123"/>
    <mergeCell ref="Z1123:AD1123"/>
    <mergeCell ref="AE1123:AI1123"/>
    <mergeCell ref="AT1123:AX1123"/>
    <mergeCell ref="AY1123:BC1123"/>
    <mergeCell ref="BD1123:BH1123"/>
    <mergeCell ref="BI1123:BM1123"/>
    <mergeCell ref="F1097:J1097"/>
    <mergeCell ref="K1097:O1097"/>
    <mergeCell ref="BD1097:BH1097"/>
    <mergeCell ref="BI1097:BM1097"/>
    <mergeCell ref="P1097:T1097"/>
    <mergeCell ref="U1097:Y1097"/>
    <mergeCell ref="Z1097:AD1097"/>
    <mergeCell ref="AE1097:AI1097"/>
    <mergeCell ref="BN1097:BR1097"/>
    <mergeCell ref="BS1097:BW1097"/>
    <mergeCell ref="AJ1097:AN1097"/>
    <mergeCell ref="AJ1123:AN1123"/>
    <mergeCell ref="AO1123:AS1123"/>
    <mergeCell ref="AO1097:AS1097"/>
    <mergeCell ref="AT1097:AX1097"/>
    <mergeCell ref="AY1097:BC1097"/>
    <mergeCell ref="FY1102:GC1102"/>
    <mergeCell ref="GD1102:GH1102"/>
    <mergeCell ref="GI1102:GM1102"/>
    <mergeCell ref="GN1102:GR1102"/>
    <mergeCell ref="EU1102:EY1102"/>
    <mergeCell ref="EZ1102:FD1102"/>
    <mergeCell ref="F1102:J1102"/>
    <mergeCell ref="K1102:O1102"/>
    <mergeCell ref="P1102:T1102"/>
    <mergeCell ref="U1102:Y1102"/>
    <mergeCell ref="FO1102:FS1102"/>
    <mergeCell ref="FT1102:FX1102"/>
    <mergeCell ref="FE1102:FI1102"/>
    <mergeCell ref="IG1102:IK1102"/>
    <mergeCell ref="CC1102:CG1102"/>
    <mergeCell ref="CH1102:CL1102"/>
    <mergeCell ref="AY1102:BC1102"/>
    <mergeCell ref="BD1102:BH1102"/>
    <mergeCell ref="BI1102:BM1102"/>
    <mergeCell ref="BN1102:BR1102"/>
    <mergeCell ref="IL1102:IP1102"/>
    <mergeCell ref="CR1123:CV1123"/>
    <mergeCell ref="CW1123:DA1123"/>
    <mergeCell ref="DB1123:DF1123"/>
    <mergeCell ref="DG1123:DK1123"/>
    <mergeCell ref="DL1123:DP1123"/>
    <mergeCell ref="DQ1123:DU1123"/>
    <mergeCell ref="EA1102:EE1102"/>
    <mergeCell ref="EU1123:EY1123"/>
    <mergeCell ref="FJ1123:FN1123"/>
    <mergeCell ref="FO1123:FS1123"/>
    <mergeCell ref="FT1123:FX1123"/>
    <mergeCell ref="FY1123:GC1123"/>
    <mergeCell ref="HW1102:IA1102"/>
    <mergeCell ref="GS1123:GW1123"/>
    <mergeCell ref="GD1123:GH1123"/>
    <mergeCell ref="GI1123:GM1123"/>
    <mergeCell ref="DV1123:DZ1123"/>
    <mergeCell ref="EA1123:EE1123"/>
    <mergeCell ref="EF1123:EJ1123"/>
    <mergeCell ref="EK1123:EO1123"/>
    <mergeCell ref="EP1123:ET1123"/>
    <mergeCell ref="DG1102:DK1102"/>
    <mergeCell ref="DL1102:DP1102"/>
    <mergeCell ref="DQ1102:DU1102"/>
    <mergeCell ref="DV1102:DZ1102"/>
    <mergeCell ref="HM1102:HQ1102"/>
    <mergeCell ref="HR1102:HV1102"/>
    <mergeCell ref="EF1102:EJ1102"/>
    <mergeCell ref="EK1102:EO1102"/>
    <mergeCell ref="EP1102:ET1102"/>
    <mergeCell ref="IB1102:IF1102"/>
    <mergeCell ref="AJ1128:AN1128"/>
    <mergeCell ref="HR1123:HV1123"/>
    <mergeCell ref="IG1123:IK1123"/>
    <mergeCell ref="GX1123:HB1123"/>
    <mergeCell ref="HC1123:HG1123"/>
    <mergeCell ref="HH1123:HL1123"/>
    <mergeCell ref="HM1123:HQ1123"/>
    <mergeCell ref="HW1123:IA1123"/>
    <mergeCell ref="IB1123:IF1123"/>
    <mergeCell ref="GN1123:GR1123"/>
    <mergeCell ref="BS1128:BW1128"/>
    <mergeCell ref="BX1128:CB1128"/>
    <mergeCell ref="IL1123:IP1123"/>
    <mergeCell ref="A1128:E1128"/>
    <mergeCell ref="F1128:J1128"/>
    <mergeCell ref="K1128:O1128"/>
    <mergeCell ref="P1128:T1128"/>
    <mergeCell ref="U1128:Y1128"/>
    <mergeCell ref="Z1128:AD1128"/>
    <mergeCell ref="AE1128:AI1128"/>
    <mergeCell ref="AO1128:AS1128"/>
    <mergeCell ref="AT1128:AX1128"/>
    <mergeCell ref="AY1128:BC1128"/>
    <mergeCell ref="BD1128:BH1128"/>
    <mergeCell ref="BI1128:BM1128"/>
    <mergeCell ref="BN1128:BR1128"/>
    <mergeCell ref="CC1128:CG1128"/>
    <mergeCell ref="CH1128:CL1128"/>
    <mergeCell ref="CM1128:CQ1128"/>
    <mergeCell ref="CR1128:CV1128"/>
    <mergeCell ref="DG1128:DK1128"/>
    <mergeCell ref="DL1128:DP1128"/>
    <mergeCell ref="CW1128:DA1128"/>
    <mergeCell ref="DB1128:DF1128"/>
    <mergeCell ref="GI1128:GM1128"/>
    <mergeCell ref="GN1128:GR1128"/>
    <mergeCell ref="DQ1128:DU1128"/>
    <mergeCell ref="DV1128:DZ1128"/>
    <mergeCell ref="EA1128:EE1128"/>
    <mergeCell ref="EF1128:EJ1128"/>
    <mergeCell ref="EK1128:EO1128"/>
    <mergeCell ref="EP1128:ET1128"/>
    <mergeCell ref="HR1128:HV1128"/>
    <mergeCell ref="FO1128:FS1128"/>
    <mergeCell ref="FT1128:FX1128"/>
    <mergeCell ref="FY1128:GC1128"/>
    <mergeCell ref="GD1128:GH1128"/>
    <mergeCell ref="EU1128:EY1128"/>
    <mergeCell ref="EZ1128:FD1128"/>
    <mergeCell ref="FE1128:FI1128"/>
    <mergeCell ref="FJ1128:FN1128"/>
    <mergeCell ref="AE1149:AI1149"/>
    <mergeCell ref="HM1128:HQ1128"/>
    <mergeCell ref="EZ1123:FD1123"/>
    <mergeCell ref="FE1123:FI1123"/>
    <mergeCell ref="HW1128:IA1128"/>
    <mergeCell ref="IB1128:IF1128"/>
    <mergeCell ref="GS1128:GW1128"/>
    <mergeCell ref="GX1128:HB1128"/>
    <mergeCell ref="HC1128:HG1128"/>
    <mergeCell ref="HH1128:HL1128"/>
    <mergeCell ref="BN1149:BR1149"/>
    <mergeCell ref="BS1149:BW1149"/>
    <mergeCell ref="IG1128:IK1128"/>
    <mergeCell ref="IL1128:IP1128"/>
    <mergeCell ref="A1149:E1149"/>
    <mergeCell ref="F1149:J1149"/>
    <mergeCell ref="K1149:O1149"/>
    <mergeCell ref="P1149:T1149"/>
    <mergeCell ref="U1149:Y1149"/>
    <mergeCell ref="Z1149:AD1149"/>
    <mergeCell ref="AJ1149:AN1149"/>
    <mergeCell ref="AO1149:AS1149"/>
    <mergeCell ref="AT1149:AX1149"/>
    <mergeCell ref="AY1149:BC1149"/>
    <mergeCell ref="BD1149:BH1149"/>
    <mergeCell ref="BI1149:BM1149"/>
    <mergeCell ref="BX1149:CB1149"/>
    <mergeCell ref="CC1149:CG1149"/>
    <mergeCell ref="CH1149:CL1149"/>
    <mergeCell ref="CM1149:CQ1149"/>
    <mergeCell ref="DB1149:DF1149"/>
    <mergeCell ref="DG1149:DK1149"/>
    <mergeCell ref="CR1149:CV1149"/>
    <mergeCell ref="AY1154:BC1154"/>
    <mergeCell ref="BD1154:BH1154"/>
    <mergeCell ref="BI1154:BM1154"/>
    <mergeCell ref="HR1149:HV1149"/>
    <mergeCell ref="FO1154:FS1154"/>
    <mergeCell ref="FT1154:FX1154"/>
    <mergeCell ref="FY1154:GC1154"/>
    <mergeCell ref="GD1154:GH1154"/>
    <mergeCell ref="GI1154:GM1154"/>
    <mergeCell ref="GN1154:GR1154"/>
    <mergeCell ref="GS1154:GW1154"/>
    <mergeCell ref="FT1149:FX1149"/>
    <mergeCell ref="FY1149:GC1149"/>
    <mergeCell ref="GD1149:GH1149"/>
    <mergeCell ref="GI1149:GM1149"/>
    <mergeCell ref="DL1149:DP1149"/>
    <mergeCell ref="DQ1149:DU1149"/>
    <mergeCell ref="DV1149:DZ1149"/>
    <mergeCell ref="EA1149:EE1149"/>
    <mergeCell ref="EF1149:EJ1149"/>
    <mergeCell ref="EK1149:EO1149"/>
    <mergeCell ref="EP1149:ET1149"/>
    <mergeCell ref="EU1149:EY1149"/>
    <mergeCell ref="DG1154:DK1154"/>
    <mergeCell ref="DL1154:DP1154"/>
    <mergeCell ref="EZ1149:FD1149"/>
    <mergeCell ref="FE1149:FI1149"/>
    <mergeCell ref="FJ1149:FN1149"/>
    <mergeCell ref="FO1149:FS1149"/>
    <mergeCell ref="CW1149:DA1149"/>
    <mergeCell ref="F1154:J1154"/>
    <mergeCell ref="K1154:O1154"/>
    <mergeCell ref="P1154:T1154"/>
    <mergeCell ref="U1154:Y1154"/>
    <mergeCell ref="CC1154:CG1154"/>
    <mergeCell ref="CH1154:CL1154"/>
    <mergeCell ref="BN1154:BR1154"/>
    <mergeCell ref="BS1154:BW1154"/>
    <mergeCell ref="BX1154:CB1154"/>
    <mergeCell ref="HW1149:IA1149"/>
    <mergeCell ref="GN1149:GR1149"/>
    <mergeCell ref="GS1149:GW1149"/>
    <mergeCell ref="GX1149:HB1149"/>
    <mergeCell ref="HC1149:HG1149"/>
    <mergeCell ref="IL1149:IP1149"/>
    <mergeCell ref="IB1149:IF1149"/>
    <mergeCell ref="IG1149:IK1149"/>
    <mergeCell ref="HH1149:HL1149"/>
    <mergeCell ref="HM1149:HQ1149"/>
    <mergeCell ref="HH1154:HL1154"/>
    <mergeCell ref="HM1154:HQ1154"/>
    <mergeCell ref="IG1154:IK1154"/>
    <mergeCell ref="IL1154:IP1154"/>
    <mergeCell ref="IB1154:IF1154"/>
    <mergeCell ref="CM1154:CQ1154"/>
    <mergeCell ref="CR1154:CV1154"/>
    <mergeCell ref="CW1154:DA1154"/>
    <mergeCell ref="DB1154:DF1154"/>
    <mergeCell ref="GX1154:HB1154"/>
    <mergeCell ref="EA1154:EE1154"/>
    <mergeCell ref="Z1154:AD1154"/>
    <mergeCell ref="AE1154:AI1154"/>
    <mergeCell ref="AJ1154:AN1154"/>
    <mergeCell ref="AO1154:AS1154"/>
    <mergeCell ref="AT1154:AX1154"/>
    <mergeCell ref="DG1175:DK1175"/>
    <mergeCell ref="DL1175:DP1175"/>
    <mergeCell ref="EZ1175:FD1175"/>
    <mergeCell ref="FJ1175:FN1175"/>
    <mergeCell ref="FO1175:FS1175"/>
    <mergeCell ref="CW1175:DA1175"/>
    <mergeCell ref="DB1175:DF1175"/>
    <mergeCell ref="AY1175:BC1175"/>
    <mergeCell ref="BD1175:BH1175"/>
    <mergeCell ref="Z1180:AD1180"/>
    <mergeCell ref="AE1180:AI1180"/>
    <mergeCell ref="AJ1180:AN1180"/>
    <mergeCell ref="AO1180:AS1180"/>
    <mergeCell ref="F1180:J1180"/>
    <mergeCell ref="K1180:O1180"/>
    <mergeCell ref="P1180:T1180"/>
    <mergeCell ref="U1180:Y1180"/>
    <mergeCell ref="AT1180:AX1180"/>
    <mergeCell ref="AY1180:BC1180"/>
    <mergeCell ref="BD1180:BH1180"/>
    <mergeCell ref="BI1180:BM1180"/>
    <mergeCell ref="BN1180:BR1180"/>
    <mergeCell ref="BS1180:BW1180"/>
    <mergeCell ref="CH1180:CL1180"/>
    <mergeCell ref="CM1180:CQ1180"/>
    <mergeCell ref="CR1180:CV1180"/>
    <mergeCell ref="CW1180:DA1180"/>
    <mergeCell ref="DG1180:DK1180"/>
    <mergeCell ref="DL1180:DP1180"/>
    <mergeCell ref="HC1154:HG1154"/>
    <mergeCell ref="DQ1154:DU1154"/>
    <mergeCell ref="DV1154:DZ1154"/>
    <mergeCell ref="EF1154:EJ1154"/>
    <mergeCell ref="EK1154:EO1154"/>
    <mergeCell ref="EP1154:ET1154"/>
    <mergeCell ref="EU1154:EY1154"/>
    <mergeCell ref="HC1180:HG1180"/>
    <mergeCell ref="HH1180:HL1180"/>
    <mergeCell ref="HM1180:HQ1180"/>
    <mergeCell ref="HW1180:IA1180"/>
    <mergeCell ref="HR1180:HV1180"/>
    <mergeCell ref="EZ1154:FD1154"/>
    <mergeCell ref="FE1154:FI1154"/>
    <mergeCell ref="FJ1154:FN1154"/>
    <mergeCell ref="HR1154:HV1154"/>
    <mergeCell ref="HW1154:IA1154"/>
    <mergeCell ref="HW1175:IA1175"/>
    <mergeCell ref="GI1180:GM1180"/>
    <mergeCell ref="GN1180:GR1180"/>
    <mergeCell ref="DQ1180:DU1180"/>
    <mergeCell ref="FJ1180:FN1180"/>
    <mergeCell ref="FO1180:FS1180"/>
    <mergeCell ref="FT1180:FX1180"/>
    <mergeCell ref="FY1180:GC1180"/>
    <mergeCell ref="GD1180:GH1180"/>
    <mergeCell ref="DV1180:DZ1180"/>
    <mergeCell ref="EA1180:EE1180"/>
    <mergeCell ref="F1175:J1175"/>
    <mergeCell ref="K1175:O1175"/>
    <mergeCell ref="P1175:T1175"/>
    <mergeCell ref="U1175:Y1175"/>
    <mergeCell ref="FE1175:FI1175"/>
    <mergeCell ref="BS1175:BW1175"/>
    <mergeCell ref="BX1175:CB1175"/>
    <mergeCell ref="BI1175:BM1175"/>
    <mergeCell ref="BN1175:BR1175"/>
    <mergeCell ref="Z1175:AD1175"/>
    <mergeCell ref="AE1175:AI1175"/>
    <mergeCell ref="AO1175:AS1175"/>
    <mergeCell ref="AT1175:AX1175"/>
    <mergeCell ref="GN1175:GR1175"/>
    <mergeCell ref="DQ1175:DU1175"/>
    <mergeCell ref="DV1175:DZ1175"/>
    <mergeCell ref="EA1175:EE1175"/>
    <mergeCell ref="EF1175:EJ1175"/>
    <mergeCell ref="AJ1175:AN1175"/>
    <mergeCell ref="BX1180:CB1180"/>
    <mergeCell ref="EK1175:EO1175"/>
    <mergeCell ref="EP1175:ET1175"/>
    <mergeCell ref="EU1175:EY1175"/>
    <mergeCell ref="IB1175:IF1175"/>
    <mergeCell ref="GS1175:GW1175"/>
    <mergeCell ref="GX1175:HB1175"/>
    <mergeCell ref="HC1175:HG1175"/>
    <mergeCell ref="HH1175:HL1175"/>
    <mergeCell ref="HR1175:HV1175"/>
    <mergeCell ref="GI1175:GM1175"/>
    <mergeCell ref="FE1201:FI1201"/>
    <mergeCell ref="FJ1201:FN1201"/>
    <mergeCell ref="FO1201:FS1201"/>
    <mergeCell ref="CW1201:DA1201"/>
    <mergeCell ref="IL1180:IP1180"/>
    <mergeCell ref="EZ1180:FD1180"/>
    <mergeCell ref="FE1180:FI1180"/>
    <mergeCell ref="CC1175:CG1175"/>
    <mergeCell ref="CH1175:CL1175"/>
    <mergeCell ref="CM1175:CQ1175"/>
    <mergeCell ref="CR1175:CV1175"/>
    <mergeCell ref="IB1180:IF1180"/>
    <mergeCell ref="IG1180:IK1180"/>
    <mergeCell ref="GX1180:HB1180"/>
    <mergeCell ref="GS1180:GW1180"/>
    <mergeCell ref="DB1180:DF1180"/>
    <mergeCell ref="CC1180:CG1180"/>
    <mergeCell ref="IG1175:IK1175"/>
    <mergeCell ref="IL1175:IP1175"/>
    <mergeCell ref="A1201:E1201"/>
    <mergeCell ref="F1201:J1201"/>
    <mergeCell ref="K1201:O1201"/>
    <mergeCell ref="P1201:T1201"/>
    <mergeCell ref="U1201:Y1201"/>
    <mergeCell ref="Z1201:AD1201"/>
    <mergeCell ref="AE1201:AI1201"/>
    <mergeCell ref="HM1175:HQ1175"/>
    <mergeCell ref="DB1201:DF1201"/>
    <mergeCell ref="DG1201:DK1201"/>
    <mergeCell ref="AJ1201:AN1201"/>
    <mergeCell ref="AO1201:AS1201"/>
    <mergeCell ref="AT1201:AX1201"/>
    <mergeCell ref="AY1201:BC1201"/>
    <mergeCell ref="BD1201:BH1201"/>
    <mergeCell ref="BI1201:BM1201"/>
    <mergeCell ref="BN1201:BR1201"/>
    <mergeCell ref="BS1201:BW1201"/>
    <mergeCell ref="EP1201:ET1201"/>
    <mergeCell ref="EU1201:EY1201"/>
    <mergeCell ref="CR1201:CV1201"/>
    <mergeCell ref="GD1201:GH1201"/>
    <mergeCell ref="GI1201:GM1201"/>
    <mergeCell ref="EF1180:EJ1180"/>
    <mergeCell ref="EK1180:EO1180"/>
    <mergeCell ref="FY1175:GC1175"/>
    <mergeCell ref="GD1175:GH1175"/>
    <mergeCell ref="FT1175:FX1175"/>
    <mergeCell ref="EP1180:ET1180"/>
    <mergeCell ref="EU1180:EY1180"/>
    <mergeCell ref="Z1206:AD1206"/>
    <mergeCell ref="AE1206:AI1206"/>
    <mergeCell ref="AJ1206:AN1206"/>
    <mergeCell ref="AO1206:AS1206"/>
    <mergeCell ref="AT1206:AX1206"/>
    <mergeCell ref="CC1201:CG1201"/>
    <mergeCell ref="CH1201:CL1201"/>
    <mergeCell ref="CM1201:CQ1201"/>
    <mergeCell ref="HR1201:HV1201"/>
    <mergeCell ref="FO1206:FS1206"/>
    <mergeCell ref="FT1206:FX1206"/>
    <mergeCell ref="FY1206:GC1206"/>
    <mergeCell ref="GD1206:GH1206"/>
    <mergeCell ref="GI1206:GM1206"/>
    <mergeCell ref="GN1206:GR1206"/>
    <mergeCell ref="GS1206:GW1206"/>
    <mergeCell ref="FT1201:FX1201"/>
    <mergeCell ref="FY1201:GC1201"/>
    <mergeCell ref="AY1206:BC1206"/>
    <mergeCell ref="BD1206:BH1206"/>
    <mergeCell ref="BI1206:BM1206"/>
    <mergeCell ref="BN1206:BR1206"/>
    <mergeCell ref="BS1206:BW1206"/>
    <mergeCell ref="BX1206:CB1206"/>
    <mergeCell ref="BX1201:CB1201"/>
    <mergeCell ref="DL1201:DP1201"/>
    <mergeCell ref="DQ1201:DU1201"/>
    <mergeCell ref="DV1201:DZ1201"/>
    <mergeCell ref="EA1201:EE1201"/>
    <mergeCell ref="EF1201:EJ1201"/>
    <mergeCell ref="EK1201:EO1201"/>
    <mergeCell ref="EZ1201:FD1201"/>
    <mergeCell ref="F1206:J1206"/>
    <mergeCell ref="K1206:O1206"/>
    <mergeCell ref="P1206:T1206"/>
    <mergeCell ref="U1206:Y1206"/>
    <mergeCell ref="CC1206:CG1206"/>
    <mergeCell ref="CH1206:CL1206"/>
    <mergeCell ref="HW1201:IA1201"/>
    <mergeCell ref="GN1201:GR1201"/>
    <mergeCell ref="GS1201:GW1201"/>
    <mergeCell ref="GX1201:HB1201"/>
    <mergeCell ref="HC1201:HG1201"/>
    <mergeCell ref="IL1201:IP1201"/>
    <mergeCell ref="IB1201:IF1201"/>
    <mergeCell ref="IG1201:IK1201"/>
    <mergeCell ref="HH1201:HL1201"/>
    <mergeCell ref="HM1201:HQ1201"/>
    <mergeCell ref="BX1227:CB1227"/>
    <mergeCell ref="Z1227:AD1227"/>
    <mergeCell ref="AE1227:AI1227"/>
    <mergeCell ref="AJ1227:AN1227"/>
    <mergeCell ref="AO1227:AS1227"/>
    <mergeCell ref="F1227:J1227"/>
    <mergeCell ref="K1227:O1227"/>
    <mergeCell ref="P1227:T1227"/>
    <mergeCell ref="U1227:Y1227"/>
    <mergeCell ref="AT1227:AX1227"/>
    <mergeCell ref="AY1227:BC1227"/>
    <mergeCell ref="BD1227:BH1227"/>
    <mergeCell ref="BI1227:BM1227"/>
    <mergeCell ref="BN1227:BR1227"/>
    <mergeCell ref="BS1227:BW1227"/>
    <mergeCell ref="CH1227:CL1227"/>
    <mergeCell ref="IL1206:IP1206"/>
    <mergeCell ref="FJ1227:FN1227"/>
    <mergeCell ref="FO1227:FS1227"/>
    <mergeCell ref="FT1227:FX1227"/>
    <mergeCell ref="FY1227:GC1227"/>
    <mergeCell ref="GD1227:GH1227"/>
    <mergeCell ref="GI1227:GM1227"/>
    <mergeCell ref="GN1227:GR1227"/>
    <mergeCell ref="GS1227:GW1227"/>
    <mergeCell ref="HC1206:HG1206"/>
    <mergeCell ref="HH1206:HL1206"/>
    <mergeCell ref="HM1206:HQ1206"/>
    <mergeCell ref="DB1227:DF1227"/>
    <mergeCell ref="IG1206:IK1206"/>
    <mergeCell ref="DQ1227:DU1227"/>
    <mergeCell ref="DG1206:DK1206"/>
    <mergeCell ref="DL1206:DP1206"/>
    <mergeCell ref="HR1206:HV1206"/>
    <mergeCell ref="HW1206:IA1206"/>
    <mergeCell ref="IB1206:IF1206"/>
    <mergeCell ref="IG1227:IK1227"/>
    <mergeCell ref="EU1227:EY1227"/>
    <mergeCell ref="CM1206:CQ1206"/>
    <mergeCell ref="CR1206:CV1206"/>
    <mergeCell ref="CW1206:DA1206"/>
    <mergeCell ref="DB1206:DF1206"/>
    <mergeCell ref="GX1206:HB1206"/>
    <mergeCell ref="EA1206:EE1206"/>
    <mergeCell ref="EZ1206:FD1206"/>
    <mergeCell ref="FE1206:FI1206"/>
    <mergeCell ref="FJ1206:FN1206"/>
    <mergeCell ref="DQ1206:DU1206"/>
    <mergeCell ref="DV1206:DZ1206"/>
    <mergeCell ref="EF1206:EJ1206"/>
    <mergeCell ref="EK1206:EO1206"/>
    <mergeCell ref="EP1206:ET1206"/>
    <mergeCell ref="EU1206:EY1206"/>
    <mergeCell ref="IB1227:IF1227"/>
    <mergeCell ref="GX1227:HB1227"/>
    <mergeCell ref="HC1227:HG1227"/>
    <mergeCell ref="HH1227:HL1227"/>
    <mergeCell ref="HM1227:HQ1227"/>
    <mergeCell ref="HW1227:IA1227"/>
    <mergeCell ref="HR1227:HV1227"/>
    <mergeCell ref="CM1227:CQ1227"/>
    <mergeCell ref="CR1227:CV1227"/>
    <mergeCell ref="CW1227:DA1227"/>
    <mergeCell ref="DG1227:DK1227"/>
    <mergeCell ref="DL1227:DP1227"/>
    <mergeCell ref="DV1227:DZ1227"/>
    <mergeCell ref="EA1227:EE1227"/>
    <mergeCell ref="EF1227:EJ1227"/>
    <mergeCell ref="EK1227:EO1227"/>
    <mergeCell ref="EP1227:ET1227"/>
    <mergeCell ref="HR1232:HV1232"/>
    <mergeCell ref="F1232:J1232"/>
    <mergeCell ref="K1232:O1232"/>
    <mergeCell ref="P1232:T1232"/>
    <mergeCell ref="U1232:Y1232"/>
    <mergeCell ref="EA1232:EE1232"/>
    <mergeCell ref="EF1232:EJ1232"/>
    <mergeCell ref="EK1232:EO1232"/>
    <mergeCell ref="EP1232:ET1232"/>
    <mergeCell ref="EU1232:EY1232"/>
    <mergeCell ref="AY1232:BC1232"/>
    <mergeCell ref="BD1232:BH1232"/>
    <mergeCell ref="BI1232:BM1232"/>
    <mergeCell ref="BN1232:BR1232"/>
    <mergeCell ref="AJ1232:AN1232"/>
    <mergeCell ref="DG1232:DK1232"/>
    <mergeCell ref="DL1232:DP1232"/>
    <mergeCell ref="EZ1232:FD1232"/>
    <mergeCell ref="Z1232:AD1232"/>
    <mergeCell ref="FY1232:GC1232"/>
    <mergeCell ref="GD1232:GH1232"/>
    <mergeCell ref="GI1232:GM1232"/>
    <mergeCell ref="FT1232:FX1232"/>
    <mergeCell ref="GN1232:GR1232"/>
    <mergeCell ref="AE1253:AI1253"/>
    <mergeCell ref="HM1232:HQ1232"/>
    <mergeCell ref="BN1253:BR1253"/>
    <mergeCell ref="BS1253:BW1253"/>
    <mergeCell ref="DQ1253:DU1253"/>
    <mergeCell ref="DV1253:DZ1253"/>
    <mergeCell ref="FE1232:FI1232"/>
    <mergeCell ref="BS1232:BW1232"/>
    <mergeCell ref="BX1232:CB1232"/>
    <mergeCell ref="IL1227:IP1227"/>
    <mergeCell ref="EZ1227:FD1227"/>
    <mergeCell ref="FE1227:FI1227"/>
    <mergeCell ref="CC1232:CG1232"/>
    <mergeCell ref="CH1232:CL1232"/>
    <mergeCell ref="CM1232:CQ1232"/>
    <mergeCell ref="CR1232:CV1232"/>
    <mergeCell ref="AE1232:AI1232"/>
    <mergeCell ref="AO1232:AS1232"/>
    <mergeCell ref="AT1232:AX1232"/>
    <mergeCell ref="FJ1232:FN1232"/>
    <mergeCell ref="CC1227:CG1227"/>
    <mergeCell ref="HW1232:IA1232"/>
    <mergeCell ref="IB1232:IF1232"/>
    <mergeCell ref="GS1232:GW1232"/>
    <mergeCell ref="GX1232:HB1232"/>
    <mergeCell ref="HC1232:HG1232"/>
    <mergeCell ref="HH1232:HL1232"/>
    <mergeCell ref="HH1253:HL1253"/>
    <mergeCell ref="HM1253:HQ1253"/>
    <mergeCell ref="IG1232:IK1232"/>
    <mergeCell ref="IL1232:IP1232"/>
    <mergeCell ref="A1253:E1253"/>
    <mergeCell ref="F1253:J1253"/>
    <mergeCell ref="K1253:O1253"/>
    <mergeCell ref="P1253:T1253"/>
    <mergeCell ref="U1253:Y1253"/>
    <mergeCell ref="Z1253:AD1253"/>
    <mergeCell ref="AJ1253:AN1253"/>
    <mergeCell ref="AO1253:AS1253"/>
    <mergeCell ref="AT1253:AX1253"/>
    <mergeCell ref="AY1253:BC1253"/>
    <mergeCell ref="BD1253:BH1253"/>
    <mergeCell ref="BI1253:BM1253"/>
    <mergeCell ref="FT1253:FX1253"/>
    <mergeCell ref="FY1253:GC1253"/>
    <mergeCell ref="IL1253:IP1253"/>
    <mergeCell ref="FO1232:FS1232"/>
    <mergeCell ref="CW1232:DA1232"/>
    <mergeCell ref="DB1232:DF1232"/>
    <mergeCell ref="DQ1232:DU1232"/>
    <mergeCell ref="DV1232:DZ1232"/>
    <mergeCell ref="HR1253:HV1253"/>
    <mergeCell ref="CH1253:CL1253"/>
    <mergeCell ref="CM1253:CQ1253"/>
    <mergeCell ref="DB1253:DF1253"/>
    <mergeCell ref="DG1253:DK1253"/>
    <mergeCell ref="EA1253:EE1253"/>
    <mergeCell ref="EZ1253:FD1253"/>
    <mergeCell ref="FE1253:FI1253"/>
    <mergeCell ref="AJ1258:AN1258"/>
    <mergeCell ref="AO1258:AS1258"/>
    <mergeCell ref="AT1258:AX1258"/>
    <mergeCell ref="FO1258:FS1258"/>
    <mergeCell ref="FT1258:FX1258"/>
    <mergeCell ref="AY1258:BC1258"/>
    <mergeCell ref="BD1258:BH1258"/>
    <mergeCell ref="BI1258:BM1258"/>
    <mergeCell ref="BN1258:BR1258"/>
    <mergeCell ref="EZ1258:FD1258"/>
    <mergeCell ref="FE1258:FI1258"/>
    <mergeCell ref="BS1258:BW1258"/>
    <mergeCell ref="BX1258:CB1258"/>
    <mergeCell ref="EK1258:EO1258"/>
    <mergeCell ref="DV1258:DZ1258"/>
    <mergeCell ref="BX1253:CB1253"/>
    <mergeCell ref="CC1253:CG1253"/>
    <mergeCell ref="CR1253:CV1253"/>
    <mergeCell ref="EP1253:ET1253"/>
    <mergeCell ref="FO1253:FS1253"/>
    <mergeCell ref="CW1253:DA1253"/>
    <mergeCell ref="EF1253:EJ1253"/>
    <mergeCell ref="EK1253:EO1253"/>
    <mergeCell ref="EU1253:EY1253"/>
    <mergeCell ref="DL1253:DP1253"/>
    <mergeCell ref="EP1258:ET1258"/>
    <mergeCell ref="EU1258:EY1258"/>
    <mergeCell ref="FJ1253:FN1253"/>
    <mergeCell ref="F1258:J1258"/>
    <mergeCell ref="K1258:O1258"/>
    <mergeCell ref="P1258:T1258"/>
    <mergeCell ref="U1258:Y1258"/>
    <mergeCell ref="CC1258:CG1258"/>
    <mergeCell ref="CH1258:CL1258"/>
    <mergeCell ref="IB1253:IF1253"/>
    <mergeCell ref="IG1253:IK1253"/>
    <mergeCell ref="CM1258:CQ1258"/>
    <mergeCell ref="CR1258:CV1258"/>
    <mergeCell ref="CW1258:DA1258"/>
    <mergeCell ref="DB1258:DF1258"/>
    <mergeCell ref="HW1253:IA1253"/>
    <mergeCell ref="GN1253:GR1253"/>
    <mergeCell ref="GS1253:GW1253"/>
    <mergeCell ref="GX1253:HB1253"/>
    <mergeCell ref="HC1253:HG1253"/>
    <mergeCell ref="FY1258:GC1258"/>
    <mergeCell ref="FJ1258:FN1258"/>
    <mergeCell ref="EA1258:EE1258"/>
    <mergeCell ref="EF1258:EJ1258"/>
    <mergeCell ref="DG1258:DK1258"/>
    <mergeCell ref="DL1258:DP1258"/>
    <mergeCell ref="DQ1258:DU1258"/>
    <mergeCell ref="Z1258:AD1258"/>
    <mergeCell ref="HC1258:HG1258"/>
    <mergeCell ref="HH1258:HL1258"/>
    <mergeCell ref="GX1258:HB1258"/>
    <mergeCell ref="HR1258:HV1258"/>
    <mergeCell ref="GD1253:GH1253"/>
    <mergeCell ref="GI1253:GM1253"/>
    <mergeCell ref="AE1258:AI1258"/>
    <mergeCell ref="F1279:J1279"/>
    <mergeCell ref="K1279:O1279"/>
    <mergeCell ref="BD1279:BH1279"/>
    <mergeCell ref="BI1279:BM1279"/>
    <mergeCell ref="P1279:T1279"/>
    <mergeCell ref="U1279:Y1279"/>
    <mergeCell ref="Z1279:AD1279"/>
    <mergeCell ref="AE1279:AI1279"/>
    <mergeCell ref="BN1279:BR1279"/>
    <mergeCell ref="BS1279:BW1279"/>
    <mergeCell ref="AJ1279:AN1279"/>
    <mergeCell ref="AO1279:AS1279"/>
    <mergeCell ref="AT1279:AX1279"/>
    <mergeCell ref="AY1279:BC1279"/>
    <mergeCell ref="BX1279:CB1279"/>
    <mergeCell ref="CC1279:CG1279"/>
    <mergeCell ref="CH1279:CL1279"/>
    <mergeCell ref="DG1279:DK1279"/>
    <mergeCell ref="CC1284:CG1284"/>
    <mergeCell ref="CH1284:CL1284"/>
    <mergeCell ref="AY1284:BC1284"/>
    <mergeCell ref="DL1279:DP1279"/>
    <mergeCell ref="DQ1279:DU1279"/>
    <mergeCell ref="DV1279:DZ1279"/>
    <mergeCell ref="EA1279:EE1279"/>
    <mergeCell ref="FT1279:FX1279"/>
    <mergeCell ref="IL1279:IP1279"/>
    <mergeCell ref="HW1258:IA1258"/>
    <mergeCell ref="IB1258:IF1258"/>
    <mergeCell ref="IG1258:IK1258"/>
    <mergeCell ref="IL1258:IP1258"/>
    <mergeCell ref="IB1279:IF1279"/>
    <mergeCell ref="IG1279:IK1279"/>
    <mergeCell ref="HW1279:IA1279"/>
    <mergeCell ref="CM1279:CQ1279"/>
    <mergeCell ref="CR1279:CV1279"/>
    <mergeCell ref="CW1279:DA1279"/>
    <mergeCell ref="GN1279:GR1279"/>
    <mergeCell ref="GS1279:GW1279"/>
    <mergeCell ref="GX1279:HB1279"/>
    <mergeCell ref="HC1279:HG1279"/>
    <mergeCell ref="HM1258:HQ1258"/>
    <mergeCell ref="GI1258:GM1258"/>
    <mergeCell ref="GN1258:GR1258"/>
    <mergeCell ref="GD1258:GH1258"/>
    <mergeCell ref="GS1258:GW1258"/>
    <mergeCell ref="CM1284:CQ1284"/>
    <mergeCell ref="EK1279:EO1279"/>
    <mergeCell ref="EP1279:ET1279"/>
    <mergeCell ref="EU1279:EY1279"/>
    <mergeCell ref="HR1279:HV1279"/>
    <mergeCell ref="AE1284:AI1284"/>
    <mergeCell ref="AJ1284:AN1284"/>
    <mergeCell ref="AO1284:AS1284"/>
    <mergeCell ref="AT1284:AX1284"/>
    <mergeCell ref="BS1284:BW1284"/>
    <mergeCell ref="BX1284:CB1284"/>
    <mergeCell ref="HR1284:HV1284"/>
    <mergeCell ref="EP1284:ET1284"/>
    <mergeCell ref="CR1284:CV1284"/>
    <mergeCell ref="HM1284:HQ1284"/>
    <mergeCell ref="FY1279:GC1279"/>
    <mergeCell ref="EF1279:EJ1279"/>
    <mergeCell ref="GS1284:GW1284"/>
    <mergeCell ref="EZ1279:FD1279"/>
    <mergeCell ref="FE1279:FI1279"/>
    <mergeCell ref="FJ1279:FN1279"/>
    <mergeCell ref="FO1279:FS1279"/>
    <mergeCell ref="GD1279:GH1279"/>
    <mergeCell ref="GI1279:GM1279"/>
    <mergeCell ref="GX1284:HB1284"/>
    <mergeCell ref="FO1284:FS1284"/>
    <mergeCell ref="FT1284:FX1284"/>
    <mergeCell ref="EZ1284:FD1284"/>
    <mergeCell ref="FE1284:FI1284"/>
    <mergeCell ref="FJ1284:FN1284"/>
    <mergeCell ref="EA1284:EE1284"/>
    <mergeCell ref="DB1279:DF1279"/>
    <mergeCell ref="HH1284:HL1284"/>
    <mergeCell ref="IL1305:IP1305"/>
    <mergeCell ref="EZ1305:FD1305"/>
    <mergeCell ref="FE1305:FI1305"/>
    <mergeCell ref="F1305:J1305"/>
    <mergeCell ref="K1305:O1305"/>
    <mergeCell ref="P1305:T1305"/>
    <mergeCell ref="U1305:Y1305"/>
    <mergeCell ref="AT1305:AX1305"/>
    <mergeCell ref="AY1305:BC1305"/>
    <mergeCell ref="BD1305:BH1305"/>
    <mergeCell ref="BI1305:BM1305"/>
    <mergeCell ref="BN1305:BR1305"/>
    <mergeCell ref="BS1305:BW1305"/>
    <mergeCell ref="CH1305:CL1305"/>
    <mergeCell ref="CM1305:CQ1305"/>
    <mergeCell ref="HH1279:HL1279"/>
    <mergeCell ref="HM1279:HQ1279"/>
    <mergeCell ref="CW1284:DA1284"/>
    <mergeCell ref="DB1284:DF1284"/>
    <mergeCell ref="FY1284:GC1284"/>
    <mergeCell ref="GD1284:GH1284"/>
    <mergeCell ref="GI1284:GM1284"/>
    <mergeCell ref="GN1284:GR1284"/>
    <mergeCell ref="F1284:J1284"/>
    <mergeCell ref="K1284:O1284"/>
    <mergeCell ref="P1284:T1284"/>
    <mergeCell ref="U1284:Y1284"/>
    <mergeCell ref="Z1284:AD1284"/>
    <mergeCell ref="BD1284:BH1284"/>
    <mergeCell ref="BI1284:BM1284"/>
    <mergeCell ref="BN1284:BR1284"/>
    <mergeCell ref="IG1305:IK1305"/>
    <mergeCell ref="GX1305:HB1305"/>
    <mergeCell ref="FE1310:FI1310"/>
    <mergeCell ref="IG1310:IK1310"/>
    <mergeCell ref="HM1310:HQ1310"/>
    <mergeCell ref="HW1310:IA1310"/>
    <mergeCell ref="IB1310:IF1310"/>
    <mergeCell ref="IL1284:IP1284"/>
    <mergeCell ref="FJ1305:FN1305"/>
    <mergeCell ref="FO1305:FS1305"/>
    <mergeCell ref="FT1305:FX1305"/>
    <mergeCell ref="FY1305:GC1305"/>
    <mergeCell ref="GD1305:GH1305"/>
    <mergeCell ref="GI1305:GM1305"/>
    <mergeCell ref="GN1305:GR1305"/>
    <mergeCell ref="IB1284:IF1284"/>
    <mergeCell ref="CC1305:CG1305"/>
    <mergeCell ref="EU1284:EY1284"/>
    <mergeCell ref="DG1284:DK1284"/>
    <mergeCell ref="DL1284:DP1284"/>
    <mergeCell ref="DQ1284:DU1284"/>
    <mergeCell ref="DV1284:DZ1284"/>
    <mergeCell ref="EF1284:EJ1284"/>
    <mergeCell ref="EK1284:EO1284"/>
    <mergeCell ref="GS1305:GW1305"/>
    <mergeCell ref="HC1305:HG1305"/>
    <mergeCell ref="HH1305:HL1305"/>
    <mergeCell ref="HM1305:HQ1305"/>
    <mergeCell ref="HW1305:IA1305"/>
    <mergeCell ref="HR1305:HV1305"/>
    <mergeCell ref="HW1284:IA1284"/>
    <mergeCell ref="HC1284:HG1284"/>
    <mergeCell ref="AO1310:AS1310"/>
    <mergeCell ref="AJ1310:AN1310"/>
    <mergeCell ref="A1310:E1310"/>
    <mergeCell ref="F1310:J1310"/>
    <mergeCell ref="K1310:O1310"/>
    <mergeCell ref="P1310:T1310"/>
    <mergeCell ref="EZ1331:FD1331"/>
    <mergeCell ref="CC1310:CG1310"/>
    <mergeCell ref="CH1310:CL1310"/>
    <mergeCell ref="CM1310:CQ1310"/>
    <mergeCell ref="CR1305:CV1305"/>
    <mergeCell ref="CW1305:DA1305"/>
    <mergeCell ref="DG1305:DK1305"/>
    <mergeCell ref="DL1305:DP1305"/>
    <mergeCell ref="DB1305:DF1305"/>
    <mergeCell ref="IG1284:IK1284"/>
    <mergeCell ref="BX1305:CB1305"/>
    <mergeCell ref="Z1305:AD1305"/>
    <mergeCell ref="AE1305:AI1305"/>
    <mergeCell ref="AJ1305:AN1305"/>
    <mergeCell ref="AO1305:AS1305"/>
    <mergeCell ref="EF1305:EJ1305"/>
    <mergeCell ref="EK1305:EO1305"/>
    <mergeCell ref="EP1305:ET1305"/>
    <mergeCell ref="EU1305:EY1305"/>
    <mergeCell ref="DG1310:DK1310"/>
    <mergeCell ref="DL1310:DP1310"/>
    <mergeCell ref="DV1305:DZ1305"/>
    <mergeCell ref="EA1305:EE1305"/>
    <mergeCell ref="DQ1305:DU1305"/>
    <mergeCell ref="GN1310:GR1310"/>
    <mergeCell ref="IB1305:IF1305"/>
    <mergeCell ref="AE1331:AI1331"/>
    <mergeCell ref="DV1310:DZ1310"/>
    <mergeCell ref="EA1310:EE1310"/>
    <mergeCell ref="EF1310:EJ1310"/>
    <mergeCell ref="EK1310:EO1310"/>
    <mergeCell ref="EP1310:ET1310"/>
    <mergeCell ref="BN1310:BR1310"/>
    <mergeCell ref="IL1310:IP1310"/>
    <mergeCell ref="A1331:E1331"/>
    <mergeCell ref="F1331:J1331"/>
    <mergeCell ref="K1331:O1331"/>
    <mergeCell ref="P1331:T1331"/>
    <mergeCell ref="U1331:Y1331"/>
    <mergeCell ref="Z1331:AD1331"/>
    <mergeCell ref="AJ1331:AN1331"/>
    <mergeCell ref="AO1331:AS1331"/>
    <mergeCell ref="AT1331:AX1331"/>
    <mergeCell ref="AY1331:BC1331"/>
    <mergeCell ref="BD1331:BH1331"/>
    <mergeCell ref="BI1331:BM1331"/>
    <mergeCell ref="FT1331:FX1331"/>
    <mergeCell ref="FY1331:GC1331"/>
    <mergeCell ref="IL1331:IP1331"/>
    <mergeCell ref="CR1310:CV1310"/>
    <mergeCell ref="CW1310:DA1310"/>
    <mergeCell ref="DB1310:DF1310"/>
    <mergeCell ref="DQ1310:DU1310"/>
    <mergeCell ref="FY1310:GC1310"/>
    <mergeCell ref="GD1310:GH1310"/>
    <mergeCell ref="U1310:Y1310"/>
    <mergeCell ref="Z1310:AD1310"/>
    <mergeCell ref="AE1310:AI1310"/>
    <mergeCell ref="GS1310:GW1310"/>
    <mergeCell ref="GX1310:HB1310"/>
    <mergeCell ref="HC1310:HG1310"/>
    <mergeCell ref="HH1310:HL1310"/>
    <mergeCell ref="HR1310:HV1310"/>
    <mergeCell ref="FT1310:FX1310"/>
    <mergeCell ref="BN1331:BR1331"/>
    <mergeCell ref="BS1331:BW1331"/>
    <mergeCell ref="BS1310:BW1310"/>
    <mergeCell ref="BX1310:CB1310"/>
    <mergeCell ref="AT1310:AX1310"/>
    <mergeCell ref="AY1310:BC1310"/>
    <mergeCell ref="BD1310:BH1310"/>
    <mergeCell ref="BI1310:BM1310"/>
    <mergeCell ref="GI1310:GM1310"/>
    <mergeCell ref="EU1310:EY1310"/>
    <mergeCell ref="EZ1310:FD1310"/>
    <mergeCell ref="FJ1310:FN1310"/>
    <mergeCell ref="FO1310:FS1310"/>
    <mergeCell ref="FE1331:FI1331"/>
    <mergeCell ref="FJ1331:FN1331"/>
    <mergeCell ref="CR1331:CV1331"/>
    <mergeCell ref="EP1331:ET1331"/>
    <mergeCell ref="FO1331:FS1331"/>
    <mergeCell ref="CW1331:DA1331"/>
    <mergeCell ref="EF1331:EJ1331"/>
    <mergeCell ref="EK1331:EO1331"/>
    <mergeCell ref="EU1331:EY1331"/>
    <mergeCell ref="DL1331:DP1331"/>
    <mergeCell ref="DQ1331:DU1331"/>
    <mergeCell ref="DV1331:DZ1331"/>
    <mergeCell ref="GD1336:GH1336"/>
    <mergeCell ref="HH1331:HL1331"/>
    <mergeCell ref="HM1331:HQ1331"/>
    <mergeCell ref="HR1331:HV1331"/>
    <mergeCell ref="GS1336:GW1336"/>
    <mergeCell ref="GX1336:HB1336"/>
    <mergeCell ref="HR1336:HV1336"/>
    <mergeCell ref="GD1331:GH1331"/>
    <mergeCell ref="GI1331:GM1331"/>
    <mergeCell ref="AE1336:AI1336"/>
    <mergeCell ref="AJ1336:AN1336"/>
    <mergeCell ref="AO1336:AS1336"/>
    <mergeCell ref="AT1336:AX1336"/>
    <mergeCell ref="FO1336:FS1336"/>
    <mergeCell ref="FT1336:FX1336"/>
    <mergeCell ref="AY1336:BC1336"/>
    <mergeCell ref="BD1336:BH1336"/>
    <mergeCell ref="BI1336:BM1336"/>
    <mergeCell ref="BN1336:BR1336"/>
    <mergeCell ref="EZ1336:FD1336"/>
    <mergeCell ref="FE1336:FI1336"/>
    <mergeCell ref="BS1336:BW1336"/>
    <mergeCell ref="BX1336:CB1336"/>
    <mergeCell ref="EK1336:EO1336"/>
    <mergeCell ref="DV1336:DZ1336"/>
    <mergeCell ref="BX1331:CB1331"/>
    <mergeCell ref="CC1331:CG1331"/>
    <mergeCell ref="CH1331:CL1331"/>
    <mergeCell ref="CM1331:CQ1331"/>
    <mergeCell ref="DB1331:DF1331"/>
    <mergeCell ref="DG1331:DK1331"/>
    <mergeCell ref="EA1331:EE1331"/>
    <mergeCell ref="F1336:J1336"/>
    <mergeCell ref="K1336:O1336"/>
    <mergeCell ref="P1336:T1336"/>
    <mergeCell ref="U1336:Y1336"/>
    <mergeCell ref="CC1336:CG1336"/>
    <mergeCell ref="CH1336:CL1336"/>
    <mergeCell ref="IB1331:IF1331"/>
    <mergeCell ref="IG1331:IK1331"/>
    <mergeCell ref="CM1336:CQ1336"/>
    <mergeCell ref="CR1336:CV1336"/>
    <mergeCell ref="CW1336:DA1336"/>
    <mergeCell ref="DB1336:DF1336"/>
    <mergeCell ref="HW1331:IA1331"/>
    <mergeCell ref="GN1331:GR1331"/>
    <mergeCell ref="GS1331:GW1331"/>
    <mergeCell ref="GX1331:HB1331"/>
    <mergeCell ref="HC1331:HG1331"/>
    <mergeCell ref="FY1336:GC1336"/>
    <mergeCell ref="FJ1336:FN1336"/>
    <mergeCell ref="EA1336:EE1336"/>
    <mergeCell ref="EF1336:EJ1336"/>
    <mergeCell ref="DG1336:DK1336"/>
    <mergeCell ref="DL1336:DP1336"/>
    <mergeCell ref="DQ1336:DU1336"/>
    <mergeCell ref="Z1336:AD1336"/>
    <mergeCell ref="HC1336:HG1336"/>
    <mergeCell ref="HH1336:HL1336"/>
    <mergeCell ref="HM1336:HQ1336"/>
    <mergeCell ref="EP1336:ET1336"/>
    <mergeCell ref="GI1336:GM1336"/>
    <mergeCell ref="GN1336:GR1336"/>
    <mergeCell ref="EU1336:EY1336"/>
    <mergeCell ref="IL1357:IP1357"/>
    <mergeCell ref="HW1336:IA1336"/>
    <mergeCell ref="IB1336:IF1336"/>
    <mergeCell ref="IG1336:IK1336"/>
    <mergeCell ref="IL1336:IP1336"/>
    <mergeCell ref="IB1357:IF1357"/>
    <mergeCell ref="IG1357:IK1357"/>
    <mergeCell ref="HW1357:IA1357"/>
    <mergeCell ref="F1357:J1357"/>
    <mergeCell ref="K1357:O1357"/>
    <mergeCell ref="BD1357:BH1357"/>
    <mergeCell ref="BI1357:BM1357"/>
    <mergeCell ref="P1357:T1357"/>
    <mergeCell ref="U1357:Y1357"/>
    <mergeCell ref="Z1357:AD1357"/>
    <mergeCell ref="AE1357:AI1357"/>
    <mergeCell ref="BN1357:BR1357"/>
    <mergeCell ref="BS1357:BW1357"/>
    <mergeCell ref="AJ1357:AN1357"/>
    <mergeCell ref="AO1357:AS1357"/>
    <mergeCell ref="AT1357:AX1357"/>
    <mergeCell ref="AY1357:BC1357"/>
    <mergeCell ref="BX1357:CB1357"/>
    <mergeCell ref="CC1357:CG1357"/>
    <mergeCell ref="CH1357:CL1357"/>
    <mergeCell ref="CM1357:CQ1357"/>
    <mergeCell ref="CR1357:CV1357"/>
    <mergeCell ref="CW1357:DA1357"/>
    <mergeCell ref="GN1357:GR1357"/>
    <mergeCell ref="GS1357:GW1357"/>
    <mergeCell ref="GX1357:HB1357"/>
    <mergeCell ref="HC1357:HG1357"/>
    <mergeCell ref="DB1357:DF1357"/>
    <mergeCell ref="DG1357:DK1357"/>
    <mergeCell ref="CC1362:CG1362"/>
    <mergeCell ref="CH1362:CL1362"/>
    <mergeCell ref="AY1362:BC1362"/>
    <mergeCell ref="BD1362:BH1362"/>
    <mergeCell ref="BI1362:BM1362"/>
    <mergeCell ref="BN1362:BR1362"/>
    <mergeCell ref="CM1362:CQ1362"/>
    <mergeCell ref="EK1357:EO1357"/>
    <mergeCell ref="EP1357:ET1357"/>
    <mergeCell ref="EU1357:EY1357"/>
    <mergeCell ref="DL1357:DP1357"/>
    <mergeCell ref="DQ1357:DU1357"/>
    <mergeCell ref="DV1357:DZ1357"/>
    <mergeCell ref="EA1357:EE1357"/>
    <mergeCell ref="FT1357:FX1357"/>
    <mergeCell ref="HH1357:HL1357"/>
    <mergeCell ref="HM1357:HQ1357"/>
    <mergeCell ref="CW1362:DA1362"/>
    <mergeCell ref="DB1362:DF1362"/>
    <mergeCell ref="FY1362:GC1362"/>
    <mergeCell ref="GD1362:GH1362"/>
    <mergeCell ref="GI1362:GM1362"/>
    <mergeCell ref="GN1362:GR1362"/>
    <mergeCell ref="HR1357:HV1357"/>
    <mergeCell ref="AE1362:AI1362"/>
    <mergeCell ref="AJ1362:AN1362"/>
    <mergeCell ref="AO1362:AS1362"/>
    <mergeCell ref="AT1362:AX1362"/>
    <mergeCell ref="BS1362:BW1362"/>
    <mergeCell ref="BX1362:CB1362"/>
    <mergeCell ref="HR1362:HV1362"/>
    <mergeCell ref="EP1362:ET1362"/>
    <mergeCell ref="CR1362:CV1362"/>
    <mergeCell ref="FY1357:GC1357"/>
    <mergeCell ref="EF1357:EJ1357"/>
    <mergeCell ref="GS1362:GW1362"/>
    <mergeCell ref="EZ1357:FD1357"/>
    <mergeCell ref="FE1357:FI1357"/>
    <mergeCell ref="FJ1357:FN1357"/>
    <mergeCell ref="FO1357:FS1357"/>
    <mergeCell ref="GD1357:GH1357"/>
    <mergeCell ref="GI1357:GM1357"/>
    <mergeCell ref="GX1362:HB1362"/>
    <mergeCell ref="FO1362:FS1362"/>
    <mergeCell ref="FT1362:FX1362"/>
    <mergeCell ref="EZ1362:FD1362"/>
    <mergeCell ref="FE1362:FI1362"/>
    <mergeCell ref="HM1362:HQ1362"/>
    <mergeCell ref="IL1383:IP1383"/>
    <mergeCell ref="EZ1383:FD1383"/>
    <mergeCell ref="FE1383:FI1383"/>
    <mergeCell ref="IG1383:IK1383"/>
    <mergeCell ref="F1383:J1383"/>
    <mergeCell ref="K1383:O1383"/>
    <mergeCell ref="P1383:T1383"/>
    <mergeCell ref="U1383:Y1383"/>
    <mergeCell ref="DQ1383:DU1383"/>
    <mergeCell ref="AT1383:AX1383"/>
    <mergeCell ref="AY1383:BC1383"/>
    <mergeCell ref="BD1383:BH1383"/>
    <mergeCell ref="BI1383:BM1383"/>
    <mergeCell ref="BN1383:BR1383"/>
    <mergeCell ref="BS1383:BW1383"/>
    <mergeCell ref="BX1383:CB1383"/>
    <mergeCell ref="CH1383:CL1383"/>
    <mergeCell ref="CM1383:CQ1383"/>
    <mergeCell ref="CR1383:CV1383"/>
    <mergeCell ref="CW1383:DA1383"/>
    <mergeCell ref="DG1383:DK1383"/>
    <mergeCell ref="DL1383:DP1383"/>
    <mergeCell ref="DB1383:DF1383"/>
    <mergeCell ref="F1362:J1362"/>
    <mergeCell ref="K1362:O1362"/>
    <mergeCell ref="P1362:T1362"/>
    <mergeCell ref="U1362:Y1362"/>
    <mergeCell ref="FJ1362:FN1362"/>
    <mergeCell ref="EA1362:EE1362"/>
    <mergeCell ref="Z1362:AD1362"/>
    <mergeCell ref="Z1383:AD1383"/>
    <mergeCell ref="AE1383:AI1383"/>
    <mergeCell ref="AJ1383:AN1383"/>
    <mergeCell ref="AO1383:AS1383"/>
    <mergeCell ref="FJ1389:FN1389"/>
    <mergeCell ref="IG1362:IK1362"/>
    <mergeCell ref="IL1362:IP1362"/>
    <mergeCell ref="FJ1383:FN1383"/>
    <mergeCell ref="FO1383:FS1383"/>
    <mergeCell ref="FT1383:FX1383"/>
    <mergeCell ref="FY1383:GC1383"/>
    <mergeCell ref="GD1383:GH1383"/>
    <mergeCell ref="GI1383:GM1383"/>
    <mergeCell ref="GN1383:GR1383"/>
    <mergeCell ref="IB1362:IF1362"/>
    <mergeCell ref="CC1383:CG1383"/>
    <mergeCell ref="EU1362:EY1362"/>
    <mergeCell ref="DG1362:DK1362"/>
    <mergeCell ref="DL1362:DP1362"/>
    <mergeCell ref="DQ1362:DU1362"/>
    <mergeCell ref="DV1362:DZ1362"/>
    <mergeCell ref="EF1362:EJ1362"/>
    <mergeCell ref="EK1362:EO1362"/>
    <mergeCell ref="GS1383:GW1383"/>
    <mergeCell ref="HC1383:HG1383"/>
    <mergeCell ref="HH1383:HL1383"/>
    <mergeCell ref="HM1383:HQ1383"/>
    <mergeCell ref="HW1383:IA1383"/>
    <mergeCell ref="HR1383:HV1383"/>
    <mergeCell ref="HW1362:IA1362"/>
    <mergeCell ref="HC1362:HG1362"/>
    <mergeCell ref="HH1362:HL1362"/>
    <mergeCell ref="FE1409:FI1409"/>
    <mergeCell ref="F1389:J1389"/>
    <mergeCell ref="K1389:O1389"/>
    <mergeCell ref="P1389:T1389"/>
    <mergeCell ref="U1389:Y1389"/>
    <mergeCell ref="FE1389:FI1389"/>
    <mergeCell ref="BS1389:BW1389"/>
    <mergeCell ref="BX1389:CB1389"/>
    <mergeCell ref="BI1389:BM1389"/>
    <mergeCell ref="BN1389:BR1389"/>
    <mergeCell ref="Z1389:AD1389"/>
    <mergeCell ref="AE1389:AI1389"/>
    <mergeCell ref="AO1389:AS1389"/>
    <mergeCell ref="AT1389:AX1389"/>
    <mergeCell ref="GN1389:GR1389"/>
    <mergeCell ref="DQ1389:DU1389"/>
    <mergeCell ref="DV1389:DZ1389"/>
    <mergeCell ref="EA1389:EE1389"/>
    <mergeCell ref="EF1389:EJ1389"/>
    <mergeCell ref="EK1389:EO1389"/>
    <mergeCell ref="EP1389:ET1389"/>
    <mergeCell ref="EU1389:EY1389"/>
    <mergeCell ref="AJ1389:AN1389"/>
    <mergeCell ref="DG1389:DK1389"/>
    <mergeCell ref="DL1389:DP1389"/>
    <mergeCell ref="EZ1389:FD1389"/>
    <mergeCell ref="FO1389:FS1389"/>
    <mergeCell ref="CW1389:DA1389"/>
    <mergeCell ref="DB1389:DF1389"/>
    <mergeCell ref="AY1389:BC1389"/>
    <mergeCell ref="BD1389:BH1389"/>
    <mergeCell ref="DV1383:DZ1383"/>
    <mergeCell ref="EA1383:EE1383"/>
    <mergeCell ref="EF1383:EJ1383"/>
    <mergeCell ref="EK1383:EO1383"/>
    <mergeCell ref="FY1389:GC1389"/>
    <mergeCell ref="GD1389:GH1389"/>
    <mergeCell ref="FT1389:FX1389"/>
    <mergeCell ref="EP1383:ET1383"/>
    <mergeCell ref="EU1383:EY1383"/>
    <mergeCell ref="HW1389:IA1389"/>
    <mergeCell ref="IB1389:IF1389"/>
    <mergeCell ref="GS1389:GW1389"/>
    <mergeCell ref="GX1389:HB1389"/>
    <mergeCell ref="HC1389:HG1389"/>
    <mergeCell ref="HH1389:HL1389"/>
    <mergeCell ref="HR1389:HV1389"/>
    <mergeCell ref="GI1389:GM1389"/>
    <mergeCell ref="CC1389:CG1389"/>
    <mergeCell ref="CH1389:CL1389"/>
    <mergeCell ref="CM1389:CQ1389"/>
    <mergeCell ref="CR1389:CV1389"/>
    <mergeCell ref="IB1383:IF1383"/>
    <mergeCell ref="GX1383:HB1383"/>
    <mergeCell ref="DL1409:DP1409"/>
    <mergeCell ref="DQ1409:DU1409"/>
    <mergeCell ref="DV1409:DZ1409"/>
    <mergeCell ref="EA1409:EE1409"/>
    <mergeCell ref="EF1409:EJ1409"/>
    <mergeCell ref="CW1409:DA1409"/>
    <mergeCell ref="IG1389:IK1389"/>
    <mergeCell ref="IL1389:IP1389"/>
    <mergeCell ref="A1409:E1409"/>
    <mergeCell ref="F1409:J1409"/>
    <mergeCell ref="K1409:O1409"/>
    <mergeCell ref="P1409:T1409"/>
    <mergeCell ref="U1409:Y1409"/>
    <mergeCell ref="Z1409:AD1409"/>
    <mergeCell ref="AE1409:AI1409"/>
    <mergeCell ref="HM1389:HQ1389"/>
    <mergeCell ref="DB1409:DF1409"/>
    <mergeCell ref="DG1409:DK1409"/>
    <mergeCell ref="AJ1409:AN1409"/>
    <mergeCell ref="AO1409:AS1409"/>
    <mergeCell ref="AT1409:AX1409"/>
    <mergeCell ref="AY1409:BC1409"/>
    <mergeCell ref="BD1409:BH1409"/>
    <mergeCell ref="BI1409:BM1409"/>
    <mergeCell ref="BN1409:BR1409"/>
    <mergeCell ref="BS1409:BW1409"/>
    <mergeCell ref="FJ1409:FN1409"/>
    <mergeCell ref="FO1409:FS1409"/>
    <mergeCell ref="GD1409:GH1409"/>
    <mergeCell ref="GI1409:GM1409"/>
    <mergeCell ref="FY1409:GC1409"/>
    <mergeCell ref="IL1409:IP1409"/>
    <mergeCell ref="Z1414:AD1414"/>
    <mergeCell ref="AE1414:AI1414"/>
    <mergeCell ref="AJ1414:AN1414"/>
    <mergeCell ref="AO1414:AS1414"/>
    <mergeCell ref="AT1414:AX1414"/>
    <mergeCell ref="DG1414:DK1414"/>
    <mergeCell ref="DL1414:DP1414"/>
    <mergeCell ref="EZ1409:FD1409"/>
    <mergeCell ref="HM1409:HQ1409"/>
    <mergeCell ref="HR1409:HV1409"/>
    <mergeCell ref="FO1414:FS1414"/>
    <mergeCell ref="FT1414:FX1414"/>
    <mergeCell ref="FY1414:GC1414"/>
    <mergeCell ref="GD1414:GH1414"/>
    <mergeCell ref="GI1414:GM1414"/>
    <mergeCell ref="GN1414:GR1414"/>
    <mergeCell ref="GS1414:GW1414"/>
    <mergeCell ref="FT1409:FX1409"/>
    <mergeCell ref="HC1414:HG1414"/>
    <mergeCell ref="CM1414:CQ1414"/>
    <mergeCell ref="CR1414:CV1414"/>
    <mergeCell ref="BX1409:CB1409"/>
    <mergeCell ref="CC1409:CG1409"/>
    <mergeCell ref="CH1409:CL1409"/>
    <mergeCell ref="CM1409:CQ1409"/>
    <mergeCell ref="EK1409:EO1409"/>
    <mergeCell ref="EP1409:ET1409"/>
    <mergeCell ref="EU1409:EY1409"/>
    <mergeCell ref="CR1409:CV1409"/>
    <mergeCell ref="AY1414:BC1414"/>
    <mergeCell ref="BD1414:BH1414"/>
    <mergeCell ref="BI1414:BM1414"/>
    <mergeCell ref="F1414:J1414"/>
    <mergeCell ref="K1414:O1414"/>
    <mergeCell ref="P1414:T1414"/>
    <mergeCell ref="U1414:Y1414"/>
    <mergeCell ref="CC1414:CG1414"/>
    <mergeCell ref="CH1414:CL1414"/>
    <mergeCell ref="IB1409:IF1409"/>
    <mergeCell ref="IG1409:IK1409"/>
    <mergeCell ref="CM1435:CQ1435"/>
    <mergeCell ref="CR1435:CV1435"/>
    <mergeCell ref="CW1435:DA1435"/>
    <mergeCell ref="DB1435:DF1435"/>
    <mergeCell ref="HW1409:IA1409"/>
    <mergeCell ref="GN1409:GR1409"/>
    <mergeCell ref="GS1409:GW1409"/>
    <mergeCell ref="GX1409:HB1409"/>
    <mergeCell ref="HC1409:HG1409"/>
    <mergeCell ref="HH1409:HL1409"/>
    <mergeCell ref="AJ1435:AN1435"/>
    <mergeCell ref="GX1414:HB1414"/>
    <mergeCell ref="EA1414:EE1414"/>
    <mergeCell ref="EF1414:EJ1414"/>
    <mergeCell ref="EK1414:EO1414"/>
    <mergeCell ref="EP1414:ET1414"/>
    <mergeCell ref="EU1414:EY1414"/>
    <mergeCell ref="EZ1414:FD1414"/>
    <mergeCell ref="FE1414:FI1414"/>
    <mergeCell ref="FJ1414:FN1414"/>
    <mergeCell ref="F1435:J1435"/>
    <mergeCell ref="K1435:O1435"/>
    <mergeCell ref="P1435:T1435"/>
    <mergeCell ref="U1435:Y1435"/>
    <mergeCell ref="DQ1414:DU1414"/>
    <mergeCell ref="DV1414:DZ1414"/>
    <mergeCell ref="CC1435:CG1435"/>
    <mergeCell ref="CW1414:DA1414"/>
    <mergeCell ref="DB1414:DF1414"/>
    <mergeCell ref="CH1435:CL1435"/>
    <mergeCell ref="BX1435:CB1435"/>
    <mergeCell ref="DV1435:DZ1435"/>
    <mergeCell ref="EA1435:EE1435"/>
    <mergeCell ref="EF1435:EJ1435"/>
    <mergeCell ref="AO1435:AS1435"/>
    <mergeCell ref="DG1435:DK1435"/>
    <mergeCell ref="DL1435:DP1435"/>
    <mergeCell ref="DQ1435:DU1435"/>
    <mergeCell ref="AT1435:AX1435"/>
    <mergeCell ref="AY1435:BC1435"/>
    <mergeCell ref="BN1414:BR1414"/>
    <mergeCell ref="BS1414:BW1414"/>
    <mergeCell ref="BX1414:CB1414"/>
    <mergeCell ref="IG1414:IK1414"/>
    <mergeCell ref="HH1414:HL1414"/>
    <mergeCell ref="HM1414:HQ1414"/>
    <mergeCell ref="HR1414:HV1414"/>
    <mergeCell ref="HW1414:IA1414"/>
    <mergeCell ref="IB1414:IF1414"/>
    <mergeCell ref="FE1441:FI1441"/>
    <mergeCell ref="IL1414:IP1414"/>
    <mergeCell ref="FJ1435:FN1435"/>
    <mergeCell ref="FO1435:FS1435"/>
    <mergeCell ref="FT1435:FX1435"/>
    <mergeCell ref="FY1435:GC1435"/>
    <mergeCell ref="GD1435:GH1435"/>
    <mergeCell ref="GI1435:GM1435"/>
    <mergeCell ref="GN1435:GR1435"/>
    <mergeCell ref="GS1435:GW1435"/>
    <mergeCell ref="IB1435:IF1435"/>
    <mergeCell ref="IG1435:IK1435"/>
    <mergeCell ref="GX1435:HB1435"/>
    <mergeCell ref="HC1435:HG1435"/>
    <mergeCell ref="HH1435:HL1435"/>
    <mergeCell ref="HM1435:HQ1435"/>
    <mergeCell ref="HW1435:IA1435"/>
    <mergeCell ref="IL1435:IP1435"/>
    <mergeCell ref="GN1441:GR1441"/>
    <mergeCell ref="HM1441:HQ1441"/>
    <mergeCell ref="HW1441:IA1441"/>
    <mergeCell ref="IB1441:IF1441"/>
    <mergeCell ref="EP1435:ET1435"/>
    <mergeCell ref="EU1435:EY1435"/>
    <mergeCell ref="GS1441:GW1441"/>
    <mergeCell ref="GX1441:HB1441"/>
    <mergeCell ref="HC1441:HG1441"/>
    <mergeCell ref="HH1441:HL1441"/>
    <mergeCell ref="BN1435:BR1435"/>
    <mergeCell ref="BS1435:BW1435"/>
    <mergeCell ref="GI1441:GM1441"/>
    <mergeCell ref="CW1441:DA1441"/>
    <mergeCell ref="DB1441:DF1441"/>
    <mergeCell ref="DG1441:DK1441"/>
    <mergeCell ref="DL1441:DP1441"/>
    <mergeCell ref="Z1435:AD1435"/>
    <mergeCell ref="AE1435:AI1435"/>
    <mergeCell ref="BD1435:BH1435"/>
    <mergeCell ref="BI1435:BM1435"/>
    <mergeCell ref="EA1461:EE1461"/>
    <mergeCell ref="FY1461:GC1461"/>
    <mergeCell ref="F1441:J1441"/>
    <mergeCell ref="K1441:O1441"/>
    <mergeCell ref="P1441:T1441"/>
    <mergeCell ref="U1441:Y1441"/>
    <mergeCell ref="Z1441:AD1441"/>
    <mergeCell ref="AE1441:AI1441"/>
    <mergeCell ref="AJ1441:AN1441"/>
    <mergeCell ref="HR1441:HV1441"/>
    <mergeCell ref="BN1461:BR1461"/>
    <mergeCell ref="BS1461:BW1461"/>
    <mergeCell ref="IG1441:IK1441"/>
    <mergeCell ref="HR1435:HV1435"/>
    <mergeCell ref="AO1441:AS1441"/>
    <mergeCell ref="AT1441:AX1441"/>
    <mergeCell ref="AY1441:BC1441"/>
    <mergeCell ref="BD1441:BH1441"/>
    <mergeCell ref="BS1441:BW1441"/>
    <mergeCell ref="BX1441:CB1441"/>
    <mergeCell ref="EU1441:EY1441"/>
    <mergeCell ref="BI1441:BM1441"/>
    <mergeCell ref="BN1441:BR1441"/>
    <mergeCell ref="EZ1435:FD1435"/>
    <mergeCell ref="FE1435:FI1435"/>
    <mergeCell ref="CC1441:CG1441"/>
    <mergeCell ref="CH1441:CL1441"/>
    <mergeCell ref="CM1441:CQ1441"/>
    <mergeCell ref="CR1441:CV1441"/>
    <mergeCell ref="EZ1441:FD1441"/>
    <mergeCell ref="FY1441:GC1441"/>
    <mergeCell ref="EK1435:EO1435"/>
    <mergeCell ref="IL1441:IP1441"/>
    <mergeCell ref="A1461:E1461"/>
    <mergeCell ref="F1461:J1461"/>
    <mergeCell ref="K1461:O1461"/>
    <mergeCell ref="P1461:T1461"/>
    <mergeCell ref="U1461:Y1461"/>
    <mergeCell ref="Z1461:AD1461"/>
    <mergeCell ref="AJ1461:AN1461"/>
    <mergeCell ref="AO1461:AS1461"/>
    <mergeCell ref="AT1461:AX1461"/>
    <mergeCell ref="AY1461:BC1461"/>
    <mergeCell ref="BD1461:BH1461"/>
    <mergeCell ref="BI1461:BM1461"/>
    <mergeCell ref="BX1461:CB1461"/>
    <mergeCell ref="CC1461:CG1461"/>
    <mergeCell ref="CH1461:CL1461"/>
    <mergeCell ref="CM1461:CQ1461"/>
    <mergeCell ref="DB1461:DF1461"/>
    <mergeCell ref="DG1461:DK1461"/>
    <mergeCell ref="CR1461:CV1461"/>
    <mergeCell ref="DQ1441:DU1441"/>
    <mergeCell ref="DV1441:DZ1441"/>
    <mergeCell ref="EA1441:EE1441"/>
    <mergeCell ref="EF1441:EJ1441"/>
    <mergeCell ref="EK1441:EO1441"/>
    <mergeCell ref="EP1441:ET1441"/>
    <mergeCell ref="GN1461:GR1461"/>
    <mergeCell ref="GD1441:GH1441"/>
    <mergeCell ref="FJ1441:FN1441"/>
    <mergeCell ref="FO1441:FS1441"/>
    <mergeCell ref="FT1441:FX1441"/>
    <mergeCell ref="DV1461:DZ1461"/>
    <mergeCell ref="F1466:J1466"/>
    <mergeCell ref="K1466:O1466"/>
    <mergeCell ref="P1466:T1466"/>
    <mergeCell ref="U1466:Y1466"/>
    <mergeCell ref="CC1466:CG1466"/>
    <mergeCell ref="GS1461:GW1461"/>
    <mergeCell ref="GX1461:HB1461"/>
    <mergeCell ref="HC1461:HG1461"/>
    <mergeCell ref="GS1466:GW1466"/>
    <mergeCell ref="GX1466:HB1466"/>
    <mergeCell ref="IL1461:IP1461"/>
    <mergeCell ref="IB1461:IF1461"/>
    <mergeCell ref="IG1461:IK1461"/>
    <mergeCell ref="HW1461:IA1461"/>
    <mergeCell ref="EA1466:EE1466"/>
    <mergeCell ref="EF1466:EJ1466"/>
    <mergeCell ref="AY1466:BC1466"/>
    <mergeCell ref="BD1466:BH1466"/>
    <mergeCell ref="BI1466:BM1466"/>
    <mergeCell ref="BN1466:BR1466"/>
    <mergeCell ref="DG1466:DK1466"/>
    <mergeCell ref="DL1466:DP1466"/>
    <mergeCell ref="DQ1466:DU1466"/>
    <mergeCell ref="DV1466:DZ1466"/>
    <mergeCell ref="EU1466:EY1466"/>
    <mergeCell ref="EZ1466:FD1466"/>
    <mergeCell ref="BS1466:BW1466"/>
    <mergeCell ref="BX1466:CB1466"/>
    <mergeCell ref="GD1461:GH1461"/>
    <mergeCell ref="GI1461:GM1461"/>
    <mergeCell ref="DL1461:DP1461"/>
    <mergeCell ref="DQ1461:DU1461"/>
    <mergeCell ref="Z1466:AD1466"/>
    <mergeCell ref="HH1461:HL1461"/>
    <mergeCell ref="AE1466:AI1466"/>
    <mergeCell ref="AJ1466:AN1466"/>
    <mergeCell ref="AO1466:AS1466"/>
    <mergeCell ref="AT1466:AX1466"/>
    <mergeCell ref="EF1461:EJ1461"/>
    <mergeCell ref="EK1461:EO1461"/>
    <mergeCell ref="EK1466:EO1466"/>
    <mergeCell ref="EP1466:ET1466"/>
    <mergeCell ref="HM1461:HQ1461"/>
    <mergeCell ref="HR1461:HV1461"/>
    <mergeCell ref="FO1466:FS1466"/>
    <mergeCell ref="FT1466:FX1466"/>
    <mergeCell ref="FY1466:GC1466"/>
    <mergeCell ref="GD1466:GH1466"/>
    <mergeCell ref="GI1466:GM1466"/>
    <mergeCell ref="GN1466:GR1466"/>
    <mergeCell ref="HH1466:HL1466"/>
    <mergeCell ref="HM1466:HQ1466"/>
    <mergeCell ref="FJ1461:FN1461"/>
    <mergeCell ref="FO1461:FS1461"/>
    <mergeCell ref="FT1461:FX1461"/>
    <mergeCell ref="HC1466:HG1466"/>
    <mergeCell ref="EP1461:ET1461"/>
    <mergeCell ref="EU1461:EY1461"/>
    <mergeCell ref="EZ1461:FD1461"/>
    <mergeCell ref="FE1461:FI1461"/>
    <mergeCell ref="FE1466:FI1466"/>
    <mergeCell ref="FJ1466:FN1466"/>
    <mergeCell ref="AE1461:AI1461"/>
    <mergeCell ref="CW1461:DA1461"/>
    <mergeCell ref="Z1487:AD1487"/>
    <mergeCell ref="AE1487:AI1487"/>
    <mergeCell ref="DB1487:DF1487"/>
    <mergeCell ref="DG1487:DK1487"/>
    <mergeCell ref="HR1466:HV1466"/>
    <mergeCell ref="IL1487:IP1487"/>
    <mergeCell ref="HW1466:IA1466"/>
    <mergeCell ref="IB1466:IF1466"/>
    <mergeCell ref="IG1466:IK1466"/>
    <mergeCell ref="IL1466:IP1466"/>
    <mergeCell ref="AJ1487:AN1487"/>
    <mergeCell ref="AO1487:AS1487"/>
    <mergeCell ref="AT1487:AX1487"/>
    <mergeCell ref="AY1487:BC1487"/>
    <mergeCell ref="HC1487:HG1487"/>
    <mergeCell ref="F1487:J1487"/>
    <mergeCell ref="K1487:O1487"/>
    <mergeCell ref="BD1487:BH1487"/>
    <mergeCell ref="P1487:T1487"/>
    <mergeCell ref="U1487:Y1487"/>
    <mergeCell ref="CM1466:CQ1466"/>
    <mergeCell ref="CR1466:CV1466"/>
    <mergeCell ref="CW1466:DA1466"/>
    <mergeCell ref="DB1466:DF1466"/>
    <mergeCell ref="BI1487:BM1487"/>
    <mergeCell ref="BN1487:BR1487"/>
    <mergeCell ref="BS1487:BW1487"/>
    <mergeCell ref="CH1466:CL1466"/>
    <mergeCell ref="IG1487:IK1487"/>
    <mergeCell ref="HW1487:IA1487"/>
    <mergeCell ref="GN1487:GR1487"/>
    <mergeCell ref="GS1487:GW1487"/>
    <mergeCell ref="GX1487:HB1487"/>
    <mergeCell ref="EA1487:EE1487"/>
    <mergeCell ref="EF1487:EJ1487"/>
    <mergeCell ref="DL1493:DP1493"/>
    <mergeCell ref="DQ1493:DU1493"/>
    <mergeCell ref="DV1493:DZ1493"/>
    <mergeCell ref="BX1487:CB1487"/>
    <mergeCell ref="CC1487:CG1487"/>
    <mergeCell ref="IB1487:IF1487"/>
    <mergeCell ref="CH1493:CL1493"/>
    <mergeCell ref="GD1487:GH1487"/>
    <mergeCell ref="GI1487:GM1487"/>
    <mergeCell ref="EK1487:EO1487"/>
    <mergeCell ref="EP1487:ET1487"/>
    <mergeCell ref="EU1487:EY1487"/>
    <mergeCell ref="DL1487:DP1487"/>
    <mergeCell ref="DQ1487:DU1487"/>
    <mergeCell ref="DV1487:DZ1487"/>
    <mergeCell ref="DG1493:DK1493"/>
    <mergeCell ref="FT1487:FX1487"/>
    <mergeCell ref="FY1487:GC1487"/>
    <mergeCell ref="CH1487:CL1487"/>
    <mergeCell ref="CM1487:CQ1487"/>
    <mergeCell ref="CR1487:CV1487"/>
    <mergeCell ref="CW1487:DA1487"/>
    <mergeCell ref="EZ1487:FD1487"/>
    <mergeCell ref="FE1487:FI1487"/>
    <mergeCell ref="FJ1487:FN1487"/>
    <mergeCell ref="FO1487:FS1487"/>
    <mergeCell ref="HW1493:IA1493"/>
    <mergeCell ref="IB1493:IF1493"/>
    <mergeCell ref="GS1492:GW1492"/>
    <mergeCell ref="F1493:J1493"/>
    <mergeCell ref="K1493:O1493"/>
    <mergeCell ref="P1493:T1493"/>
    <mergeCell ref="U1493:Y1493"/>
    <mergeCell ref="Z1493:AD1493"/>
    <mergeCell ref="BD1493:BH1493"/>
    <mergeCell ref="GS1493:GW1493"/>
    <mergeCell ref="EZ1493:FD1493"/>
    <mergeCell ref="FE1493:FI1493"/>
    <mergeCell ref="FJ1493:FN1493"/>
    <mergeCell ref="EK1493:EO1493"/>
    <mergeCell ref="EP1493:ET1493"/>
    <mergeCell ref="EU1493:EY1493"/>
    <mergeCell ref="HH1487:HL1487"/>
    <mergeCell ref="HM1487:HQ1487"/>
    <mergeCell ref="HR1487:HV1487"/>
    <mergeCell ref="AE1493:AI1493"/>
    <mergeCell ref="AJ1493:AN1493"/>
    <mergeCell ref="AO1493:AS1493"/>
    <mergeCell ref="AT1493:AX1493"/>
    <mergeCell ref="BS1493:BW1493"/>
    <mergeCell ref="BX1493:CB1493"/>
    <mergeCell ref="AY1493:BC1493"/>
    <mergeCell ref="F1492:J1492"/>
    <mergeCell ref="K1492:O1492"/>
    <mergeCell ref="P1492:T1492"/>
    <mergeCell ref="U1492:Y1492"/>
    <mergeCell ref="Z1492:AD1492"/>
    <mergeCell ref="CH1492:CL1492"/>
    <mergeCell ref="AY1492:BC1492"/>
    <mergeCell ref="GN1493:GR1493"/>
    <mergeCell ref="GI1493:GM1493"/>
    <mergeCell ref="CR1493:CV1493"/>
    <mergeCell ref="CW1492:DA1492"/>
    <mergeCell ref="DB1492:DF1492"/>
    <mergeCell ref="AE1492:AI1492"/>
    <mergeCell ref="AJ1492:AN1492"/>
    <mergeCell ref="AO1492:AS1492"/>
    <mergeCell ref="AT1492:AX1492"/>
    <mergeCell ref="BS1492:BW1492"/>
    <mergeCell ref="FO1492:FS1492"/>
    <mergeCell ref="BX1492:CB1492"/>
    <mergeCell ref="CC1492:CG1492"/>
    <mergeCell ref="BN1493:BR1493"/>
    <mergeCell ref="IL1493:IP1493"/>
    <mergeCell ref="HC1493:HG1493"/>
    <mergeCell ref="HH1493:HL1493"/>
    <mergeCell ref="HM1493:HQ1493"/>
    <mergeCell ref="HR1493:HV1493"/>
    <mergeCell ref="IG1493:IK1493"/>
    <mergeCell ref="CR1492:CV1492"/>
    <mergeCell ref="CW1493:DA1493"/>
    <mergeCell ref="DB1493:DF1493"/>
    <mergeCell ref="CM1493:CQ1493"/>
    <mergeCell ref="BD1492:BH1492"/>
    <mergeCell ref="BI1492:BM1492"/>
    <mergeCell ref="BN1492:BR1492"/>
    <mergeCell ref="CM1492:CQ1492"/>
    <mergeCell ref="BI1493:BM1493"/>
    <mergeCell ref="CC1493:CG1493"/>
    <mergeCell ref="EA1493:EE1493"/>
    <mergeCell ref="EF1493:EJ1493"/>
    <mergeCell ref="IG1492:IK1492"/>
    <mergeCell ref="EA1492:EE1492"/>
    <mergeCell ref="EF1492:EJ1492"/>
    <mergeCell ref="EK1492:EO1492"/>
    <mergeCell ref="EP1492:ET1492"/>
    <mergeCell ref="EU1492:EY1492"/>
    <mergeCell ref="EZ1492:FD1492"/>
    <mergeCell ref="DG1492:DK1492"/>
    <mergeCell ref="DL1492:DP1492"/>
    <mergeCell ref="DQ1492:DU1492"/>
    <mergeCell ref="FY1492:GC1492"/>
    <mergeCell ref="GD1492:GH1492"/>
    <mergeCell ref="GI1492:GM1492"/>
    <mergeCell ref="FT1492:FX1492"/>
    <mergeCell ref="DV1492:DZ1492"/>
    <mergeCell ref="FO1493:FS1493"/>
    <mergeCell ref="FT1493:FX1493"/>
    <mergeCell ref="FY1493:GC1493"/>
    <mergeCell ref="GD1493:GH1493"/>
    <mergeCell ref="IG1513:IK1513"/>
    <mergeCell ref="GX1513:HB1513"/>
    <mergeCell ref="HC1513:HG1513"/>
    <mergeCell ref="HH1513:HL1513"/>
    <mergeCell ref="HM1513:HQ1513"/>
    <mergeCell ref="HR1513:HV1513"/>
    <mergeCell ref="HW1513:IA1513"/>
    <mergeCell ref="IB1513:IF1513"/>
    <mergeCell ref="GX1493:HB1493"/>
    <mergeCell ref="AJ1513:AN1513"/>
    <mergeCell ref="AO1513:AS1513"/>
    <mergeCell ref="IL1492:IP1492"/>
    <mergeCell ref="HC1492:HG1492"/>
    <mergeCell ref="HH1492:HL1492"/>
    <mergeCell ref="HM1492:HQ1492"/>
    <mergeCell ref="HR1492:HV1492"/>
    <mergeCell ref="GS1513:GW1513"/>
    <mergeCell ref="HW1492:IA1492"/>
    <mergeCell ref="IB1492:IF1492"/>
    <mergeCell ref="EU1513:EY1513"/>
    <mergeCell ref="GN1513:GR1513"/>
    <mergeCell ref="IL1513:IP1513"/>
    <mergeCell ref="CR1513:CV1513"/>
    <mergeCell ref="CW1513:DA1513"/>
    <mergeCell ref="DB1513:DF1513"/>
    <mergeCell ref="DG1513:DK1513"/>
    <mergeCell ref="DL1513:DP1513"/>
    <mergeCell ref="DQ1513:DU1513"/>
    <mergeCell ref="GN1492:GR1492"/>
    <mergeCell ref="GX1492:HB1492"/>
    <mergeCell ref="FE1492:FI1492"/>
    <mergeCell ref="FJ1492:FN1492"/>
    <mergeCell ref="F1518:J1518"/>
    <mergeCell ref="K1518:O1518"/>
    <mergeCell ref="P1518:T1518"/>
    <mergeCell ref="U1518:Y1518"/>
    <mergeCell ref="BN1513:BR1513"/>
    <mergeCell ref="BS1513:BW1513"/>
    <mergeCell ref="AT1513:AX1513"/>
    <mergeCell ref="AY1513:BC1513"/>
    <mergeCell ref="BD1513:BH1513"/>
    <mergeCell ref="BI1513:BM1513"/>
    <mergeCell ref="EA1518:EE1518"/>
    <mergeCell ref="EF1518:EJ1518"/>
    <mergeCell ref="EP1513:ET1513"/>
    <mergeCell ref="CC1518:CG1518"/>
    <mergeCell ref="CH1518:CL1518"/>
    <mergeCell ref="CM1518:CQ1518"/>
    <mergeCell ref="CR1518:CV1518"/>
    <mergeCell ref="CC1513:CG1513"/>
    <mergeCell ref="CH1513:CL1513"/>
    <mergeCell ref="CM1513:CQ1513"/>
    <mergeCell ref="F1513:J1513"/>
    <mergeCell ref="K1513:O1513"/>
    <mergeCell ref="P1513:T1513"/>
    <mergeCell ref="U1513:Y1513"/>
    <mergeCell ref="DV1513:DZ1513"/>
    <mergeCell ref="EA1513:EE1513"/>
    <mergeCell ref="EF1513:EJ1513"/>
    <mergeCell ref="EK1513:EO1513"/>
    <mergeCell ref="BX1513:CB1513"/>
    <mergeCell ref="Z1513:AD1513"/>
    <mergeCell ref="AE1513:AI1513"/>
    <mergeCell ref="Z1518:AD1518"/>
    <mergeCell ref="AE1518:AI1518"/>
    <mergeCell ref="AJ1518:AN1518"/>
    <mergeCell ref="AO1518:AS1518"/>
    <mergeCell ref="AT1518:AX1518"/>
    <mergeCell ref="FT1513:FX1513"/>
    <mergeCell ref="FY1513:GC1513"/>
    <mergeCell ref="GD1513:GH1513"/>
    <mergeCell ref="GI1513:GM1513"/>
    <mergeCell ref="AY1518:BC1518"/>
    <mergeCell ref="BD1518:BH1518"/>
    <mergeCell ref="FJ1513:FN1513"/>
    <mergeCell ref="FO1513:FS1513"/>
    <mergeCell ref="BN1518:BR1518"/>
    <mergeCell ref="BS1518:BW1518"/>
    <mergeCell ref="EZ1513:FD1513"/>
    <mergeCell ref="FE1513:FI1513"/>
    <mergeCell ref="EU1518:EY1518"/>
    <mergeCell ref="EZ1518:FD1518"/>
    <mergeCell ref="FE1518:FI1518"/>
    <mergeCell ref="GX1518:HB1518"/>
    <mergeCell ref="HC1518:HG1518"/>
    <mergeCell ref="HH1518:HL1518"/>
    <mergeCell ref="BI1518:BM1518"/>
    <mergeCell ref="DL1518:DP1518"/>
    <mergeCell ref="BX1518:CB1518"/>
    <mergeCell ref="DQ1518:DU1518"/>
    <mergeCell ref="DV1518:DZ1518"/>
    <mergeCell ref="CW1518:DA1518"/>
    <mergeCell ref="DB1518:DF1518"/>
    <mergeCell ref="DG1518:DK1518"/>
    <mergeCell ref="BI1539:BM1539"/>
    <mergeCell ref="DG1539:DK1539"/>
    <mergeCell ref="CH1539:CL1539"/>
    <mergeCell ref="CM1539:CQ1539"/>
    <mergeCell ref="CR1539:CV1539"/>
    <mergeCell ref="BN1539:BR1539"/>
    <mergeCell ref="BS1539:BW1539"/>
    <mergeCell ref="FJ1539:FN1539"/>
    <mergeCell ref="FO1539:FS1539"/>
    <mergeCell ref="IG1518:IK1518"/>
    <mergeCell ref="IL1518:IP1518"/>
    <mergeCell ref="GD1518:GH1518"/>
    <mergeCell ref="GI1518:GM1518"/>
    <mergeCell ref="GN1518:GR1518"/>
    <mergeCell ref="IB1518:IF1518"/>
    <mergeCell ref="GI1539:GM1539"/>
    <mergeCell ref="BX1539:CB1539"/>
    <mergeCell ref="CC1539:CG1539"/>
    <mergeCell ref="DL1539:DP1539"/>
    <mergeCell ref="DQ1539:DU1539"/>
    <mergeCell ref="EP1539:ET1539"/>
    <mergeCell ref="EU1539:EY1539"/>
    <mergeCell ref="DB1539:DF1539"/>
    <mergeCell ref="DV1539:DZ1539"/>
    <mergeCell ref="EA1539:EE1539"/>
    <mergeCell ref="CW1539:DA1539"/>
    <mergeCell ref="FY1518:GC1518"/>
    <mergeCell ref="FE1539:FI1539"/>
    <mergeCell ref="FJ1518:FN1518"/>
    <mergeCell ref="FO1518:FS1518"/>
    <mergeCell ref="FT1518:FX1518"/>
    <mergeCell ref="EK1518:EO1518"/>
    <mergeCell ref="EP1518:ET1518"/>
    <mergeCell ref="IL1539:IP1539"/>
    <mergeCell ref="IG1539:IK1539"/>
    <mergeCell ref="IB1539:IF1539"/>
    <mergeCell ref="HM1518:HQ1518"/>
    <mergeCell ref="HR1518:HV1518"/>
    <mergeCell ref="HW1518:IA1518"/>
    <mergeCell ref="GS1518:GW1518"/>
    <mergeCell ref="EF1539:EJ1539"/>
    <mergeCell ref="AE1544:AI1544"/>
    <mergeCell ref="AJ1544:AN1544"/>
    <mergeCell ref="DB1544:DF1544"/>
    <mergeCell ref="DG1544:DK1544"/>
    <mergeCell ref="AT1544:AX1544"/>
    <mergeCell ref="AY1544:BC1544"/>
    <mergeCell ref="BD1544:BH1544"/>
    <mergeCell ref="BI1544:BM1544"/>
    <mergeCell ref="BN1544:BR1544"/>
    <mergeCell ref="BS1544:BW1544"/>
    <mergeCell ref="AE1539:AI1539"/>
    <mergeCell ref="AJ1539:AN1539"/>
    <mergeCell ref="AO1539:AS1539"/>
    <mergeCell ref="AT1539:AX1539"/>
    <mergeCell ref="F1539:J1539"/>
    <mergeCell ref="K1539:O1539"/>
    <mergeCell ref="P1539:T1539"/>
    <mergeCell ref="Z1539:AD1539"/>
    <mergeCell ref="U1539:Y1539"/>
    <mergeCell ref="BD1539:BH1539"/>
    <mergeCell ref="AY1539:BC1539"/>
    <mergeCell ref="EZ1539:FD1539"/>
    <mergeCell ref="DL1544:DP1544"/>
    <mergeCell ref="DQ1544:DU1544"/>
    <mergeCell ref="CH1544:CL1544"/>
    <mergeCell ref="BX1544:CB1544"/>
    <mergeCell ref="FT1539:FX1539"/>
    <mergeCell ref="FY1539:GC1539"/>
    <mergeCell ref="HW1539:IA1539"/>
    <mergeCell ref="GD1544:GH1544"/>
    <mergeCell ref="GI1544:GM1544"/>
    <mergeCell ref="GN1544:GR1544"/>
    <mergeCell ref="GS1544:GW1544"/>
    <mergeCell ref="GN1539:GR1539"/>
    <mergeCell ref="GS1539:GW1539"/>
    <mergeCell ref="GD1539:GH1539"/>
    <mergeCell ref="HR1539:HV1539"/>
    <mergeCell ref="GX1539:HB1539"/>
    <mergeCell ref="HC1539:HG1539"/>
    <mergeCell ref="HH1539:HL1539"/>
    <mergeCell ref="HM1539:HQ1539"/>
    <mergeCell ref="EK1539:EO1539"/>
    <mergeCell ref="DV1544:DZ1544"/>
    <mergeCell ref="EA1544:EE1544"/>
    <mergeCell ref="EF1544:EJ1544"/>
    <mergeCell ref="HR1544:HV1544"/>
    <mergeCell ref="HW1544:IA1544"/>
    <mergeCell ref="IL1544:IP1544"/>
    <mergeCell ref="A1569:E1569"/>
    <mergeCell ref="F1569:J1569"/>
    <mergeCell ref="K1569:O1569"/>
    <mergeCell ref="P1569:T1569"/>
    <mergeCell ref="U1569:Y1569"/>
    <mergeCell ref="Z1569:AD1569"/>
    <mergeCell ref="AE1569:AI1569"/>
    <mergeCell ref="AO1569:AS1569"/>
    <mergeCell ref="AO1544:AS1544"/>
    <mergeCell ref="CR1569:CV1569"/>
    <mergeCell ref="CW1569:DA1569"/>
    <mergeCell ref="DB1569:DF1569"/>
    <mergeCell ref="AT1569:AX1569"/>
    <mergeCell ref="AY1569:BC1569"/>
    <mergeCell ref="BD1569:BH1569"/>
    <mergeCell ref="BI1569:BM1569"/>
    <mergeCell ref="DQ1569:DU1569"/>
    <mergeCell ref="DV1569:DZ1569"/>
    <mergeCell ref="EA1569:EE1569"/>
    <mergeCell ref="EF1569:EJ1569"/>
    <mergeCell ref="BN1569:BR1569"/>
    <mergeCell ref="EZ1544:FD1544"/>
    <mergeCell ref="CM1569:CQ1569"/>
    <mergeCell ref="CM1544:CQ1544"/>
    <mergeCell ref="CR1544:CV1544"/>
    <mergeCell ref="CW1544:DA1544"/>
    <mergeCell ref="FY1569:GC1569"/>
    <mergeCell ref="GD1569:GH1569"/>
    <mergeCell ref="EK1544:EO1544"/>
    <mergeCell ref="EP1544:ET1544"/>
    <mergeCell ref="EU1544:EY1544"/>
    <mergeCell ref="IG1544:IK1544"/>
    <mergeCell ref="GX1544:HB1544"/>
    <mergeCell ref="HC1544:HG1544"/>
    <mergeCell ref="HH1544:HL1544"/>
    <mergeCell ref="HM1544:HQ1544"/>
    <mergeCell ref="GI1569:GM1569"/>
    <mergeCell ref="BN1568:BR1568"/>
    <mergeCell ref="BS1568:BW1568"/>
    <mergeCell ref="DB1568:DF1568"/>
    <mergeCell ref="DG1568:DK1568"/>
    <mergeCell ref="IB1544:IF1544"/>
    <mergeCell ref="EF1568:EJ1568"/>
    <mergeCell ref="DV1565:DZ1565"/>
    <mergeCell ref="FE1544:FI1544"/>
    <mergeCell ref="CC1544:CG1544"/>
    <mergeCell ref="IB1569:IF1569"/>
    <mergeCell ref="GS1569:GW1569"/>
    <mergeCell ref="FJ1544:FN1544"/>
    <mergeCell ref="GX1569:HB1569"/>
    <mergeCell ref="HC1569:HG1569"/>
    <mergeCell ref="HH1569:HL1569"/>
    <mergeCell ref="FO1544:FS1544"/>
    <mergeCell ref="FT1544:FX1544"/>
    <mergeCell ref="HM1569:HQ1569"/>
    <mergeCell ref="HR1569:HV1569"/>
    <mergeCell ref="FY1544:GC1544"/>
    <mergeCell ref="IG1569:IK1569"/>
    <mergeCell ref="IL1569:IP1569"/>
    <mergeCell ref="A1568:E1568"/>
    <mergeCell ref="F1568:J1568"/>
    <mergeCell ref="K1568:O1568"/>
    <mergeCell ref="P1568:T1568"/>
    <mergeCell ref="U1568:Y1568"/>
    <mergeCell ref="DL1569:DP1569"/>
    <mergeCell ref="CR1568:CV1568"/>
    <mergeCell ref="CW1568:DA1568"/>
    <mergeCell ref="DQ1568:DU1568"/>
    <mergeCell ref="DV1568:DZ1568"/>
    <mergeCell ref="EA1568:EE1568"/>
    <mergeCell ref="FT1569:FX1569"/>
    <mergeCell ref="EK1569:EO1569"/>
    <mergeCell ref="EP1569:ET1569"/>
    <mergeCell ref="EU1569:EY1569"/>
    <mergeCell ref="FJ1569:FN1569"/>
    <mergeCell ref="DG1569:DK1569"/>
    <mergeCell ref="AJ1569:AN1569"/>
    <mergeCell ref="AJ1568:AN1568"/>
    <mergeCell ref="BD1568:BH1568"/>
    <mergeCell ref="GN1569:GR1569"/>
    <mergeCell ref="EZ1569:FD1569"/>
    <mergeCell ref="GD1568:GH1568"/>
    <mergeCell ref="GI1568:GM1568"/>
    <mergeCell ref="DL1568:DP1568"/>
    <mergeCell ref="HH1568:HL1568"/>
    <mergeCell ref="FE1569:FI1569"/>
    <mergeCell ref="BS1569:BW1569"/>
    <mergeCell ref="BX1569:CB1569"/>
    <mergeCell ref="HW1569:IA1569"/>
    <mergeCell ref="AO1565:AS1565"/>
    <mergeCell ref="FE1568:FI1568"/>
    <mergeCell ref="FJ1568:FN1568"/>
    <mergeCell ref="FO1568:FS1568"/>
    <mergeCell ref="FT1568:FX1568"/>
    <mergeCell ref="EK1568:EO1568"/>
    <mergeCell ref="EP1568:ET1568"/>
    <mergeCell ref="EU1568:EY1568"/>
    <mergeCell ref="EZ1568:FD1568"/>
    <mergeCell ref="GN1565:GR1565"/>
    <mergeCell ref="EU1565:EY1565"/>
    <mergeCell ref="DG1565:DK1565"/>
    <mergeCell ref="DL1565:DP1565"/>
    <mergeCell ref="DQ1565:DU1565"/>
    <mergeCell ref="BI1565:BM1565"/>
    <mergeCell ref="CH1569:CL1569"/>
    <mergeCell ref="CR1565:CV1565"/>
    <mergeCell ref="CW1565:DA1565"/>
    <mergeCell ref="CM1565:CQ1565"/>
    <mergeCell ref="CM1568:CQ1568"/>
    <mergeCell ref="GD1565:GH1565"/>
    <mergeCell ref="FE1565:FI1565"/>
    <mergeCell ref="FO1565:FS1565"/>
    <mergeCell ref="FT1565:FX1565"/>
    <mergeCell ref="FY1565:GC1565"/>
    <mergeCell ref="BI1568:BM1568"/>
    <mergeCell ref="AO1568:AS1568"/>
    <mergeCell ref="AT1568:AX1568"/>
    <mergeCell ref="FO1569:FS1569"/>
    <mergeCell ref="AE1565:AI1565"/>
    <mergeCell ref="AT1565:AX1565"/>
    <mergeCell ref="IL1568:IP1568"/>
    <mergeCell ref="A1565:E1565"/>
    <mergeCell ref="F1565:J1565"/>
    <mergeCell ref="K1565:O1565"/>
    <mergeCell ref="P1565:T1565"/>
    <mergeCell ref="U1565:Y1565"/>
    <mergeCell ref="CC1565:CG1565"/>
    <mergeCell ref="CH1565:CL1565"/>
    <mergeCell ref="IB1568:IF1568"/>
    <mergeCell ref="IG1568:IK1568"/>
    <mergeCell ref="HW1568:IA1568"/>
    <mergeCell ref="GN1568:GR1568"/>
    <mergeCell ref="GS1568:GW1568"/>
    <mergeCell ref="GX1568:HB1568"/>
    <mergeCell ref="HC1568:HG1568"/>
    <mergeCell ref="HR1568:HV1568"/>
    <mergeCell ref="HM1568:HQ1568"/>
    <mergeCell ref="AY1565:BC1565"/>
    <mergeCell ref="BD1565:BH1565"/>
    <mergeCell ref="CC1568:CG1568"/>
    <mergeCell ref="CH1568:CL1568"/>
    <mergeCell ref="DB1565:DF1565"/>
    <mergeCell ref="BN1565:BR1565"/>
    <mergeCell ref="BS1565:BW1565"/>
    <mergeCell ref="BX1565:CB1565"/>
    <mergeCell ref="AY1568:BC1568"/>
    <mergeCell ref="IB1565:IF1565"/>
    <mergeCell ref="IG1565:IK1565"/>
    <mergeCell ref="GI1565:GM1565"/>
    <mergeCell ref="AJ1565:AN1565"/>
    <mergeCell ref="P1591:T1591"/>
    <mergeCell ref="U1591:Y1591"/>
    <mergeCell ref="Z1591:AD1591"/>
    <mergeCell ref="AE1591:AI1591"/>
    <mergeCell ref="EK1565:EO1565"/>
    <mergeCell ref="EP1565:ET1565"/>
    <mergeCell ref="CC1569:CG1569"/>
    <mergeCell ref="IL1565:IP1565"/>
    <mergeCell ref="HC1565:HG1565"/>
    <mergeCell ref="HH1565:HL1565"/>
    <mergeCell ref="HM1565:HQ1565"/>
    <mergeCell ref="HR1565:HV1565"/>
    <mergeCell ref="GI1591:GM1591"/>
    <mergeCell ref="EU1591:EY1591"/>
    <mergeCell ref="DL1591:DP1591"/>
    <mergeCell ref="DQ1591:DU1591"/>
    <mergeCell ref="DV1591:DZ1591"/>
    <mergeCell ref="EA1591:EE1591"/>
    <mergeCell ref="FE1591:FI1591"/>
    <mergeCell ref="FJ1591:FN1591"/>
    <mergeCell ref="FO1591:FS1591"/>
    <mergeCell ref="FT1591:FX1591"/>
    <mergeCell ref="FY1591:GC1591"/>
    <mergeCell ref="GD1591:GH1591"/>
    <mergeCell ref="GS1565:GW1565"/>
    <mergeCell ref="HH1591:HL1591"/>
    <mergeCell ref="GX1565:HB1565"/>
    <mergeCell ref="FY1568:GC1568"/>
    <mergeCell ref="Z1565:AD1565"/>
    <mergeCell ref="HW1565:IA1565"/>
    <mergeCell ref="EZ1591:FD1591"/>
    <mergeCell ref="BN1591:BR1591"/>
    <mergeCell ref="AO1591:AS1591"/>
    <mergeCell ref="AT1591:AX1591"/>
    <mergeCell ref="AY1591:BC1591"/>
    <mergeCell ref="BX1591:CB1591"/>
    <mergeCell ref="CC1591:CG1591"/>
    <mergeCell ref="CH1591:CL1591"/>
    <mergeCell ref="BX1568:CB1568"/>
    <mergeCell ref="DQ1596:DU1596"/>
    <mergeCell ref="DV1596:DZ1596"/>
    <mergeCell ref="AY1596:BC1596"/>
    <mergeCell ref="BD1596:BH1596"/>
    <mergeCell ref="BI1596:BM1596"/>
    <mergeCell ref="BN1596:BR1596"/>
    <mergeCell ref="BS1596:BW1596"/>
    <mergeCell ref="BX1596:CB1596"/>
    <mergeCell ref="CM1591:CQ1591"/>
    <mergeCell ref="DG1596:DK1596"/>
    <mergeCell ref="EP1591:ET1591"/>
    <mergeCell ref="CR1591:CV1591"/>
    <mergeCell ref="CW1591:DA1591"/>
    <mergeCell ref="DB1591:DF1591"/>
    <mergeCell ref="DG1591:DK1591"/>
    <mergeCell ref="EZ1565:FD1565"/>
    <mergeCell ref="FJ1565:FN1565"/>
    <mergeCell ref="EA1565:EE1565"/>
    <mergeCell ref="EF1565:EJ1565"/>
    <mergeCell ref="AO1596:AS1596"/>
    <mergeCell ref="AT1596:AX1596"/>
    <mergeCell ref="IL1591:IP1591"/>
    <mergeCell ref="A1596:E1596"/>
    <mergeCell ref="F1596:J1596"/>
    <mergeCell ref="K1596:O1596"/>
    <mergeCell ref="P1596:T1596"/>
    <mergeCell ref="U1596:Y1596"/>
    <mergeCell ref="CC1596:CG1596"/>
    <mergeCell ref="CH1596:CL1596"/>
    <mergeCell ref="IB1591:IF1591"/>
    <mergeCell ref="IG1591:IK1591"/>
    <mergeCell ref="HW1591:IA1591"/>
    <mergeCell ref="GN1591:GR1591"/>
    <mergeCell ref="GS1591:GW1591"/>
    <mergeCell ref="GX1591:HB1591"/>
    <mergeCell ref="HC1591:HG1591"/>
    <mergeCell ref="HM1591:HQ1591"/>
    <mergeCell ref="HR1591:HV1591"/>
    <mergeCell ref="DL1596:DP1596"/>
    <mergeCell ref="IL1596:IP1596"/>
    <mergeCell ref="BS1591:BW1591"/>
    <mergeCell ref="AJ1591:AN1591"/>
    <mergeCell ref="HM1596:HQ1596"/>
    <mergeCell ref="HR1596:HV1596"/>
    <mergeCell ref="F1591:J1591"/>
    <mergeCell ref="GN1596:GR1596"/>
    <mergeCell ref="K1591:O1591"/>
    <mergeCell ref="BD1591:BH1591"/>
    <mergeCell ref="BI1591:BM1591"/>
    <mergeCell ref="GS1596:GW1596"/>
    <mergeCell ref="HW1596:IA1596"/>
    <mergeCell ref="IB1596:IF1596"/>
    <mergeCell ref="IG1596:IK1596"/>
    <mergeCell ref="GI1596:GM1596"/>
    <mergeCell ref="FE1596:FI1596"/>
    <mergeCell ref="FJ1596:FN1596"/>
    <mergeCell ref="GD1596:GH1596"/>
    <mergeCell ref="GX1596:HB1596"/>
    <mergeCell ref="BI1595:BM1595"/>
    <mergeCell ref="P1595:T1595"/>
    <mergeCell ref="U1595:Y1595"/>
    <mergeCell ref="Z1595:AD1595"/>
    <mergeCell ref="AE1595:AI1595"/>
    <mergeCell ref="AJ1595:AN1595"/>
    <mergeCell ref="AO1595:AS1595"/>
    <mergeCell ref="AT1595:AX1595"/>
    <mergeCell ref="AY1595:BC1595"/>
    <mergeCell ref="CH1595:CL1595"/>
    <mergeCell ref="CM1596:CQ1596"/>
    <mergeCell ref="BN1595:BR1595"/>
    <mergeCell ref="BS1595:BW1595"/>
    <mergeCell ref="CM1595:CQ1595"/>
    <mergeCell ref="EF1591:EJ1591"/>
    <mergeCell ref="EK1591:EO1591"/>
    <mergeCell ref="HW1595:IA1595"/>
    <mergeCell ref="Z1596:AD1596"/>
    <mergeCell ref="EU1595:EY1595"/>
    <mergeCell ref="DL1595:DP1595"/>
    <mergeCell ref="DQ1595:DU1595"/>
    <mergeCell ref="DV1595:DZ1595"/>
    <mergeCell ref="EA1595:EE1595"/>
    <mergeCell ref="EF1595:EJ1595"/>
    <mergeCell ref="EK1595:EO1595"/>
    <mergeCell ref="GD1595:GH1595"/>
    <mergeCell ref="CR1596:CV1596"/>
    <mergeCell ref="CW1596:DA1596"/>
    <mergeCell ref="DB1596:DF1596"/>
    <mergeCell ref="EU1596:EY1596"/>
    <mergeCell ref="EZ1596:FD1596"/>
    <mergeCell ref="EZ1595:FD1595"/>
    <mergeCell ref="CR1595:CV1595"/>
    <mergeCell ref="EP1595:ET1595"/>
    <mergeCell ref="FE1595:FI1595"/>
    <mergeCell ref="CW1595:DA1595"/>
    <mergeCell ref="DB1595:DF1595"/>
    <mergeCell ref="DG1595:DK1595"/>
    <mergeCell ref="EF1596:EJ1596"/>
    <mergeCell ref="FT1595:FX1595"/>
    <mergeCell ref="FY1595:GC1595"/>
    <mergeCell ref="FJ1595:FN1595"/>
    <mergeCell ref="FO1595:FS1595"/>
    <mergeCell ref="EA1596:EE1596"/>
    <mergeCell ref="EK1596:EO1596"/>
    <mergeCell ref="EP1596:ET1596"/>
    <mergeCell ref="FO1596:FS1596"/>
    <mergeCell ref="FT1596:FX1596"/>
    <mergeCell ref="HM1595:HQ1595"/>
    <mergeCell ref="HR1595:HV1595"/>
    <mergeCell ref="GN1597:GR1597"/>
    <mergeCell ref="GS1597:GW1597"/>
    <mergeCell ref="GX1597:HB1597"/>
    <mergeCell ref="FO1597:FS1597"/>
    <mergeCell ref="FT1597:FX1597"/>
    <mergeCell ref="FY1597:GC1597"/>
    <mergeCell ref="A1597:E1597"/>
    <mergeCell ref="F1597:J1597"/>
    <mergeCell ref="K1597:O1597"/>
    <mergeCell ref="P1597:T1597"/>
    <mergeCell ref="U1597:Y1597"/>
    <mergeCell ref="CC1597:CG1597"/>
    <mergeCell ref="AE1597:AI1597"/>
    <mergeCell ref="AJ1597:AN1597"/>
    <mergeCell ref="AO1597:AS1597"/>
    <mergeCell ref="AT1597:AX1597"/>
    <mergeCell ref="GN1595:GR1595"/>
    <mergeCell ref="GS1595:GW1595"/>
    <mergeCell ref="GX1595:HB1595"/>
    <mergeCell ref="HC1595:HG1595"/>
    <mergeCell ref="AY1597:BC1597"/>
    <mergeCell ref="BD1597:BH1597"/>
    <mergeCell ref="BI1597:BM1597"/>
    <mergeCell ref="A1595:E1595"/>
    <mergeCell ref="F1595:J1595"/>
    <mergeCell ref="K1595:O1595"/>
    <mergeCell ref="BX1595:CB1595"/>
    <mergeCell ref="CC1595:CG1595"/>
    <mergeCell ref="BD1595:BH1595"/>
    <mergeCell ref="HC1596:HG1596"/>
    <mergeCell ref="IL1595:IP1595"/>
    <mergeCell ref="IB1595:IF1595"/>
    <mergeCell ref="IG1595:IK1595"/>
    <mergeCell ref="BN1618:BR1618"/>
    <mergeCell ref="BS1618:BW1618"/>
    <mergeCell ref="CR1597:CV1597"/>
    <mergeCell ref="CW1597:DA1597"/>
    <mergeCell ref="DB1597:DF1597"/>
    <mergeCell ref="EU1597:EY1597"/>
    <mergeCell ref="DG1597:DK1597"/>
    <mergeCell ref="CH1597:CL1597"/>
    <mergeCell ref="BS1597:BW1597"/>
    <mergeCell ref="BX1597:CB1597"/>
    <mergeCell ref="DL1597:DP1597"/>
    <mergeCell ref="DQ1597:DU1597"/>
    <mergeCell ref="DV1597:DZ1597"/>
    <mergeCell ref="EZ1597:FD1597"/>
    <mergeCell ref="GD1597:GH1597"/>
    <mergeCell ref="BN1597:BR1597"/>
    <mergeCell ref="FE1597:FI1597"/>
    <mergeCell ref="FJ1597:FN1597"/>
    <mergeCell ref="EA1597:EE1597"/>
    <mergeCell ref="EF1597:EJ1597"/>
    <mergeCell ref="EK1597:EO1597"/>
    <mergeCell ref="EP1597:ET1597"/>
    <mergeCell ref="EZ1618:FD1618"/>
    <mergeCell ref="GI1618:GM1618"/>
    <mergeCell ref="EU1618:EY1618"/>
    <mergeCell ref="HW1597:IA1597"/>
    <mergeCell ref="FE1618:FI1618"/>
    <mergeCell ref="FJ1618:FN1618"/>
    <mergeCell ref="FY1596:GC1596"/>
    <mergeCell ref="AO1618:AS1618"/>
    <mergeCell ref="AT1618:AX1618"/>
    <mergeCell ref="P1618:T1618"/>
    <mergeCell ref="U1618:Y1618"/>
    <mergeCell ref="Z1618:AD1618"/>
    <mergeCell ref="AE1618:AI1618"/>
    <mergeCell ref="BD1618:BH1618"/>
    <mergeCell ref="BI1618:BM1618"/>
    <mergeCell ref="HH1597:HL1597"/>
    <mergeCell ref="HM1597:HQ1597"/>
    <mergeCell ref="HR1597:HV1597"/>
    <mergeCell ref="IB1597:IF1597"/>
    <mergeCell ref="IG1597:IK1597"/>
    <mergeCell ref="GI1597:GM1597"/>
    <mergeCell ref="CM1597:CQ1597"/>
    <mergeCell ref="IL1618:IP1618"/>
    <mergeCell ref="DV1618:DZ1618"/>
    <mergeCell ref="EA1618:EE1618"/>
    <mergeCell ref="CM1618:CQ1618"/>
    <mergeCell ref="EF1618:EJ1618"/>
    <mergeCell ref="FO1618:FS1618"/>
    <mergeCell ref="FT1618:FX1618"/>
    <mergeCell ref="IL1597:IP1597"/>
    <mergeCell ref="HC1597:HG1597"/>
    <mergeCell ref="Z1597:AD1597"/>
    <mergeCell ref="IB1618:IF1618"/>
    <mergeCell ref="IG1618:IK1618"/>
    <mergeCell ref="HW1618:IA1618"/>
    <mergeCell ref="GN1618:GR1618"/>
    <mergeCell ref="GS1618:GW1618"/>
    <mergeCell ref="GX1618:HB1618"/>
    <mergeCell ref="CH1621:CL1621"/>
    <mergeCell ref="EK1618:EO1618"/>
    <mergeCell ref="EP1618:ET1618"/>
    <mergeCell ref="CR1618:CV1618"/>
    <mergeCell ref="CW1618:DA1618"/>
    <mergeCell ref="DB1618:DF1618"/>
    <mergeCell ref="DG1618:DK1618"/>
    <mergeCell ref="DL1618:DP1618"/>
    <mergeCell ref="DQ1618:DU1618"/>
    <mergeCell ref="EF1621:EJ1621"/>
    <mergeCell ref="EP1621:ET1621"/>
    <mergeCell ref="EU1621:EY1621"/>
    <mergeCell ref="DG1621:DK1621"/>
    <mergeCell ref="DL1621:DP1621"/>
    <mergeCell ref="DQ1621:DU1621"/>
    <mergeCell ref="DV1621:DZ1621"/>
    <mergeCell ref="HH1595:HL1595"/>
    <mergeCell ref="GI1595:GM1595"/>
    <mergeCell ref="HH1596:HL1596"/>
    <mergeCell ref="HM1618:HQ1618"/>
    <mergeCell ref="HR1618:HV1618"/>
    <mergeCell ref="GN1621:GR1621"/>
    <mergeCell ref="GS1621:GW1621"/>
    <mergeCell ref="GX1621:HB1621"/>
    <mergeCell ref="FO1621:FS1621"/>
    <mergeCell ref="FT1621:FX1621"/>
    <mergeCell ref="FY1621:GC1621"/>
    <mergeCell ref="GD1621:GH1621"/>
    <mergeCell ref="AE1621:AI1621"/>
    <mergeCell ref="AJ1621:AN1621"/>
    <mergeCell ref="AO1621:AS1621"/>
    <mergeCell ref="AT1621:AX1621"/>
    <mergeCell ref="CR1621:CV1621"/>
    <mergeCell ref="CW1621:DA1621"/>
    <mergeCell ref="DB1621:DF1621"/>
    <mergeCell ref="HH1618:HL1618"/>
    <mergeCell ref="EZ1621:FD1621"/>
    <mergeCell ref="FE1621:FI1621"/>
    <mergeCell ref="FJ1621:FN1621"/>
    <mergeCell ref="EA1621:EE1621"/>
    <mergeCell ref="CC1618:CG1618"/>
    <mergeCell ref="CH1618:CL1618"/>
    <mergeCell ref="AY1618:BC1618"/>
    <mergeCell ref="BX1618:CB1618"/>
    <mergeCell ref="AJ1618:AN1618"/>
    <mergeCell ref="HC1618:HG1618"/>
    <mergeCell ref="AY1621:BC1621"/>
    <mergeCell ref="BD1621:BH1621"/>
    <mergeCell ref="BI1621:BM1621"/>
    <mergeCell ref="BN1621:BR1621"/>
    <mergeCell ref="CC1621:CG1621"/>
    <mergeCell ref="EZ1644:FD1644"/>
    <mergeCell ref="FY1618:GC1618"/>
    <mergeCell ref="GD1618:GH1618"/>
    <mergeCell ref="HW1621:IA1621"/>
    <mergeCell ref="A1669:E1669"/>
    <mergeCell ref="FE1644:FI1644"/>
    <mergeCell ref="FJ1644:FN1644"/>
    <mergeCell ref="AJ1644:AN1644"/>
    <mergeCell ref="AO1644:AS1644"/>
    <mergeCell ref="AT1644:AX1644"/>
    <mergeCell ref="P1644:T1644"/>
    <mergeCell ref="U1644:Y1644"/>
    <mergeCell ref="Z1644:AD1644"/>
    <mergeCell ref="AE1644:AI1644"/>
    <mergeCell ref="BD1644:BH1644"/>
    <mergeCell ref="BI1644:BM1644"/>
    <mergeCell ref="K1644:O1644"/>
    <mergeCell ref="BX1644:CB1644"/>
    <mergeCell ref="EP1647:ET1647"/>
    <mergeCell ref="DG1647:DK1647"/>
    <mergeCell ref="DL1647:DP1647"/>
    <mergeCell ref="DQ1647:DU1647"/>
    <mergeCell ref="DB1647:DF1647"/>
    <mergeCell ref="GI1644:GM1644"/>
    <mergeCell ref="U1647:Y1647"/>
    <mergeCell ref="Z1647:AD1647"/>
    <mergeCell ref="EK1621:EO1621"/>
    <mergeCell ref="GS1647:GW1647"/>
    <mergeCell ref="GX1647:HB1647"/>
    <mergeCell ref="EA1647:EE1647"/>
    <mergeCell ref="EF1647:EJ1647"/>
    <mergeCell ref="EK1647:EO1647"/>
    <mergeCell ref="IL1621:IP1621"/>
    <mergeCell ref="HC1621:HG1621"/>
    <mergeCell ref="HH1621:HL1621"/>
    <mergeCell ref="HM1621:HQ1621"/>
    <mergeCell ref="HR1621:HV1621"/>
    <mergeCell ref="IB1621:IF1621"/>
    <mergeCell ref="IG1621:IK1621"/>
    <mergeCell ref="GI1621:GM1621"/>
    <mergeCell ref="CC1644:CG1644"/>
    <mergeCell ref="CH1644:CL1644"/>
    <mergeCell ref="CM1621:CQ1621"/>
    <mergeCell ref="BN1644:BR1644"/>
    <mergeCell ref="BS1644:BW1644"/>
    <mergeCell ref="CM1644:CQ1644"/>
    <mergeCell ref="BS1621:BW1621"/>
    <mergeCell ref="BX1621:CB1621"/>
    <mergeCell ref="EP1644:ET1644"/>
    <mergeCell ref="DG1644:DK1644"/>
    <mergeCell ref="CW1644:DA1644"/>
    <mergeCell ref="DB1644:DF1644"/>
    <mergeCell ref="EU1644:EY1644"/>
    <mergeCell ref="DL1644:DP1644"/>
    <mergeCell ref="DQ1644:DU1644"/>
    <mergeCell ref="DV1644:DZ1644"/>
    <mergeCell ref="EA1644:EE1644"/>
    <mergeCell ref="EF1644:EJ1644"/>
    <mergeCell ref="EK1644:EO1644"/>
    <mergeCell ref="FO1644:FS1644"/>
    <mergeCell ref="HC1644:HG1644"/>
    <mergeCell ref="FT1644:FX1644"/>
    <mergeCell ref="FY1644:GC1644"/>
    <mergeCell ref="GD1644:GH1644"/>
    <mergeCell ref="IL1644:IP1644"/>
    <mergeCell ref="HR1644:HV1644"/>
    <mergeCell ref="IB1644:IF1644"/>
    <mergeCell ref="IG1644:IK1644"/>
    <mergeCell ref="HW1644:IA1644"/>
    <mergeCell ref="IG1647:IK1647"/>
    <mergeCell ref="IL1647:IP1647"/>
    <mergeCell ref="A1672:E1672"/>
    <mergeCell ref="F1647:J1647"/>
    <mergeCell ref="K1647:O1647"/>
    <mergeCell ref="P1647:T1647"/>
    <mergeCell ref="GD1647:GH1647"/>
    <mergeCell ref="GI1647:GM1647"/>
    <mergeCell ref="HH1644:HL1644"/>
    <mergeCell ref="HM1644:HQ1644"/>
    <mergeCell ref="AO1647:AS1647"/>
    <mergeCell ref="AT1647:AX1647"/>
    <mergeCell ref="GN1644:GR1644"/>
    <mergeCell ref="GS1644:GW1644"/>
    <mergeCell ref="GX1644:HB1644"/>
    <mergeCell ref="BS1647:BW1647"/>
    <mergeCell ref="GN1647:GR1647"/>
    <mergeCell ref="CR1644:CV1644"/>
    <mergeCell ref="DV1647:DZ1647"/>
    <mergeCell ref="CC1647:CG1647"/>
    <mergeCell ref="CH1647:CL1647"/>
    <mergeCell ref="CM1647:CQ1647"/>
    <mergeCell ref="CR1647:CV1647"/>
    <mergeCell ref="CW1647:DA1647"/>
    <mergeCell ref="AY1647:BC1647"/>
    <mergeCell ref="BD1647:BH1647"/>
    <mergeCell ref="BI1647:BM1647"/>
    <mergeCell ref="AY1644:BC1644"/>
    <mergeCell ref="F1644:J1644"/>
    <mergeCell ref="A1531:E1531"/>
    <mergeCell ref="A1491:E1491"/>
    <mergeCell ref="A1492:E1492"/>
    <mergeCell ref="A1511:E1511"/>
    <mergeCell ref="A1493:E1493"/>
    <mergeCell ref="A1666:E1666"/>
    <mergeCell ref="A1557:E1557"/>
    <mergeCell ref="A1583:E1583"/>
    <mergeCell ref="A1609:E1609"/>
    <mergeCell ref="A1635:E1635"/>
    <mergeCell ref="A1485:E1485"/>
    <mergeCell ref="A1505:E1505"/>
    <mergeCell ref="A1518:E1518"/>
    <mergeCell ref="A1508:E1508"/>
    <mergeCell ref="A1510:E1510"/>
    <mergeCell ref="A1513:E1513"/>
    <mergeCell ref="A1488:E1488"/>
    <mergeCell ref="A1514:E1514"/>
    <mergeCell ref="A1543:E1543"/>
    <mergeCell ref="A1539:E1539"/>
    <mergeCell ref="A1537:E1537"/>
    <mergeCell ref="A1534:E1534"/>
    <mergeCell ref="A1540:E1540"/>
    <mergeCell ref="A1536:E1536"/>
    <mergeCell ref="Z1621:AD1621"/>
    <mergeCell ref="F1621:J1621"/>
    <mergeCell ref="K1621:O1621"/>
    <mergeCell ref="P1621:T1621"/>
    <mergeCell ref="U1621:Y1621"/>
    <mergeCell ref="F1618:J1618"/>
    <mergeCell ref="BN1647:BR1647"/>
    <mergeCell ref="BX1647:CB1647"/>
    <mergeCell ref="EU1647:EY1647"/>
    <mergeCell ref="EZ1647:FD1647"/>
    <mergeCell ref="FE1647:FI1647"/>
    <mergeCell ref="FJ1647:FN1647"/>
    <mergeCell ref="HW1647:IA1647"/>
    <mergeCell ref="IB1647:IF1647"/>
    <mergeCell ref="HC1647:HG1647"/>
    <mergeCell ref="HH1647:HL1647"/>
    <mergeCell ref="HM1647:HQ1647"/>
    <mergeCell ref="HR1647:HV1647"/>
    <mergeCell ref="FO1647:FS1647"/>
    <mergeCell ref="FT1647:FX1647"/>
    <mergeCell ref="FY1647:GC1647"/>
    <mergeCell ref="FE1673:FI1673"/>
    <mergeCell ref="FJ1673:FN1673"/>
    <mergeCell ref="CC1673:CG1673"/>
    <mergeCell ref="GD1673:GH1673"/>
    <mergeCell ref="DL1673:DP1673"/>
    <mergeCell ref="DB1670:DF1670"/>
    <mergeCell ref="FO1670:FS1670"/>
    <mergeCell ref="FT1670:FX1670"/>
    <mergeCell ref="FY1670:GC1670"/>
    <mergeCell ref="HW1670:IA1670"/>
    <mergeCell ref="HH1673:HL1673"/>
    <mergeCell ref="HM1673:HQ1673"/>
    <mergeCell ref="HR1673:HV1673"/>
    <mergeCell ref="HW1673:IA1673"/>
    <mergeCell ref="GN1673:GR1673"/>
    <mergeCell ref="GS1673:GW1673"/>
    <mergeCell ref="HM1670:HQ1670"/>
    <mergeCell ref="A1307:E1307"/>
    <mergeCell ref="A1329:E1329"/>
    <mergeCell ref="A1271:E1271"/>
    <mergeCell ref="A1297:E1297"/>
    <mergeCell ref="A1323:E1323"/>
    <mergeCell ref="A1279:E1279"/>
    <mergeCell ref="A1326:E1326"/>
    <mergeCell ref="A1328:E1328"/>
    <mergeCell ref="A1300:E1300"/>
    <mergeCell ref="A1357:E1357"/>
    <mergeCell ref="A1284:E1284"/>
    <mergeCell ref="AJ1670:AN1670"/>
    <mergeCell ref="F1670:J1670"/>
    <mergeCell ref="K1670:O1670"/>
    <mergeCell ref="P1670:T1670"/>
    <mergeCell ref="U1670:Y1670"/>
    <mergeCell ref="Z1670:AD1670"/>
    <mergeCell ref="A1670:E1671"/>
    <mergeCell ref="A1302:E1302"/>
    <mergeCell ref="AE1647:AI1647"/>
    <mergeCell ref="AJ1647:AN1647"/>
    <mergeCell ref="AE1670:AI1670"/>
    <mergeCell ref="K1618:O1618"/>
    <mergeCell ref="AE1596:AI1596"/>
    <mergeCell ref="AJ1596:AN1596"/>
    <mergeCell ref="Z1568:AD1568"/>
    <mergeCell ref="AE1568:AI1568"/>
    <mergeCell ref="F1544:J1544"/>
    <mergeCell ref="K1544:O1544"/>
    <mergeCell ref="P1544:T1544"/>
    <mergeCell ref="U1544:Y1544"/>
    <mergeCell ref="Z1544:AD1544"/>
    <mergeCell ref="GD1670:GH1670"/>
    <mergeCell ref="GI1670:GM1670"/>
    <mergeCell ref="BI1670:BM1670"/>
    <mergeCell ref="BN1670:BR1670"/>
    <mergeCell ref="BS1670:BW1670"/>
    <mergeCell ref="FE1670:FI1670"/>
    <mergeCell ref="FJ1670:FN1670"/>
    <mergeCell ref="DQ1670:DU1670"/>
    <mergeCell ref="DG1670:DK1670"/>
    <mergeCell ref="DL1670:DP1670"/>
    <mergeCell ref="BX1670:CB1670"/>
    <mergeCell ref="AO1670:AS1670"/>
    <mergeCell ref="AT1670:AX1670"/>
    <mergeCell ref="AY1670:BC1670"/>
    <mergeCell ref="BD1670:BH1670"/>
    <mergeCell ref="CC1670:CG1670"/>
    <mergeCell ref="CH1670:CL1670"/>
    <mergeCell ref="CM1670:CQ1670"/>
    <mergeCell ref="DV1670:DZ1670"/>
    <mergeCell ref="EA1670:EE1670"/>
    <mergeCell ref="EF1670:EJ1670"/>
    <mergeCell ref="AE1673:AI1673"/>
    <mergeCell ref="EZ1670:FD1670"/>
    <mergeCell ref="DG1673:DK1673"/>
    <mergeCell ref="AJ1673:AN1673"/>
    <mergeCell ref="AO1673:AS1673"/>
    <mergeCell ref="AT1673:AX1673"/>
    <mergeCell ref="AY1673:BC1673"/>
    <mergeCell ref="BD1673:BH1673"/>
    <mergeCell ref="BI1673:BM1673"/>
    <mergeCell ref="BN1673:BR1673"/>
    <mergeCell ref="BS1673:BW1673"/>
    <mergeCell ref="EF1673:EJ1673"/>
    <mergeCell ref="EK1673:EO1673"/>
    <mergeCell ref="EP1673:ET1673"/>
    <mergeCell ref="EK1670:EO1670"/>
    <mergeCell ref="EP1670:ET1670"/>
    <mergeCell ref="EU1670:EY1670"/>
    <mergeCell ref="CR1673:CV1673"/>
    <mergeCell ref="CW1673:DA1673"/>
    <mergeCell ref="CR1670:CV1670"/>
    <mergeCell ref="CW1670:DA1670"/>
    <mergeCell ref="DB1673:DF1673"/>
    <mergeCell ref="CH1673:CL1673"/>
    <mergeCell ref="CM1673:CQ1673"/>
    <mergeCell ref="IB1670:IF1670"/>
    <mergeCell ref="GS1670:GW1670"/>
    <mergeCell ref="GX1670:HB1670"/>
    <mergeCell ref="HC1670:HG1670"/>
    <mergeCell ref="HH1670:HL1670"/>
    <mergeCell ref="HR1670:HV1670"/>
    <mergeCell ref="GN1670:GR1670"/>
    <mergeCell ref="IL1673:IP1673"/>
    <mergeCell ref="A1721:E1721"/>
    <mergeCell ref="F1696:J1696"/>
    <mergeCell ref="K1696:O1696"/>
    <mergeCell ref="P1696:T1696"/>
    <mergeCell ref="U1696:Y1696"/>
    <mergeCell ref="CC1696:CG1696"/>
    <mergeCell ref="CH1696:CL1696"/>
    <mergeCell ref="IB1673:IF1673"/>
    <mergeCell ref="IG1673:IK1673"/>
    <mergeCell ref="GX1673:HB1673"/>
    <mergeCell ref="HC1673:HG1673"/>
    <mergeCell ref="GD1696:GH1696"/>
    <mergeCell ref="AY1696:BC1696"/>
    <mergeCell ref="BD1696:BH1696"/>
    <mergeCell ref="BI1696:BM1696"/>
    <mergeCell ref="CM1696:CQ1696"/>
    <mergeCell ref="IG1670:IK1670"/>
    <mergeCell ref="IL1670:IP1670"/>
    <mergeCell ref="A1698:E1698"/>
    <mergeCell ref="F1673:J1673"/>
    <mergeCell ref="K1673:O1673"/>
    <mergeCell ref="P1673:T1673"/>
    <mergeCell ref="U1673:Y1673"/>
    <mergeCell ref="Z1673:AD1673"/>
    <mergeCell ref="IL1696:IP1696"/>
    <mergeCell ref="HC1696:HG1696"/>
    <mergeCell ref="HH1696:HL1696"/>
    <mergeCell ref="HM1696:HQ1696"/>
    <mergeCell ref="HR1696:HV1696"/>
    <mergeCell ref="IB1696:IF1696"/>
    <mergeCell ref="DQ1673:DU1673"/>
    <mergeCell ref="DV1673:DZ1673"/>
    <mergeCell ref="EA1673:EE1673"/>
    <mergeCell ref="BX1673:CB1673"/>
    <mergeCell ref="EU1673:EY1673"/>
    <mergeCell ref="EZ1673:FD1673"/>
    <mergeCell ref="IG1696:IK1696"/>
    <mergeCell ref="FE1699:FI1699"/>
    <mergeCell ref="FJ1699:FN1699"/>
    <mergeCell ref="IG1699:IK1699"/>
    <mergeCell ref="IL1699:IP1699"/>
    <mergeCell ref="GX1696:HB1696"/>
    <mergeCell ref="FO1696:FS1696"/>
    <mergeCell ref="FT1696:FX1696"/>
    <mergeCell ref="FY1696:GC1696"/>
    <mergeCell ref="FO1673:FS1673"/>
    <mergeCell ref="FT1673:FX1673"/>
    <mergeCell ref="FY1673:GC1673"/>
    <mergeCell ref="GI1673:GM1673"/>
    <mergeCell ref="F1699:J1699"/>
    <mergeCell ref="K1699:O1699"/>
    <mergeCell ref="BX1699:CB1699"/>
    <mergeCell ref="CC1699:CG1699"/>
    <mergeCell ref="BN1699:BR1699"/>
    <mergeCell ref="BS1699:BW1699"/>
    <mergeCell ref="BD1699:BH1699"/>
    <mergeCell ref="BI1699:BM1699"/>
    <mergeCell ref="HH1699:HL1699"/>
    <mergeCell ref="IB1699:IF1699"/>
    <mergeCell ref="HM1699:HQ1699"/>
    <mergeCell ref="HR1699:HV1699"/>
    <mergeCell ref="CR1696:CV1696"/>
    <mergeCell ref="CW1696:DA1696"/>
    <mergeCell ref="DB1696:DF1696"/>
    <mergeCell ref="AE1696:AI1696"/>
    <mergeCell ref="AJ1696:AN1696"/>
    <mergeCell ref="AO1696:AS1696"/>
    <mergeCell ref="AT1696:AX1696"/>
    <mergeCell ref="GN1696:GR1696"/>
    <mergeCell ref="GS1696:GW1696"/>
    <mergeCell ref="EZ1696:FD1696"/>
    <mergeCell ref="FE1696:FI1696"/>
    <mergeCell ref="FJ1696:FN1696"/>
    <mergeCell ref="EA1696:EE1696"/>
    <mergeCell ref="EF1696:EJ1696"/>
    <mergeCell ref="HW1696:IA1696"/>
    <mergeCell ref="GI1696:GM1696"/>
    <mergeCell ref="BI1774:BM1774"/>
    <mergeCell ref="BN1774:BR1774"/>
    <mergeCell ref="BS1774:BW1774"/>
    <mergeCell ref="BX1774:CB1774"/>
    <mergeCell ref="P1699:T1699"/>
    <mergeCell ref="U1699:Y1699"/>
    <mergeCell ref="Z1699:AD1699"/>
    <mergeCell ref="AE1699:AI1699"/>
    <mergeCell ref="EK1696:EO1696"/>
    <mergeCell ref="EP1696:ET1696"/>
    <mergeCell ref="EU1696:EY1696"/>
    <mergeCell ref="DG1696:DK1696"/>
    <mergeCell ref="Z1696:AD1696"/>
    <mergeCell ref="BN1696:BR1696"/>
    <mergeCell ref="BS1696:BW1696"/>
    <mergeCell ref="BX1696:CB1696"/>
    <mergeCell ref="GI1699:GM1699"/>
    <mergeCell ref="EU1699:EY1699"/>
    <mergeCell ref="DL1696:DP1696"/>
    <mergeCell ref="DQ1696:DU1696"/>
    <mergeCell ref="DV1696:DZ1696"/>
    <mergeCell ref="EZ1699:FD1699"/>
    <mergeCell ref="AJ1699:AN1699"/>
    <mergeCell ref="AY1699:BC1699"/>
    <mergeCell ref="CH1699:CL1699"/>
    <mergeCell ref="DV1699:DZ1699"/>
    <mergeCell ref="EA1699:EE1699"/>
    <mergeCell ref="AO1699:AS1699"/>
    <mergeCell ref="AT1699:AX1699"/>
    <mergeCell ref="AJ1725:AN1725"/>
    <mergeCell ref="AO1725:AS1725"/>
    <mergeCell ref="A2414:E2414"/>
    <mergeCell ref="A2393:E2393"/>
    <mergeCell ref="A2394:E2394"/>
    <mergeCell ref="A2317:E2317"/>
    <mergeCell ref="A2363:E2363"/>
    <mergeCell ref="A2389:E2389"/>
    <mergeCell ref="A2375:E2375"/>
    <mergeCell ref="A2400:E2400"/>
    <mergeCell ref="EK1699:EO1699"/>
    <mergeCell ref="EP1699:ET1699"/>
    <mergeCell ref="CR1699:CV1699"/>
    <mergeCell ref="CW1699:DA1699"/>
    <mergeCell ref="DB1699:DF1699"/>
    <mergeCell ref="DG1699:DK1699"/>
    <mergeCell ref="DL1699:DP1699"/>
    <mergeCell ref="DQ1699:DU1699"/>
    <mergeCell ref="CM1699:CQ1699"/>
    <mergeCell ref="EF1699:EJ1699"/>
    <mergeCell ref="Z1722:AD1722"/>
    <mergeCell ref="AE1722:AI1722"/>
    <mergeCell ref="AJ1722:AN1722"/>
    <mergeCell ref="AO1722:AS1722"/>
    <mergeCell ref="AT1722:AX1722"/>
    <mergeCell ref="DG1722:DK1722"/>
    <mergeCell ref="DL1722:DP1722"/>
    <mergeCell ref="CH1722:CL1722"/>
    <mergeCell ref="AY1774:BC1774"/>
    <mergeCell ref="BD1774:BH1774"/>
    <mergeCell ref="HW1699:IA1699"/>
    <mergeCell ref="GN1699:GR1699"/>
    <mergeCell ref="GS1699:GW1699"/>
    <mergeCell ref="GX1699:HB1699"/>
    <mergeCell ref="HC1699:HG1699"/>
    <mergeCell ref="GS1725:GW1725"/>
    <mergeCell ref="HC1722:HG1722"/>
    <mergeCell ref="HH1722:HL1722"/>
    <mergeCell ref="HM1722:HQ1722"/>
    <mergeCell ref="DB1725:DF1725"/>
    <mergeCell ref="FO1699:FS1699"/>
    <mergeCell ref="FT1699:FX1699"/>
    <mergeCell ref="FY1699:GC1699"/>
    <mergeCell ref="GD1699:GH1699"/>
    <mergeCell ref="BI1722:BM1722"/>
    <mergeCell ref="BN1722:BR1722"/>
    <mergeCell ref="BX1725:CB1725"/>
    <mergeCell ref="F1725:J1725"/>
    <mergeCell ref="K1725:O1725"/>
    <mergeCell ref="P1725:T1725"/>
    <mergeCell ref="U1725:Y1725"/>
    <mergeCell ref="AT1725:AX1725"/>
    <mergeCell ref="AY1725:BC1725"/>
    <mergeCell ref="BD1725:BH1725"/>
    <mergeCell ref="BI1725:BM1725"/>
    <mergeCell ref="BN1725:BR1725"/>
    <mergeCell ref="BS1725:BW1725"/>
    <mergeCell ref="CH1725:CL1725"/>
    <mergeCell ref="CM1725:CQ1725"/>
    <mergeCell ref="CR1725:CV1725"/>
    <mergeCell ref="CW1725:DA1725"/>
    <mergeCell ref="DG1725:DK1725"/>
    <mergeCell ref="GN1722:GR1722"/>
    <mergeCell ref="GS1722:GW1722"/>
    <mergeCell ref="F1722:J1722"/>
    <mergeCell ref="K1722:O1722"/>
    <mergeCell ref="P1722:T1722"/>
    <mergeCell ref="U1722:Y1722"/>
    <mergeCell ref="CC1722:CG1722"/>
    <mergeCell ref="BS1722:BW1722"/>
    <mergeCell ref="BX1722:CB1722"/>
    <mergeCell ref="AY1722:BC1722"/>
    <mergeCell ref="BD1722:BH1722"/>
    <mergeCell ref="Z1725:AD1725"/>
    <mergeCell ref="AE1725:AI1725"/>
    <mergeCell ref="IG1722:IK1722"/>
    <mergeCell ref="DQ1725:DU1725"/>
    <mergeCell ref="HR1722:HV1722"/>
    <mergeCell ref="HW1722:IA1722"/>
    <mergeCell ref="IB1722:IF1722"/>
    <mergeCell ref="CC1725:CG1725"/>
    <mergeCell ref="CM1722:CQ1722"/>
    <mergeCell ref="CR1722:CV1722"/>
    <mergeCell ref="CW1722:DA1722"/>
    <mergeCell ref="DB1722:DF1722"/>
    <mergeCell ref="GX1722:HB1722"/>
    <mergeCell ref="EA1722:EE1722"/>
    <mergeCell ref="EF1722:EJ1722"/>
    <mergeCell ref="FE1722:FI1722"/>
    <mergeCell ref="FJ1722:FN1722"/>
    <mergeCell ref="DQ1722:DU1722"/>
    <mergeCell ref="DV1722:DZ1722"/>
    <mergeCell ref="EK1722:EO1722"/>
    <mergeCell ref="EP1722:ET1722"/>
    <mergeCell ref="EU1722:EY1722"/>
    <mergeCell ref="EZ1722:FD1722"/>
    <mergeCell ref="GD1722:GH1722"/>
    <mergeCell ref="GI1722:GM1722"/>
    <mergeCell ref="FO1722:FS1722"/>
    <mergeCell ref="FT1722:FX1722"/>
    <mergeCell ref="FY1722:GC1722"/>
    <mergeCell ref="HR1725:HV1725"/>
    <mergeCell ref="IL1725:IP1725"/>
    <mergeCell ref="EZ1725:FD1725"/>
    <mergeCell ref="FE1725:FI1725"/>
    <mergeCell ref="CC1748:CG1748"/>
    <mergeCell ref="CH1748:CL1748"/>
    <mergeCell ref="CM1748:CQ1748"/>
    <mergeCell ref="CR1748:CV1748"/>
    <mergeCell ref="EZ1748:FD1748"/>
    <mergeCell ref="FJ1748:FN1748"/>
    <mergeCell ref="FO1748:FS1748"/>
    <mergeCell ref="HR1748:HV1748"/>
    <mergeCell ref="DV1725:DZ1725"/>
    <mergeCell ref="EA1725:EE1725"/>
    <mergeCell ref="EF1725:EJ1725"/>
    <mergeCell ref="EK1725:EO1725"/>
    <mergeCell ref="FY1748:GC1748"/>
    <mergeCell ref="GD1748:GH1748"/>
    <mergeCell ref="GI1748:GM1748"/>
    <mergeCell ref="FT1748:FX1748"/>
    <mergeCell ref="GN1748:GR1748"/>
    <mergeCell ref="DL1725:DP1725"/>
    <mergeCell ref="HM1748:HQ1748"/>
    <mergeCell ref="EP1725:ET1725"/>
    <mergeCell ref="EU1725:EY1725"/>
    <mergeCell ref="FE1748:FI1748"/>
    <mergeCell ref="IB1725:IF1725"/>
    <mergeCell ref="IG1725:IK1725"/>
    <mergeCell ref="GX1725:HB1725"/>
    <mergeCell ref="HC1725:HG1725"/>
    <mergeCell ref="HH1725:HL1725"/>
    <mergeCell ref="HM1725:HQ1725"/>
    <mergeCell ref="HW1725:IA1725"/>
    <mergeCell ref="IL1722:IP1722"/>
    <mergeCell ref="FJ1725:FN1725"/>
    <mergeCell ref="FO1725:FS1725"/>
    <mergeCell ref="FT1725:FX1725"/>
    <mergeCell ref="FY1725:GC1725"/>
    <mergeCell ref="GD1725:GH1725"/>
    <mergeCell ref="GI1725:GM1725"/>
    <mergeCell ref="GN1725:GR1725"/>
    <mergeCell ref="Z1748:AD1748"/>
    <mergeCell ref="AE1748:AI1748"/>
    <mergeCell ref="AO1748:AS1748"/>
    <mergeCell ref="AT1748:AX1748"/>
    <mergeCell ref="F1748:J1748"/>
    <mergeCell ref="K1748:O1748"/>
    <mergeCell ref="P1748:T1748"/>
    <mergeCell ref="U1748:Y1748"/>
    <mergeCell ref="EA1748:EE1748"/>
    <mergeCell ref="EF1748:EJ1748"/>
    <mergeCell ref="EK1748:EO1748"/>
    <mergeCell ref="EP1748:ET1748"/>
    <mergeCell ref="EU1748:EY1748"/>
    <mergeCell ref="AY1748:BC1748"/>
    <mergeCell ref="BD1748:BH1748"/>
    <mergeCell ref="BI1748:BM1748"/>
    <mergeCell ref="BN1748:BR1748"/>
    <mergeCell ref="AJ1748:AN1748"/>
    <mergeCell ref="DG1748:DK1748"/>
    <mergeCell ref="DL1748:DP1748"/>
    <mergeCell ref="CW1748:DA1748"/>
    <mergeCell ref="DB1748:DF1748"/>
    <mergeCell ref="DQ1748:DU1748"/>
    <mergeCell ref="DV1748:DZ1748"/>
    <mergeCell ref="BS1748:BW1748"/>
    <mergeCell ref="BX1748:CB1748"/>
    <mergeCell ref="HW1748:IA1748"/>
    <mergeCell ref="IB1748:IF1748"/>
    <mergeCell ref="GS1748:GW1748"/>
    <mergeCell ref="GX1748:HB1748"/>
    <mergeCell ref="HC1748:HG1748"/>
    <mergeCell ref="HH1748:HL1748"/>
    <mergeCell ref="BN1751:BR1751"/>
    <mergeCell ref="BS1751:BW1751"/>
    <mergeCell ref="IG1748:IK1748"/>
    <mergeCell ref="IL1748:IP1748"/>
    <mergeCell ref="EK1751:EO1751"/>
    <mergeCell ref="EP1751:ET1751"/>
    <mergeCell ref="EU1751:EY1751"/>
    <mergeCell ref="IB1751:IF1751"/>
    <mergeCell ref="IG1751:IK1751"/>
    <mergeCell ref="HH1751:HL1751"/>
    <mergeCell ref="HM1751:HQ1751"/>
    <mergeCell ref="HR1751:HV1751"/>
    <mergeCell ref="CW1751:DA1751"/>
    <mergeCell ref="FO1751:FS1751"/>
    <mergeCell ref="GD1751:GH1751"/>
    <mergeCell ref="GI1751:GM1751"/>
    <mergeCell ref="EF1751:EJ1751"/>
    <mergeCell ref="IL1751:IP1751"/>
    <mergeCell ref="CH1774:CL1774"/>
    <mergeCell ref="DB1774:DF1774"/>
    <mergeCell ref="FO1774:FS1774"/>
    <mergeCell ref="FT1774:FX1774"/>
    <mergeCell ref="FY1774:GC1774"/>
    <mergeCell ref="GD1774:GH1774"/>
    <mergeCell ref="F1751:J1751"/>
    <mergeCell ref="K1751:O1751"/>
    <mergeCell ref="P1751:T1751"/>
    <mergeCell ref="U1751:Y1751"/>
    <mergeCell ref="Z1751:AD1751"/>
    <mergeCell ref="AJ1751:AN1751"/>
    <mergeCell ref="AO1751:AS1751"/>
    <mergeCell ref="AT1751:AX1751"/>
    <mergeCell ref="AY1751:BC1751"/>
    <mergeCell ref="BD1751:BH1751"/>
    <mergeCell ref="BI1751:BM1751"/>
    <mergeCell ref="BX1751:CB1751"/>
    <mergeCell ref="CC1751:CG1751"/>
    <mergeCell ref="CH1751:CL1751"/>
    <mergeCell ref="CM1751:CQ1751"/>
    <mergeCell ref="DB1751:DF1751"/>
    <mergeCell ref="DG1751:DK1751"/>
    <mergeCell ref="CR1751:CV1751"/>
    <mergeCell ref="AE1751:AI1751"/>
    <mergeCell ref="K1774:O1774"/>
    <mergeCell ref="P1774:T1774"/>
    <mergeCell ref="U1774:Y1774"/>
    <mergeCell ref="CC1774:CG1774"/>
    <mergeCell ref="Z1774:AD1774"/>
    <mergeCell ref="AE1774:AI1774"/>
    <mergeCell ref="AJ1774:AN1774"/>
    <mergeCell ref="AO1774:AS1774"/>
    <mergeCell ref="HW1751:IA1751"/>
    <mergeCell ref="GN1751:GR1751"/>
    <mergeCell ref="GS1751:GW1751"/>
    <mergeCell ref="GX1751:HB1751"/>
    <mergeCell ref="HC1751:HG1751"/>
    <mergeCell ref="FT1777:FX1777"/>
    <mergeCell ref="FY1777:GC1777"/>
    <mergeCell ref="GD1777:GH1777"/>
    <mergeCell ref="DB1777:DF1777"/>
    <mergeCell ref="AT1774:AX1774"/>
    <mergeCell ref="DG1774:DK1774"/>
    <mergeCell ref="DL1774:DP1774"/>
    <mergeCell ref="EZ1751:FD1751"/>
    <mergeCell ref="FE1751:FI1751"/>
    <mergeCell ref="FJ1751:FN1751"/>
    <mergeCell ref="DL1751:DP1751"/>
    <mergeCell ref="DQ1751:DU1751"/>
    <mergeCell ref="DV1751:DZ1751"/>
    <mergeCell ref="EA1751:EE1751"/>
    <mergeCell ref="GI1774:GM1774"/>
    <mergeCell ref="GN1774:GR1774"/>
    <mergeCell ref="GS1774:GW1774"/>
    <mergeCell ref="FT1751:FX1751"/>
    <mergeCell ref="FY1751:GC1751"/>
    <mergeCell ref="CC1777:CG1777"/>
    <mergeCell ref="CM1774:CQ1774"/>
    <mergeCell ref="CR1774:CV1774"/>
    <mergeCell ref="CW1774:DA1774"/>
    <mergeCell ref="BX1777:CB1777"/>
    <mergeCell ref="HH1774:HL1774"/>
    <mergeCell ref="HM1774:HQ1774"/>
    <mergeCell ref="K1777:O1777"/>
    <mergeCell ref="P1777:T1777"/>
    <mergeCell ref="U1777:Y1777"/>
    <mergeCell ref="AT1777:AX1777"/>
    <mergeCell ref="AY1777:BC1777"/>
    <mergeCell ref="BD1777:BH1777"/>
    <mergeCell ref="BI1777:BM1777"/>
    <mergeCell ref="BN1777:BR1777"/>
    <mergeCell ref="BS1777:BW1777"/>
    <mergeCell ref="GI1777:GM1777"/>
    <mergeCell ref="GN1777:GR1777"/>
    <mergeCell ref="CH1777:CL1777"/>
    <mergeCell ref="CM1777:CQ1777"/>
    <mergeCell ref="CR1777:CV1777"/>
    <mergeCell ref="CW1777:DA1777"/>
    <mergeCell ref="DG1777:DK1777"/>
    <mergeCell ref="DL1777:DP1777"/>
    <mergeCell ref="DQ1777:DU1777"/>
    <mergeCell ref="F1774:J1774"/>
    <mergeCell ref="IG1774:IK1774"/>
    <mergeCell ref="IL1774:IP1774"/>
    <mergeCell ref="FJ1777:FN1777"/>
    <mergeCell ref="FO1777:FS1777"/>
    <mergeCell ref="GX1774:HB1774"/>
    <mergeCell ref="EA1774:EE1774"/>
    <mergeCell ref="GS1777:GW1777"/>
    <mergeCell ref="HC1774:HG1774"/>
    <mergeCell ref="DQ1774:DU1774"/>
    <mergeCell ref="DV1774:DZ1774"/>
    <mergeCell ref="EF1774:EJ1774"/>
    <mergeCell ref="EK1774:EO1774"/>
    <mergeCell ref="EP1774:ET1774"/>
    <mergeCell ref="EU1774:EY1774"/>
    <mergeCell ref="HC1777:HG1777"/>
    <mergeCell ref="HH1777:HL1777"/>
    <mergeCell ref="HM1777:HQ1777"/>
    <mergeCell ref="HW1777:IA1777"/>
    <mergeCell ref="HR1777:HV1777"/>
    <mergeCell ref="EZ1774:FD1774"/>
    <mergeCell ref="FE1774:FI1774"/>
    <mergeCell ref="FJ1774:FN1774"/>
    <mergeCell ref="HR1774:HV1774"/>
    <mergeCell ref="HW1774:IA1774"/>
    <mergeCell ref="IL1777:IP1777"/>
    <mergeCell ref="IB1774:IF1774"/>
    <mergeCell ref="Z1777:AD1777"/>
    <mergeCell ref="AE1777:AI1777"/>
    <mergeCell ref="AJ1777:AN1777"/>
    <mergeCell ref="AO1777:AS1777"/>
    <mergeCell ref="F1777:J1777"/>
    <mergeCell ref="GN1800:GR1800"/>
    <mergeCell ref="DV1800:DZ1800"/>
    <mergeCell ref="EA1800:EE1800"/>
    <mergeCell ref="EF1800:EJ1800"/>
    <mergeCell ref="EK1800:EO1800"/>
    <mergeCell ref="EP1800:ET1800"/>
    <mergeCell ref="IB1777:IF1777"/>
    <mergeCell ref="IG1777:IK1777"/>
    <mergeCell ref="GX1777:HB1777"/>
    <mergeCell ref="A1825:E1825"/>
    <mergeCell ref="F1800:J1800"/>
    <mergeCell ref="K1800:O1800"/>
    <mergeCell ref="P1800:T1800"/>
    <mergeCell ref="FE1800:FI1800"/>
    <mergeCell ref="BS1800:BW1800"/>
    <mergeCell ref="BX1800:CB1800"/>
    <mergeCell ref="AT1800:AX1800"/>
    <mergeCell ref="AY1800:BC1800"/>
    <mergeCell ref="BD1800:BH1800"/>
    <mergeCell ref="BI1800:BM1800"/>
    <mergeCell ref="U1800:Y1800"/>
    <mergeCell ref="Z1800:AD1800"/>
    <mergeCell ref="AE1800:AI1800"/>
    <mergeCell ref="AO1800:AS1800"/>
    <mergeCell ref="AJ1800:AN1800"/>
    <mergeCell ref="BN1800:BR1800"/>
    <mergeCell ref="EZ1777:FD1777"/>
    <mergeCell ref="FE1777:FI1777"/>
    <mergeCell ref="CC1800:CG1800"/>
    <mergeCell ref="CH1800:CL1800"/>
    <mergeCell ref="CM1800:CQ1800"/>
    <mergeCell ref="CR1800:CV1800"/>
    <mergeCell ref="CW1800:DA1800"/>
    <mergeCell ref="DB1800:DF1800"/>
    <mergeCell ref="DQ1800:DU1800"/>
    <mergeCell ref="FY1800:GC1800"/>
    <mergeCell ref="GD1800:GH1800"/>
    <mergeCell ref="GI1800:GM1800"/>
    <mergeCell ref="EU1800:EY1800"/>
    <mergeCell ref="EZ1800:FD1800"/>
    <mergeCell ref="FJ1800:FN1800"/>
    <mergeCell ref="FO1800:FS1800"/>
    <mergeCell ref="EF1777:EJ1777"/>
    <mergeCell ref="EK1777:EO1777"/>
    <mergeCell ref="EP1777:ET1777"/>
    <mergeCell ref="EU1777:EY1777"/>
    <mergeCell ref="DG1800:DK1800"/>
    <mergeCell ref="DL1800:DP1800"/>
    <mergeCell ref="DV1777:DZ1777"/>
    <mergeCell ref="EA1777:EE1777"/>
    <mergeCell ref="AE1803:AI1803"/>
    <mergeCell ref="HM1800:HQ1800"/>
    <mergeCell ref="HW1800:IA1800"/>
    <mergeCell ref="IB1800:IF1800"/>
    <mergeCell ref="GS1800:GW1800"/>
    <mergeCell ref="GX1800:HB1800"/>
    <mergeCell ref="HC1800:HG1800"/>
    <mergeCell ref="HH1800:HL1800"/>
    <mergeCell ref="HR1800:HV1800"/>
    <mergeCell ref="FT1800:FX1800"/>
    <mergeCell ref="BN1803:BR1803"/>
    <mergeCell ref="BS1803:BW1803"/>
    <mergeCell ref="IG1800:IK1800"/>
    <mergeCell ref="IL1800:IP1800"/>
    <mergeCell ref="A1828:E1828"/>
    <mergeCell ref="F1803:J1803"/>
    <mergeCell ref="K1803:O1803"/>
    <mergeCell ref="P1803:T1803"/>
    <mergeCell ref="U1803:Y1803"/>
    <mergeCell ref="Z1803:AD1803"/>
    <mergeCell ref="AJ1803:AN1803"/>
    <mergeCell ref="AO1803:AS1803"/>
    <mergeCell ref="AT1803:AX1803"/>
    <mergeCell ref="AY1803:BC1803"/>
    <mergeCell ref="BD1803:BH1803"/>
    <mergeCell ref="BI1803:BM1803"/>
    <mergeCell ref="BX1803:CB1803"/>
    <mergeCell ref="CC1803:CG1803"/>
    <mergeCell ref="CH1803:CL1803"/>
    <mergeCell ref="CM1803:CQ1803"/>
    <mergeCell ref="DB1803:DF1803"/>
    <mergeCell ref="DG1803:DK1803"/>
    <mergeCell ref="IB1803:IF1803"/>
    <mergeCell ref="IG1803:IK1803"/>
    <mergeCell ref="HH1803:HL1803"/>
    <mergeCell ref="HM1803:HQ1803"/>
    <mergeCell ref="HR1803:HV1803"/>
    <mergeCell ref="FO1826:FS1826"/>
    <mergeCell ref="FT1826:FX1826"/>
    <mergeCell ref="FY1826:GC1826"/>
    <mergeCell ref="GD1826:GH1826"/>
    <mergeCell ref="EK1803:EO1803"/>
    <mergeCell ref="EP1803:ET1803"/>
    <mergeCell ref="EU1803:EY1803"/>
    <mergeCell ref="CR1803:CV1803"/>
    <mergeCell ref="AY1826:BC1826"/>
    <mergeCell ref="BD1826:BH1826"/>
    <mergeCell ref="BI1826:BM1826"/>
    <mergeCell ref="BN1826:BR1826"/>
    <mergeCell ref="BS1826:BW1826"/>
    <mergeCell ref="BX1826:CB1826"/>
    <mergeCell ref="DG1826:DK1826"/>
    <mergeCell ref="DL1826:DP1826"/>
    <mergeCell ref="EZ1803:FD1803"/>
    <mergeCell ref="FE1803:FI1803"/>
    <mergeCell ref="FJ1803:FN1803"/>
    <mergeCell ref="DL1803:DP1803"/>
    <mergeCell ref="DQ1803:DU1803"/>
    <mergeCell ref="DV1803:DZ1803"/>
    <mergeCell ref="EA1803:EE1803"/>
    <mergeCell ref="HW1803:IA1803"/>
    <mergeCell ref="GN1803:GR1803"/>
    <mergeCell ref="GS1803:GW1803"/>
    <mergeCell ref="GX1803:HB1803"/>
    <mergeCell ref="HC1803:HG1803"/>
    <mergeCell ref="IL1803:IP1803"/>
    <mergeCell ref="BX1829:CB1829"/>
    <mergeCell ref="Z1829:AD1829"/>
    <mergeCell ref="AE1829:AI1829"/>
    <mergeCell ref="AJ1829:AN1829"/>
    <mergeCell ref="AO1829:AS1829"/>
    <mergeCell ref="F1829:J1829"/>
    <mergeCell ref="K1829:O1829"/>
    <mergeCell ref="P1829:T1829"/>
    <mergeCell ref="U1829:Y1829"/>
    <mergeCell ref="AT1829:AX1829"/>
    <mergeCell ref="AY1829:BC1829"/>
    <mergeCell ref="BD1829:BH1829"/>
    <mergeCell ref="BI1829:BM1829"/>
    <mergeCell ref="BN1829:BR1829"/>
    <mergeCell ref="BS1829:BW1829"/>
    <mergeCell ref="GI1829:GM1829"/>
    <mergeCell ref="GI1826:GM1826"/>
    <mergeCell ref="GN1826:GR1826"/>
    <mergeCell ref="GS1826:GW1826"/>
    <mergeCell ref="FT1803:FX1803"/>
    <mergeCell ref="FY1803:GC1803"/>
    <mergeCell ref="CW1803:DA1803"/>
    <mergeCell ref="FO1803:FS1803"/>
    <mergeCell ref="GD1803:GH1803"/>
    <mergeCell ref="GI1803:GM1803"/>
    <mergeCell ref="EF1803:EJ1803"/>
    <mergeCell ref="HM1826:HQ1826"/>
    <mergeCell ref="DB1829:DF1829"/>
    <mergeCell ref="IG1826:IK1826"/>
    <mergeCell ref="IL1826:IP1826"/>
    <mergeCell ref="IB1826:IF1826"/>
    <mergeCell ref="HM1829:HQ1829"/>
    <mergeCell ref="HW1829:IA1829"/>
    <mergeCell ref="HR1829:HV1829"/>
    <mergeCell ref="HR1826:HV1826"/>
    <mergeCell ref="HW1826:IA1826"/>
    <mergeCell ref="IL1829:IP1829"/>
    <mergeCell ref="A1851:E1851"/>
    <mergeCell ref="F1826:J1826"/>
    <mergeCell ref="K1826:O1826"/>
    <mergeCell ref="P1826:T1826"/>
    <mergeCell ref="U1826:Y1826"/>
    <mergeCell ref="CC1826:CG1826"/>
    <mergeCell ref="Z1826:AD1826"/>
    <mergeCell ref="AE1826:AI1826"/>
    <mergeCell ref="AJ1826:AN1826"/>
    <mergeCell ref="AO1826:AS1826"/>
    <mergeCell ref="CH1826:CL1826"/>
    <mergeCell ref="AT1826:AX1826"/>
    <mergeCell ref="CM1826:CQ1826"/>
    <mergeCell ref="CR1826:CV1826"/>
    <mergeCell ref="CW1826:DA1826"/>
    <mergeCell ref="DB1826:DF1826"/>
    <mergeCell ref="GX1826:HB1826"/>
    <mergeCell ref="EA1826:EE1826"/>
    <mergeCell ref="GS1829:GW1829"/>
    <mergeCell ref="HC1826:HG1826"/>
    <mergeCell ref="DQ1826:DU1826"/>
    <mergeCell ref="DV1826:DZ1826"/>
    <mergeCell ref="EF1826:EJ1826"/>
    <mergeCell ref="EK1826:EO1826"/>
    <mergeCell ref="EP1826:ET1826"/>
    <mergeCell ref="EU1826:EY1826"/>
    <mergeCell ref="HC1829:HG1829"/>
    <mergeCell ref="HH1829:HL1829"/>
    <mergeCell ref="EZ1826:FD1826"/>
    <mergeCell ref="FE1826:FI1826"/>
    <mergeCell ref="FJ1826:FN1826"/>
    <mergeCell ref="GN1829:GR1829"/>
    <mergeCell ref="CM1829:CQ1829"/>
    <mergeCell ref="CR1829:CV1829"/>
    <mergeCell ref="CW1829:DA1829"/>
    <mergeCell ref="DG1829:DK1829"/>
    <mergeCell ref="DL1829:DP1829"/>
    <mergeCell ref="DQ1829:DU1829"/>
    <mergeCell ref="HH1826:HL1826"/>
    <mergeCell ref="FJ1829:FN1829"/>
    <mergeCell ref="FO1829:FS1829"/>
    <mergeCell ref="FT1829:FX1829"/>
    <mergeCell ref="FY1829:GC1829"/>
    <mergeCell ref="GD1829:GH1829"/>
    <mergeCell ref="AJ1852:AN1852"/>
    <mergeCell ref="BN1852:BR1852"/>
    <mergeCell ref="EZ1829:FD1829"/>
    <mergeCell ref="FE1829:FI1829"/>
    <mergeCell ref="CC1852:CG1852"/>
    <mergeCell ref="CH1852:CL1852"/>
    <mergeCell ref="CM1852:CQ1852"/>
    <mergeCell ref="CR1852:CV1852"/>
    <mergeCell ref="CC1829:CG1829"/>
    <mergeCell ref="CH1829:CL1829"/>
    <mergeCell ref="EF1829:EJ1829"/>
    <mergeCell ref="EK1829:EO1829"/>
    <mergeCell ref="EP1829:ET1829"/>
    <mergeCell ref="EU1829:EY1829"/>
    <mergeCell ref="DG1852:DK1852"/>
    <mergeCell ref="DL1852:DP1852"/>
    <mergeCell ref="DV1829:DZ1829"/>
    <mergeCell ref="EA1829:EE1829"/>
    <mergeCell ref="GN1852:GR1852"/>
    <mergeCell ref="DV1852:DZ1852"/>
    <mergeCell ref="EA1852:EE1852"/>
    <mergeCell ref="EF1852:EJ1852"/>
    <mergeCell ref="EK1852:EO1852"/>
    <mergeCell ref="EP1852:ET1852"/>
    <mergeCell ref="IB1829:IF1829"/>
    <mergeCell ref="IG1829:IK1829"/>
    <mergeCell ref="GX1829:HB1829"/>
    <mergeCell ref="IG1852:IK1852"/>
    <mergeCell ref="IL1852:IP1852"/>
    <mergeCell ref="A1881:E1881"/>
    <mergeCell ref="F1856:J1856"/>
    <mergeCell ref="K1856:O1856"/>
    <mergeCell ref="P1856:T1856"/>
    <mergeCell ref="U1856:Y1856"/>
    <mergeCell ref="CC1856:CG1856"/>
    <mergeCell ref="CH1856:CL1856"/>
    <mergeCell ref="CM1856:CQ1856"/>
    <mergeCell ref="DB1856:DF1856"/>
    <mergeCell ref="DG1856:DK1856"/>
    <mergeCell ref="AJ1856:AN1856"/>
    <mergeCell ref="AO1856:AS1856"/>
    <mergeCell ref="AT1856:AX1856"/>
    <mergeCell ref="AY1856:BC1856"/>
    <mergeCell ref="BD1856:BH1856"/>
    <mergeCell ref="CR1856:CV1856"/>
    <mergeCell ref="AY1878:BC1878"/>
    <mergeCell ref="CW1852:DA1852"/>
    <mergeCell ref="DB1852:DF1852"/>
    <mergeCell ref="DQ1852:DU1852"/>
    <mergeCell ref="FT1852:FX1852"/>
    <mergeCell ref="FO1852:FS1852"/>
    <mergeCell ref="A1877:E1877"/>
    <mergeCell ref="F1852:J1852"/>
    <mergeCell ref="EF1856:EJ1856"/>
    <mergeCell ref="EK1856:EO1856"/>
    <mergeCell ref="EP1856:ET1856"/>
    <mergeCell ref="EU1856:EY1856"/>
    <mergeCell ref="DL1878:DP1878"/>
    <mergeCell ref="EZ1856:FD1856"/>
    <mergeCell ref="FE1856:FI1856"/>
    <mergeCell ref="FJ1856:FN1856"/>
    <mergeCell ref="FO1856:FS1856"/>
    <mergeCell ref="GD1856:GH1856"/>
    <mergeCell ref="Z1856:AD1856"/>
    <mergeCell ref="AE1856:AI1856"/>
    <mergeCell ref="F1878:J1878"/>
    <mergeCell ref="K1878:O1878"/>
    <mergeCell ref="P1878:T1878"/>
    <mergeCell ref="U1878:Y1878"/>
    <mergeCell ref="K1852:O1852"/>
    <mergeCell ref="P1852:T1852"/>
    <mergeCell ref="FE1852:FI1852"/>
    <mergeCell ref="BS1852:BW1852"/>
    <mergeCell ref="BX1852:CB1852"/>
    <mergeCell ref="AT1852:AX1852"/>
    <mergeCell ref="AY1852:BC1852"/>
    <mergeCell ref="BD1852:BH1852"/>
    <mergeCell ref="BI1852:BM1852"/>
    <mergeCell ref="U1852:Y1852"/>
    <mergeCell ref="Z1852:AD1852"/>
    <mergeCell ref="AE1852:AI1852"/>
    <mergeCell ref="AO1852:AS1852"/>
    <mergeCell ref="HM1852:HQ1852"/>
    <mergeCell ref="HW1852:IA1852"/>
    <mergeCell ref="IB1852:IF1852"/>
    <mergeCell ref="GS1852:GW1852"/>
    <mergeCell ref="GX1852:HB1852"/>
    <mergeCell ref="HC1852:HG1852"/>
    <mergeCell ref="HH1852:HL1852"/>
    <mergeCell ref="HR1852:HV1852"/>
    <mergeCell ref="BI1856:BM1856"/>
    <mergeCell ref="BN1856:BR1856"/>
    <mergeCell ref="BS1856:BW1856"/>
    <mergeCell ref="FT1856:FX1856"/>
    <mergeCell ref="FY1856:GC1856"/>
    <mergeCell ref="CW1856:DA1856"/>
    <mergeCell ref="Z1878:AD1878"/>
    <mergeCell ref="AE1878:AI1878"/>
    <mergeCell ref="AJ1878:AN1878"/>
    <mergeCell ref="AO1878:AS1878"/>
    <mergeCell ref="AT1878:AX1878"/>
    <mergeCell ref="DG1878:DK1878"/>
    <mergeCell ref="FO1878:FS1878"/>
    <mergeCell ref="FT1878:FX1878"/>
    <mergeCell ref="FY1878:GC1878"/>
    <mergeCell ref="GD1878:GH1878"/>
    <mergeCell ref="GI1878:GM1878"/>
    <mergeCell ref="GN1878:GR1878"/>
    <mergeCell ref="FY1852:GC1852"/>
    <mergeCell ref="GD1852:GH1852"/>
    <mergeCell ref="GI1852:GM1852"/>
    <mergeCell ref="EU1852:EY1852"/>
    <mergeCell ref="EZ1852:FD1852"/>
    <mergeCell ref="FJ1852:FN1852"/>
    <mergeCell ref="IL1856:IP1856"/>
    <mergeCell ref="IG1878:IK1878"/>
    <mergeCell ref="HW1878:IA1878"/>
    <mergeCell ref="IB1878:IF1878"/>
    <mergeCell ref="BD1878:BH1878"/>
    <mergeCell ref="BI1878:BM1878"/>
    <mergeCell ref="BN1878:BR1878"/>
    <mergeCell ref="BS1878:BW1878"/>
    <mergeCell ref="BX1878:CB1878"/>
    <mergeCell ref="CM1878:CQ1878"/>
    <mergeCell ref="CR1878:CV1878"/>
    <mergeCell ref="BX1856:CB1856"/>
    <mergeCell ref="GI1856:GM1856"/>
    <mergeCell ref="DL1856:DP1856"/>
    <mergeCell ref="DQ1856:DU1856"/>
    <mergeCell ref="DV1856:DZ1856"/>
    <mergeCell ref="EA1856:EE1856"/>
    <mergeCell ref="CC1878:CG1878"/>
    <mergeCell ref="CH1878:CL1878"/>
    <mergeCell ref="IB1856:IF1856"/>
    <mergeCell ref="IG1856:IK1856"/>
    <mergeCell ref="FJ1878:FN1878"/>
    <mergeCell ref="HW1856:IA1856"/>
    <mergeCell ref="GN1856:GR1856"/>
    <mergeCell ref="GS1856:GW1856"/>
    <mergeCell ref="GX1856:HB1856"/>
    <mergeCell ref="HC1856:HG1856"/>
    <mergeCell ref="HH1856:HL1856"/>
    <mergeCell ref="HM1856:HQ1856"/>
    <mergeCell ref="HR1856:HV1856"/>
    <mergeCell ref="EA1878:EE1878"/>
    <mergeCell ref="EF1878:EJ1878"/>
    <mergeCell ref="EK1878:EO1878"/>
    <mergeCell ref="EP1878:ET1878"/>
    <mergeCell ref="EU1878:EY1878"/>
    <mergeCell ref="EZ1878:FD1878"/>
    <mergeCell ref="DV1878:DZ1878"/>
    <mergeCell ref="HR1881:HV1881"/>
    <mergeCell ref="DV1881:DZ1881"/>
    <mergeCell ref="EA1881:EE1881"/>
    <mergeCell ref="EF1881:EJ1881"/>
    <mergeCell ref="HH1878:HL1878"/>
    <mergeCell ref="HM1878:HQ1878"/>
    <mergeCell ref="HR1878:HV1878"/>
    <mergeCell ref="GI1881:GM1881"/>
    <mergeCell ref="GN1881:GR1881"/>
    <mergeCell ref="GS1881:GW1881"/>
    <mergeCell ref="HC1878:HG1878"/>
    <mergeCell ref="EK1881:EO1881"/>
    <mergeCell ref="EP1881:ET1881"/>
    <mergeCell ref="GX1878:HB1878"/>
    <mergeCell ref="FE1878:FI1878"/>
    <mergeCell ref="HC1881:HG1881"/>
    <mergeCell ref="HH1881:HL1881"/>
    <mergeCell ref="HM1881:HQ1881"/>
    <mergeCell ref="CC1881:CG1881"/>
    <mergeCell ref="F1881:J1881"/>
    <mergeCell ref="K1881:O1881"/>
    <mergeCell ref="P1881:T1881"/>
    <mergeCell ref="U1881:Y1881"/>
    <mergeCell ref="Z1881:AD1881"/>
    <mergeCell ref="AE1881:AI1881"/>
    <mergeCell ref="AJ1881:AN1881"/>
    <mergeCell ref="CW1878:DA1878"/>
    <mergeCell ref="AY1881:BC1881"/>
    <mergeCell ref="BD1881:BH1881"/>
    <mergeCell ref="BI1881:BM1881"/>
    <mergeCell ref="BN1881:BR1881"/>
    <mergeCell ref="BS1881:BW1881"/>
    <mergeCell ref="DQ1878:DU1878"/>
    <mergeCell ref="DB1878:DF1878"/>
    <mergeCell ref="CH1881:CL1881"/>
    <mergeCell ref="CM1881:CQ1881"/>
    <mergeCell ref="CR1881:CV1881"/>
    <mergeCell ref="BX1881:CB1881"/>
    <mergeCell ref="AO1881:AS1881"/>
    <mergeCell ref="DG1881:DK1881"/>
    <mergeCell ref="DL1881:DP1881"/>
    <mergeCell ref="DQ1881:DU1881"/>
    <mergeCell ref="AT1881:AX1881"/>
    <mergeCell ref="CW1881:DA1881"/>
    <mergeCell ref="DB1881:DF1881"/>
    <mergeCell ref="HW1881:IA1881"/>
    <mergeCell ref="IL1878:IP1878"/>
    <mergeCell ref="FJ1881:FN1881"/>
    <mergeCell ref="FO1881:FS1881"/>
    <mergeCell ref="FT1881:FX1881"/>
    <mergeCell ref="FY1881:GC1881"/>
    <mergeCell ref="GD1881:GH1881"/>
    <mergeCell ref="IL1881:IP1881"/>
    <mergeCell ref="IG1904:IK1904"/>
    <mergeCell ref="IL1904:IP1904"/>
    <mergeCell ref="GN1904:GR1904"/>
    <mergeCell ref="FJ1904:FN1904"/>
    <mergeCell ref="GS1878:GW1878"/>
    <mergeCell ref="IB1881:IF1881"/>
    <mergeCell ref="IG1881:IK1881"/>
    <mergeCell ref="GX1881:HB1881"/>
    <mergeCell ref="IB1904:IF1904"/>
    <mergeCell ref="GS1904:GW1904"/>
    <mergeCell ref="GX1904:HB1904"/>
    <mergeCell ref="HC1904:HG1904"/>
    <mergeCell ref="HH1904:HL1904"/>
    <mergeCell ref="HR1904:HV1904"/>
    <mergeCell ref="FT1904:FX1904"/>
    <mergeCell ref="FY1904:GC1904"/>
    <mergeCell ref="GD1904:GH1904"/>
    <mergeCell ref="GI1904:GM1904"/>
    <mergeCell ref="HM1904:HQ1904"/>
    <mergeCell ref="HW1904:IA1904"/>
    <mergeCell ref="FO1904:FS1904"/>
    <mergeCell ref="F1904:J1904"/>
    <mergeCell ref="K1904:O1904"/>
    <mergeCell ref="P1904:T1904"/>
    <mergeCell ref="FE1904:FI1904"/>
    <mergeCell ref="BS1904:BW1904"/>
    <mergeCell ref="BX1904:CB1904"/>
    <mergeCell ref="AT1904:AX1904"/>
    <mergeCell ref="AY1904:BC1904"/>
    <mergeCell ref="BD1904:BH1904"/>
    <mergeCell ref="BI1904:BM1904"/>
    <mergeCell ref="U1904:Y1904"/>
    <mergeCell ref="Z1904:AD1904"/>
    <mergeCell ref="AE1904:AI1904"/>
    <mergeCell ref="AO1904:AS1904"/>
    <mergeCell ref="AJ1904:AN1904"/>
    <mergeCell ref="BN1904:BR1904"/>
    <mergeCell ref="EZ1881:FD1881"/>
    <mergeCell ref="FE1881:FI1881"/>
    <mergeCell ref="CC1904:CG1904"/>
    <mergeCell ref="CH1904:CL1904"/>
    <mergeCell ref="CM1904:CQ1904"/>
    <mergeCell ref="CR1904:CV1904"/>
    <mergeCell ref="CW1904:DA1904"/>
    <mergeCell ref="DQ1904:DU1904"/>
    <mergeCell ref="DV1904:DZ1904"/>
    <mergeCell ref="EP1904:ET1904"/>
    <mergeCell ref="EU1881:EY1881"/>
    <mergeCell ref="EU1904:EY1904"/>
    <mergeCell ref="EZ1904:FD1904"/>
    <mergeCell ref="DB1904:DF1904"/>
    <mergeCell ref="DG1904:DK1904"/>
    <mergeCell ref="DL1904:DP1904"/>
    <mergeCell ref="U1907:Y1907"/>
    <mergeCell ref="Z1907:AD1907"/>
    <mergeCell ref="AJ1907:AN1907"/>
    <mergeCell ref="AO1907:AS1907"/>
    <mergeCell ref="A1932:E1932"/>
    <mergeCell ref="F1907:J1907"/>
    <mergeCell ref="K1907:O1907"/>
    <mergeCell ref="P1907:T1907"/>
    <mergeCell ref="A1929:E1929"/>
    <mergeCell ref="A1925:E1925"/>
    <mergeCell ref="BX1907:CB1907"/>
    <mergeCell ref="CC1907:CG1907"/>
    <mergeCell ref="CH1907:CL1907"/>
    <mergeCell ref="CM1907:CQ1907"/>
    <mergeCell ref="AT1907:AX1907"/>
    <mergeCell ref="AY1907:BC1907"/>
    <mergeCell ref="BD1907:BH1907"/>
    <mergeCell ref="BI1907:BM1907"/>
    <mergeCell ref="AY1930:BC1930"/>
    <mergeCell ref="BD1930:BH1930"/>
    <mergeCell ref="BI1930:BM1930"/>
    <mergeCell ref="BN1930:BR1930"/>
    <mergeCell ref="CM1930:CQ1930"/>
    <mergeCell ref="CH1930:CL1930"/>
    <mergeCell ref="BS1930:BW1930"/>
    <mergeCell ref="BX1930:CB1930"/>
    <mergeCell ref="F1930:J1930"/>
    <mergeCell ref="AE1906:AI1906"/>
    <mergeCell ref="AJ1906:AN1906"/>
    <mergeCell ref="AO1906:AS1906"/>
    <mergeCell ref="AT1906:AX1906"/>
    <mergeCell ref="EA1904:EE1904"/>
    <mergeCell ref="EF1904:EJ1904"/>
    <mergeCell ref="EK1904:EO1904"/>
    <mergeCell ref="BX1906:CB1906"/>
    <mergeCell ref="DL1907:DP1907"/>
    <mergeCell ref="DQ1907:DU1907"/>
    <mergeCell ref="DV1907:DZ1907"/>
    <mergeCell ref="CW1907:DA1907"/>
    <mergeCell ref="DB1907:DF1907"/>
    <mergeCell ref="DG1907:DK1907"/>
    <mergeCell ref="AE1907:AI1907"/>
    <mergeCell ref="EZ1907:FD1907"/>
    <mergeCell ref="BN1907:BR1907"/>
    <mergeCell ref="BS1907:BW1907"/>
    <mergeCell ref="CR1907:CV1907"/>
    <mergeCell ref="EK1907:EO1907"/>
    <mergeCell ref="EP1907:ET1907"/>
    <mergeCell ref="EU1907:EY1907"/>
    <mergeCell ref="BS1906:BW1906"/>
    <mergeCell ref="DQ1906:DU1906"/>
    <mergeCell ref="DV1906:DZ1906"/>
    <mergeCell ref="EA1906:EE1906"/>
    <mergeCell ref="EF1906:EJ1906"/>
    <mergeCell ref="EK1906:EO1906"/>
    <mergeCell ref="EP1906:ET1906"/>
    <mergeCell ref="CC1906:CG1906"/>
    <mergeCell ref="CH1906:CL1906"/>
    <mergeCell ref="IB1907:IF1907"/>
    <mergeCell ref="IG1907:IK1907"/>
    <mergeCell ref="CM1906:CQ1906"/>
    <mergeCell ref="CR1906:CV1906"/>
    <mergeCell ref="CW1906:DA1906"/>
    <mergeCell ref="HW1907:IA1907"/>
    <mergeCell ref="GN1907:GR1907"/>
    <mergeCell ref="GS1907:GW1907"/>
    <mergeCell ref="GX1907:HB1907"/>
    <mergeCell ref="HC1907:HG1907"/>
    <mergeCell ref="FT1907:FX1907"/>
    <mergeCell ref="FY1907:GC1907"/>
    <mergeCell ref="AY1906:BC1906"/>
    <mergeCell ref="BD1906:BH1906"/>
    <mergeCell ref="BI1906:BM1906"/>
    <mergeCell ref="BN1906:BR1906"/>
    <mergeCell ref="GS1906:GW1906"/>
    <mergeCell ref="GD1907:GH1907"/>
    <mergeCell ref="FJ1907:FN1907"/>
    <mergeCell ref="FO1907:FS1907"/>
    <mergeCell ref="EU1906:EY1906"/>
    <mergeCell ref="IG1906:IK1906"/>
    <mergeCell ref="IL1906:IP1906"/>
    <mergeCell ref="HC1906:HG1906"/>
    <mergeCell ref="HH1906:HL1906"/>
    <mergeCell ref="HM1906:HQ1906"/>
    <mergeCell ref="HR1906:HV1906"/>
    <mergeCell ref="HW1906:IA1906"/>
    <mergeCell ref="IB1906:IF1906"/>
    <mergeCell ref="FO1930:FS1930"/>
    <mergeCell ref="FT1930:FX1930"/>
    <mergeCell ref="FE1930:FI1930"/>
    <mergeCell ref="FJ1930:FN1930"/>
    <mergeCell ref="GX1906:HB1906"/>
    <mergeCell ref="FE1906:FI1906"/>
    <mergeCell ref="FJ1906:FN1906"/>
    <mergeCell ref="EZ1906:FD1906"/>
    <mergeCell ref="HH1907:HL1907"/>
    <mergeCell ref="GS1930:GW1930"/>
    <mergeCell ref="GX1930:HB1930"/>
    <mergeCell ref="HH1930:HL1930"/>
    <mergeCell ref="GI1930:GM1930"/>
    <mergeCell ref="GN1930:GR1930"/>
    <mergeCell ref="FE1907:FI1907"/>
    <mergeCell ref="HM1907:HQ1907"/>
    <mergeCell ref="HR1907:HV1907"/>
    <mergeCell ref="IL1907:IP1907"/>
    <mergeCell ref="FO1906:FS1906"/>
    <mergeCell ref="FT1906:FX1906"/>
    <mergeCell ref="FY1906:GC1906"/>
    <mergeCell ref="GD1906:GH1906"/>
    <mergeCell ref="GI1906:GM1906"/>
    <mergeCell ref="GN1906:GR1906"/>
    <mergeCell ref="GI1907:GM1907"/>
    <mergeCell ref="EA1907:EE1907"/>
    <mergeCell ref="EF1907:EJ1907"/>
    <mergeCell ref="CH1933:CL1933"/>
    <mergeCell ref="CM1933:CQ1933"/>
    <mergeCell ref="Z1906:AD1906"/>
    <mergeCell ref="FY1930:GC1930"/>
    <mergeCell ref="GD1930:GH1930"/>
    <mergeCell ref="BN1933:BR1933"/>
    <mergeCell ref="BS1933:BW1933"/>
    <mergeCell ref="F1933:J1933"/>
    <mergeCell ref="K1933:O1933"/>
    <mergeCell ref="P1933:T1933"/>
    <mergeCell ref="U1933:Y1933"/>
    <mergeCell ref="AJ1933:AN1933"/>
    <mergeCell ref="AO1933:AS1933"/>
    <mergeCell ref="CR1933:CV1933"/>
    <mergeCell ref="EA1930:EE1930"/>
    <mergeCell ref="EF1930:EJ1930"/>
    <mergeCell ref="DB1906:DF1906"/>
    <mergeCell ref="DG1906:DK1906"/>
    <mergeCell ref="DL1906:DP1906"/>
    <mergeCell ref="F1906:J1906"/>
    <mergeCell ref="K1906:O1906"/>
    <mergeCell ref="P1906:T1906"/>
    <mergeCell ref="U1906:Y1906"/>
    <mergeCell ref="BD1933:BH1933"/>
    <mergeCell ref="BI1933:BM1933"/>
    <mergeCell ref="EP1933:ET1933"/>
    <mergeCell ref="EU1933:EY1933"/>
    <mergeCell ref="EZ1933:FD1933"/>
    <mergeCell ref="FE1933:FI1933"/>
    <mergeCell ref="GN1933:GR1933"/>
    <mergeCell ref="GS1933:GW1933"/>
    <mergeCell ref="FJ1933:FN1933"/>
    <mergeCell ref="HW1930:IA1930"/>
    <mergeCell ref="IB1930:IF1930"/>
    <mergeCell ref="HC1930:HG1930"/>
    <mergeCell ref="A1946:E1946"/>
    <mergeCell ref="AE1930:AI1930"/>
    <mergeCell ref="AJ1930:AN1930"/>
    <mergeCell ref="AO1930:AS1930"/>
    <mergeCell ref="AT1930:AX1930"/>
    <mergeCell ref="K1930:O1930"/>
    <mergeCell ref="P1930:T1930"/>
    <mergeCell ref="U1930:Y1930"/>
    <mergeCell ref="Z1930:AD1930"/>
    <mergeCell ref="A1931:E1931"/>
    <mergeCell ref="CR1930:CV1930"/>
    <mergeCell ref="CC1930:CG1930"/>
    <mergeCell ref="IG1930:IK1930"/>
    <mergeCell ref="IL1930:IP1930"/>
    <mergeCell ref="HM1930:HQ1930"/>
    <mergeCell ref="HR1930:HV1930"/>
    <mergeCell ref="FO1933:FS1933"/>
    <mergeCell ref="FT1933:FX1933"/>
    <mergeCell ref="FY1933:GC1933"/>
    <mergeCell ref="Z1956:AD1956"/>
    <mergeCell ref="AE1956:AI1956"/>
    <mergeCell ref="AJ1956:AN1956"/>
    <mergeCell ref="HR1933:HV1933"/>
    <mergeCell ref="HW1956:IA1956"/>
    <mergeCell ref="GN1956:GR1956"/>
    <mergeCell ref="CW1956:DA1956"/>
    <mergeCell ref="DB1956:DF1956"/>
    <mergeCell ref="EF1933:EJ1933"/>
    <mergeCell ref="EK1933:EO1933"/>
    <mergeCell ref="DG1956:DK1956"/>
    <mergeCell ref="DL1956:DP1956"/>
    <mergeCell ref="DL1933:DP1933"/>
    <mergeCell ref="DQ1933:DU1933"/>
    <mergeCell ref="DV1933:DZ1933"/>
    <mergeCell ref="EA1933:EE1933"/>
    <mergeCell ref="CW1933:DA1933"/>
    <mergeCell ref="DB1933:DF1933"/>
    <mergeCell ref="DG1933:DK1933"/>
    <mergeCell ref="Z1933:AD1933"/>
    <mergeCell ref="AE1933:AI1933"/>
    <mergeCell ref="AT1933:AX1933"/>
    <mergeCell ref="AY1933:BC1933"/>
    <mergeCell ref="GD1933:GH1933"/>
    <mergeCell ref="GI1933:GM1933"/>
    <mergeCell ref="DG1930:DK1930"/>
    <mergeCell ref="DL1930:DP1930"/>
    <mergeCell ref="DQ1930:DU1930"/>
    <mergeCell ref="DV1930:DZ1930"/>
    <mergeCell ref="EK1930:EO1930"/>
    <mergeCell ref="EP1930:ET1930"/>
    <mergeCell ref="GD1956:GH1956"/>
    <mergeCell ref="IB1933:IF1933"/>
    <mergeCell ref="IB1956:IF1956"/>
    <mergeCell ref="GS1956:GW1956"/>
    <mergeCell ref="GX1956:HB1956"/>
    <mergeCell ref="HC1956:HG1956"/>
    <mergeCell ref="HH1956:HL1956"/>
    <mergeCell ref="HR1956:HV1956"/>
    <mergeCell ref="CW1930:DA1930"/>
    <mergeCell ref="DB1930:DF1930"/>
    <mergeCell ref="EU1930:EY1930"/>
    <mergeCell ref="EZ1930:FD1930"/>
    <mergeCell ref="BX1933:CB1933"/>
    <mergeCell ref="CC1933:CG1933"/>
    <mergeCell ref="IG1933:IK1933"/>
    <mergeCell ref="GX1933:HB1933"/>
    <mergeCell ref="HC1933:HG1933"/>
    <mergeCell ref="HH1933:HL1933"/>
    <mergeCell ref="HM1933:HQ1933"/>
    <mergeCell ref="HW1933:IA1933"/>
    <mergeCell ref="AO1956:AS1956"/>
    <mergeCell ref="AT1956:AX1956"/>
    <mergeCell ref="AY1956:BC1956"/>
    <mergeCell ref="BD1956:BH1956"/>
    <mergeCell ref="IL1933:IP1933"/>
    <mergeCell ref="A1981:E1981"/>
    <mergeCell ref="F1956:J1956"/>
    <mergeCell ref="K1956:O1956"/>
    <mergeCell ref="P1956:T1956"/>
    <mergeCell ref="U1956:Y1956"/>
    <mergeCell ref="AE1959:AI1959"/>
    <mergeCell ref="HM1956:HQ1956"/>
    <mergeCell ref="CC1956:CG1956"/>
    <mergeCell ref="CH1956:CL1956"/>
    <mergeCell ref="CM1956:CQ1956"/>
    <mergeCell ref="CR1956:CV1956"/>
    <mergeCell ref="BI1956:BM1956"/>
    <mergeCell ref="BN1956:BR1956"/>
    <mergeCell ref="BS1956:BW1956"/>
    <mergeCell ref="BX1956:CB1956"/>
    <mergeCell ref="BN1959:BR1959"/>
    <mergeCell ref="BS1959:BW1959"/>
    <mergeCell ref="IG1956:IK1956"/>
    <mergeCell ref="IL1956:IP1956"/>
    <mergeCell ref="DQ1956:DU1956"/>
    <mergeCell ref="DV1956:DZ1956"/>
    <mergeCell ref="EA1956:EE1956"/>
    <mergeCell ref="EF1956:EJ1956"/>
    <mergeCell ref="EK1956:EO1956"/>
    <mergeCell ref="EP1956:ET1956"/>
    <mergeCell ref="EZ1956:FD1956"/>
    <mergeCell ref="FE1956:FI1956"/>
    <mergeCell ref="FJ1956:FN1956"/>
    <mergeCell ref="FO1956:FS1956"/>
    <mergeCell ref="GI1956:GM1956"/>
    <mergeCell ref="A1984:E1984"/>
    <mergeCell ref="F1959:J1959"/>
    <mergeCell ref="K1959:O1959"/>
    <mergeCell ref="P1959:T1959"/>
    <mergeCell ref="U1959:Y1959"/>
    <mergeCell ref="Z1959:AD1959"/>
    <mergeCell ref="AJ1959:AN1959"/>
    <mergeCell ref="AO1959:AS1959"/>
    <mergeCell ref="AT1959:AX1959"/>
    <mergeCell ref="AY1959:BC1959"/>
    <mergeCell ref="BD1959:BH1959"/>
    <mergeCell ref="BI1959:BM1959"/>
    <mergeCell ref="BX1959:CB1959"/>
    <mergeCell ref="CC1959:CG1959"/>
    <mergeCell ref="CH1959:CL1959"/>
    <mergeCell ref="CM1959:CQ1959"/>
    <mergeCell ref="DB1959:DF1959"/>
    <mergeCell ref="CR1959:CV1959"/>
    <mergeCell ref="CW1959:DA1959"/>
    <mergeCell ref="A1958:E1958"/>
    <mergeCell ref="A1972:E1972"/>
    <mergeCell ref="FT1956:FX1956"/>
    <mergeCell ref="FY1956:GC1956"/>
    <mergeCell ref="HH1959:HL1959"/>
    <mergeCell ref="FO1982:FS1982"/>
    <mergeCell ref="FT1982:FX1982"/>
    <mergeCell ref="FY1982:GC1982"/>
    <mergeCell ref="AE1982:AI1982"/>
    <mergeCell ref="AJ1982:AN1982"/>
    <mergeCell ref="AO1982:AS1982"/>
    <mergeCell ref="AT1982:AX1982"/>
    <mergeCell ref="DL1982:DP1982"/>
    <mergeCell ref="DQ1982:DU1982"/>
    <mergeCell ref="DV1982:DZ1982"/>
    <mergeCell ref="F1982:J1982"/>
    <mergeCell ref="K1982:O1982"/>
    <mergeCell ref="P1982:T1982"/>
    <mergeCell ref="U1982:Y1982"/>
    <mergeCell ref="CC1982:CG1982"/>
    <mergeCell ref="CH1982:CL1982"/>
    <mergeCell ref="GI1959:GM1959"/>
    <mergeCell ref="DL1959:DP1959"/>
    <mergeCell ref="DQ1959:DU1959"/>
    <mergeCell ref="DV1959:DZ1959"/>
    <mergeCell ref="EA1959:EE1959"/>
    <mergeCell ref="EF1959:EJ1959"/>
    <mergeCell ref="EK1959:EO1959"/>
    <mergeCell ref="EU1956:EY1956"/>
    <mergeCell ref="FJ1959:FN1959"/>
    <mergeCell ref="FO1959:FS1959"/>
    <mergeCell ref="FT1959:FX1959"/>
    <mergeCell ref="AY1982:BC1982"/>
    <mergeCell ref="BD1982:BH1982"/>
    <mergeCell ref="BI1982:BM1982"/>
    <mergeCell ref="CM1982:CQ1982"/>
    <mergeCell ref="CR1982:CV1982"/>
    <mergeCell ref="CW1982:DA1982"/>
    <mergeCell ref="DB1982:DF1982"/>
    <mergeCell ref="EU1982:EY1982"/>
    <mergeCell ref="DG1982:DK1982"/>
    <mergeCell ref="IL1982:IP1982"/>
    <mergeCell ref="HC1982:HG1982"/>
    <mergeCell ref="HH1982:HL1982"/>
    <mergeCell ref="HM1982:HQ1982"/>
    <mergeCell ref="HR1982:HV1982"/>
    <mergeCell ref="IB1982:IF1982"/>
    <mergeCell ref="IG1982:IK1982"/>
    <mergeCell ref="GN1982:GR1982"/>
    <mergeCell ref="GS1982:GW1982"/>
    <mergeCell ref="GX1982:HB1982"/>
    <mergeCell ref="FO1985:FS1985"/>
    <mergeCell ref="FT1985:FX1985"/>
    <mergeCell ref="FY1985:GC1985"/>
    <mergeCell ref="GD1985:GH1985"/>
    <mergeCell ref="BD1985:BH1985"/>
    <mergeCell ref="BI1985:BM1985"/>
    <mergeCell ref="EZ1985:FD1985"/>
    <mergeCell ref="FE1985:FI1985"/>
    <mergeCell ref="HW1959:IA1959"/>
    <mergeCell ref="GN1959:GR1959"/>
    <mergeCell ref="GS1959:GW1959"/>
    <mergeCell ref="GX1959:HB1959"/>
    <mergeCell ref="HC1959:HG1959"/>
    <mergeCell ref="FY1959:GC1959"/>
    <mergeCell ref="EP1959:ET1959"/>
    <mergeCell ref="IL1959:IP1959"/>
    <mergeCell ref="IB1959:IF1959"/>
    <mergeCell ref="IG1959:IK1959"/>
    <mergeCell ref="HR1959:HV1959"/>
    <mergeCell ref="HM1959:HQ1959"/>
    <mergeCell ref="GD1982:GH1982"/>
    <mergeCell ref="EU1959:EY1959"/>
    <mergeCell ref="EZ1959:FD1959"/>
    <mergeCell ref="FE1959:FI1959"/>
    <mergeCell ref="DG1959:DK1959"/>
    <mergeCell ref="GD1959:GH1959"/>
    <mergeCell ref="BN1982:BR1982"/>
    <mergeCell ref="BS1982:BW1982"/>
    <mergeCell ref="BX1982:CB1982"/>
    <mergeCell ref="GI1985:GM1985"/>
    <mergeCell ref="EU1985:EY1985"/>
    <mergeCell ref="HW1982:IA1982"/>
    <mergeCell ref="GI1982:GM1982"/>
    <mergeCell ref="EZ1982:FD1982"/>
    <mergeCell ref="FE1982:FI1982"/>
    <mergeCell ref="FJ1982:FN1982"/>
    <mergeCell ref="HH1985:HL1985"/>
    <mergeCell ref="EA1982:EE1982"/>
    <mergeCell ref="EF1982:EJ1982"/>
    <mergeCell ref="EK1982:EO1982"/>
    <mergeCell ref="EP1982:ET1982"/>
    <mergeCell ref="Z1982:AD1982"/>
    <mergeCell ref="P1985:T1985"/>
    <mergeCell ref="U1985:Y1985"/>
    <mergeCell ref="Z1985:AD1985"/>
    <mergeCell ref="EF1985:EJ1985"/>
    <mergeCell ref="EK1985:EO1985"/>
    <mergeCell ref="EP1985:ET1985"/>
    <mergeCell ref="FJ1985:FN1985"/>
    <mergeCell ref="AJ1985:AN1985"/>
    <mergeCell ref="AO1985:AS1985"/>
    <mergeCell ref="AT1985:AX1985"/>
    <mergeCell ref="AY1985:BC1985"/>
    <mergeCell ref="CH1985:CL1985"/>
    <mergeCell ref="DV1985:DZ1985"/>
    <mergeCell ref="EA1985:EE1985"/>
    <mergeCell ref="BX1985:CB1985"/>
    <mergeCell ref="CC1985:CG1985"/>
    <mergeCell ref="A2007:E2007"/>
    <mergeCell ref="CW1985:DA1985"/>
    <mergeCell ref="DB1985:DF1985"/>
    <mergeCell ref="DG1985:DK1985"/>
    <mergeCell ref="DL1985:DP1985"/>
    <mergeCell ref="DQ1985:DU1985"/>
    <mergeCell ref="AY2008:BC2008"/>
    <mergeCell ref="BD2008:BH2008"/>
    <mergeCell ref="BI2008:BM2008"/>
    <mergeCell ref="BN2008:BR2008"/>
    <mergeCell ref="Z2008:AD2008"/>
    <mergeCell ref="AE2008:AI2008"/>
    <mergeCell ref="AJ2008:AN2008"/>
    <mergeCell ref="AO2008:AS2008"/>
    <mergeCell ref="AT2008:AX2008"/>
    <mergeCell ref="DG2008:DK2008"/>
    <mergeCell ref="DL2008:DP2008"/>
    <mergeCell ref="BS2008:BW2008"/>
    <mergeCell ref="BX2008:CB2008"/>
    <mergeCell ref="CM1985:CQ1985"/>
    <mergeCell ref="CR1985:CV1985"/>
    <mergeCell ref="DQ2008:DU2008"/>
    <mergeCell ref="F1985:J1985"/>
    <mergeCell ref="K1985:O1985"/>
    <mergeCell ref="AE1985:AI1985"/>
    <mergeCell ref="A2001:E2001"/>
    <mergeCell ref="A1998:E1998"/>
    <mergeCell ref="BN1985:BR1985"/>
    <mergeCell ref="BS1985:BW1985"/>
    <mergeCell ref="CM2008:CQ2008"/>
    <mergeCell ref="CR2008:CV2008"/>
    <mergeCell ref="CW2008:DA2008"/>
    <mergeCell ref="EA2008:EE2008"/>
    <mergeCell ref="EF2008:EJ2008"/>
    <mergeCell ref="EK2008:EO2008"/>
    <mergeCell ref="EP2008:ET2008"/>
    <mergeCell ref="EU2008:EY2008"/>
    <mergeCell ref="EZ2008:FD2008"/>
    <mergeCell ref="A2128:E2128"/>
    <mergeCell ref="A2154:E2154"/>
    <mergeCell ref="A2181:E2181"/>
    <mergeCell ref="A2207:E2207"/>
    <mergeCell ref="A2164:E2164"/>
    <mergeCell ref="CC2011:CG2011"/>
    <mergeCell ref="A2010:E2010"/>
    <mergeCell ref="A2140:E2140"/>
    <mergeCell ref="A2133:E2133"/>
    <mergeCell ref="A2137:E2137"/>
    <mergeCell ref="AE2011:AI2011"/>
    <mergeCell ref="AJ2011:AN2011"/>
    <mergeCell ref="AO2011:AS2011"/>
    <mergeCell ref="DG2011:DK2011"/>
    <mergeCell ref="DL2011:DP2011"/>
    <mergeCell ref="DQ2011:DU2011"/>
    <mergeCell ref="AT2011:AX2011"/>
    <mergeCell ref="AY2011:BC2011"/>
    <mergeCell ref="BD2011:BH2011"/>
    <mergeCell ref="BI2011:BM2011"/>
    <mergeCell ref="DV2008:DZ2008"/>
    <mergeCell ref="IL1985:IP1985"/>
    <mergeCell ref="A2033:E2033"/>
    <mergeCell ref="F2008:J2008"/>
    <mergeCell ref="K2008:O2008"/>
    <mergeCell ref="P2008:T2008"/>
    <mergeCell ref="U2008:Y2008"/>
    <mergeCell ref="CC2008:CG2008"/>
    <mergeCell ref="CH2008:CL2008"/>
    <mergeCell ref="IB1985:IF1985"/>
    <mergeCell ref="IG1985:IK1985"/>
    <mergeCell ref="DB2008:DF2008"/>
    <mergeCell ref="HW1985:IA1985"/>
    <mergeCell ref="GN1985:GR1985"/>
    <mergeCell ref="GS1985:GW1985"/>
    <mergeCell ref="GX1985:HB1985"/>
    <mergeCell ref="HC1985:HG1985"/>
    <mergeCell ref="HM1985:HQ1985"/>
    <mergeCell ref="HR1985:HV1985"/>
    <mergeCell ref="FO2008:FS2008"/>
    <mergeCell ref="IG2008:IK2008"/>
    <mergeCell ref="HH2008:HL2008"/>
    <mergeCell ref="HM2008:HQ2008"/>
    <mergeCell ref="HR2008:HV2008"/>
    <mergeCell ref="HW2008:IA2008"/>
    <mergeCell ref="IB2008:IF2008"/>
    <mergeCell ref="GX2008:HB2008"/>
    <mergeCell ref="FE2008:FI2008"/>
    <mergeCell ref="FJ2008:FN2008"/>
    <mergeCell ref="F2011:J2011"/>
    <mergeCell ref="CM2011:CQ2011"/>
    <mergeCell ref="CR2011:CV2011"/>
    <mergeCell ref="CW2011:DA2011"/>
    <mergeCell ref="IL2008:IP2008"/>
    <mergeCell ref="FJ2011:FN2011"/>
    <mergeCell ref="FO2011:FS2011"/>
    <mergeCell ref="FT2011:FX2011"/>
    <mergeCell ref="FY2011:GC2011"/>
    <mergeCell ref="GD2011:GH2011"/>
    <mergeCell ref="GI2011:GM2011"/>
    <mergeCell ref="GN2011:GR2011"/>
    <mergeCell ref="GS2011:GW2011"/>
    <mergeCell ref="HC2008:HG2008"/>
    <mergeCell ref="IB2011:IF2011"/>
    <mergeCell ref="IG2011:IK2011"/>
    <mergeCell ref="GX2011:HB2011"/>
    <mergeCell ref="HC2011:HG2011"/>
    <mergeCell ref="HH2011:HL2011"/>
    <mergeCell ref="HM2011:HQ2011"/>
    <mergeCell ref="FT2008:FX2008"/>
    <mergeCell ref="HW2011:IA2011"/>
    <mergeCell ref="IL2011:IP2011"/>
    <mergeCell ref="HR2011:HV2011"/>
    <mergeCell ref="FY2008:GC2008"/>
    <mergeCell ref="GD2008:GH2008"/>
    <mergeCell ref="GI2008:GM2008"/>
    <mergeCell ref="GN2008:GR2008"/>
    <mergeCell ref="GS2008:GW2008"/>
    <mergeCell ref="HM2034:HQ2034"/>
    <mergeCell ref="GS2034:GW2034"/>
    <mergeCell ref="GX2034:HB2034"/>
    <mergeCell ref="HC2034:HG2034"/>
    <mergeCell ref="HH2034:HL2034"/>
    <mergeCell ref="DL2034:DP2034"/>
    <mergeCell ref="DV2011:DZ2011"/>
    <mergeCell ref="EA2011:EE2011"/>
    <mergeCell ref="EF2011:EJ2011"/>
    <mergeCell ref="BX2011:CB2011"/>
    <mergeCell ref="CW2034:DA2034"/>
    <mergeCell ref="DB2034:DF2034"/>
    <mergeCell ref="DG2034:DK2034"/>
    <mergeCell ref="DB2011:DF2011"/>
    <mergeCell ref="EU2011:EY2011"/>
    <mergeCell ref="IB2034:IF2034"/>
    <mergeCell ref="HW2034:IA2034"/>
    <mergeCell ref="EP2034:ET2034"/>
    <mergeCell ref="EU2034:EY2034"/>
    <mergeCell ref="EZ2034:FD2034"/>
    <mergeCell ref="FJ2034:FN2034"/>
    <mergeCell ref="HR2034:HV2034"/>
    <mergeCell ref="CH2011:CL2011"/>
    <mergeCell ref="FY2034:GC2034"/>
    <mergeCell ref="GD2034:GH2034"/>
    <mergeCell ref="AO2034:AS2034"/>
    <mergeCell ref="AT2034:AX2034"/>
    <mergeCell ref="AY2034:BC2034"/>
    <mergeCell ref="BD2034:BH2034"/>
    <mergeCell ref="BS2034:BW2034"/>
    <mergeCell ref="BX2034:CB2034"/>
    <mergeCell ref="BN2034:BR2034"/>
    <mergeCell ref="EZ2011:FD2011"/>
    <mergeCell ref="FE2011:FI2011"/>
    <mergeCell ref="CC2034:CG2034"/>
    <mergeCell ref="CH2034:CL2034"/>
    <mergeCell ref="CM2034:CQ2034"/>
    <mergeCell ref="CR2034:CV2034"/>
    <mergeCell ref="FE2034:FI2034"/>
    <mergeCell ref="EK2011:EO2011"/>
    <mergeCell ref="EP2011:ET2011"/>
    <mergeCell ref="BN2011:BR2011"/>
    <mergeCell ref="BS2011:BW2011"/>
    <mergeCell ref="DL2037:DP2037"/>
    <mergeCell ref="DQ2037:DU2037"/>
    <mergeCell ref="DV2037:DZ2037"/>
    <mergeCell ref="EA2037:EE2037"/>
    <mergeCell ref="EF2037:EJ2037"/>
    <mergeCell ref="EK2037:EO2037"/>
    <mergeCell ref="A2059:E2059"/>
    <mergeCell ref="F2034:J2034"/>
    <mergeCell ref="K2034:O2034"/>
    <mergeCell ref="P2034:T2034"/>
    <mergeCell ref="U2034:Y2034"/>
    <mergeCell ref="Z2034:AD2034"/>
    <mergeCell ref="AE2034:AI2034"/>
    <mergeCell ref="AJ2034:AN2034"/>
    <mergeCell ref="AE2037:AI2037"/>
    <mergeCell ref="FO2034:FS2034"/>
    <mergeCell ref="FT2034:FX2034"/>
    <mergeCell ref="K2011:O2011"/>
    <mergeCell ref="P2011:T2011"/>
    <mergeCell ref="U2011:Y2011"/>
    <mergeCell ref="Z2011:AD2011"/>
    <mergeCell ref="GN2034:GR2034"/>
    <mergeCell ref="DQ2034:DU2034"/>
    <mergeCell ref="DV2034:DZ2034"/>
    <mergeCell ref="EA2034:EE2034"/>
    <mergeCell ref="EF2034:EJ2034"/>
    <mergeCell ref="EK2034:EO2034"/>
    <mergeCell ref="HM2037:HQ2037"/>
    <mergeCell ref="BI2034:BM2034"/>
    <mergeCell ref="BN2037:BR2037"/>
    <mergeCell ref="BS2037:BW2037"/>
    <mergeCell ref="IG2034:IK2034"/>
    <mergeCell ref="IL2034:IP2034"/>
    <mergeCell ref="A2062:E2062"/>
    <mergeCell ref="F2037:J2037"/>
    <mergeCell ref="K2037:O2037"/>
    <mergeCell ref="P2037:T2037"/>
    <mergeCell ref="U2037:Y2037"/>
    <mergeCell ref="Z2037:AD2037"/>
    <mergeCell ref="AJ2037:AN2037"/>
    <mergeCell ref="AO2037:AS2037"/>
    <mergeCell ref="AT2037:AX2037"/>
    <mergeCell ref="AY2037:BC2037"/>
    <mergeCell ref="BD2037:BH2037"/>
    <mergeCell ref="BI2037:BM2037"/>
    <mergeCell ref="BX2037:CB2037"/>
    <mergeCell ref="CC2037:CG2037"/>
    <mergeCell ref="CH2037:CL2037"/>
    <mergeCell ref="CM2037:CQ2037"/>
    <mergeCell ref="AJ2060:AN2060"/>
    <mergeCell ref="AO2060:AS2060"/>
    <mergeCell ref="AE2063:AI2063"/>
    <mergeCell ref="AJ2063:AN2063"/>
    <mergeCell ref="AO2063:AS2063"/>
    <mergeCell ref="AT2063:AX2063"/>
    <mergeCell ref="DG2063:DK2063"/>
    <mergeCell ref="DL2063:DP2063"/>
    <mergeCell ref="FT2037:FX2037"/>
    <mergeCell ref="FY2037:GC2037"/>
    <mergeCell ref="CR2037:CV2037"/>
    <mergeCell ref="GI2063:GM2063"/>
    <mergeCell ref="GN2063:GR2063"/>
    <mergeCell ref="GS2063:GW2063"/>
    <mergeCell ref="GS2060:GW2060"/>
    <mergeCell ref="CM2060:CQ2060"/>
    <mergeCell ref="CR2060:CV2060"/>
    <mergeCell ref="CW2060:DA2060"/>
    <mergeCell ref="DG2060:DK2060"/>
    <mergeCell ref="DL2060:DP2060"/>
    <mergeCell ref="EF2060:EJ2060"/>
    <mergeCell ref="EK2060:EO2060"/>
    <mergeCell ref="EP2060:ET2060"/>
    <mergeCell ref="EU2060:EY2060"/>
    <mergeCell ref="EP2063:ET2063"/>
    <mergeCell ref="EU2063:EY2063"/>
    <mergeCell ref="EK2063:EO2063"/>
    <mergeCell ref="DB2037:DF2037"/>
    <mergeCell ref="DG2037:DK2037"/>
    <mergeCell ref="CW2037:DA2037"/>
    <mergeCell ref="GD2037:GH2037"/>
    <mergeCell ref="GI2037:GM2037"/>
    <mergeCell ref="GI2034:GM2034"/>
    <mergeCell ref="F2063:J2063"/>
    <mergeCell ref="K2063:O2063"/>
    <mergeCell ref="P2063:T2063"/>
    <mergeCell ref="U2063:Y2063"/>
    <mergeCell ref="CC2063:CG2063"/>
    <mergeCell ref="CH2063:CL2063"/>
    <mergeCell ref="Z2063:AD2063"/>
    <mergeCell ref="DB2060:DF2060"/>
    <mergeCell ref="CC2060:CG2060"/>
    <mergeCell ref="CM2063:CQ2063"/>
    <mergeCell ref="CR2063:CV2063"/>
    <mergeCell ref="CW2063:DA2063"/>
    <mergeCell ref="DB2063:DF2063"/>
    <mergeCell ref="EA2063:EE2063"/>
    <mergeCell ref="DQ2063:DU2063"/>
    <mergeCell ref="DV2063:DZ2063"/>
    <mergeCell ref="F2060:J2060"/>
    <mergeCell ref="K2060:O2060"/>
    <mergeCell ref="P2060:T2060"/>
    <mergeCell ref="U2060:Y2060"/>
    <mergeCell ref="DQ2060:DU2060"/>
    <mergeCell ref="AT2060:AX2060"/>
    <mergeCell ref="AY2060:BC2060"/>
    <mergeCell ref="BD2060:BH2060"/>
    <mergeCell ref="BI2060:BM2060"/>
    <mergeCell ref="BN2060:BR2060"/>
    <mergeCell ref="BS2060:BW2060"/>
    <mergeCell ref="BX2060:CB2060"/>
    <mergeCell ref="CH2060:CL2060"/>
    <mergeCell ref="Z2060:AD2060"/>
    <mergeCell ref="AE2060:AI2060"/>
    <mergeCell ref="HW2037:IA2037"/>
    <mergeCell ref="GN2037:GR2037"/>
    <mergeCell ref="GS2037:GW2037"/>
    <mergeCell ref="GX2037:HB2037"/>
    <mergeCell ref="HC2037:HG2037"/>
    <mergeCell ref="IL2037:IP2037"/>
    <mergeCell ref="IB2037:IF2037"/>
    <mergeCell ref="IG2037:IK2037"/>
    <mergeCell ref="HR2037:HV2037"/>
    <mergeCell ref="HH2037:HL2037"/>
    <mergeCell ref="FJ2037:FN2037"/>
    <mergeCell ref="FO2037:FS2037"/>
    <mergeCell ref="EP2037:ET2037"/>
    <mergeCell ref="EU2037:EY2037"/>
    <mergeCell ref="EZ2037:FD2037"/>
    <mergeCell ref="FE2037:FI2037"/>
    <mergeCell ref="FO2060:FS2060"/>
    <mergeCell ref="FT2060:FX2060"/>
    <mergeCell ref="FY2060:GC2060"/>
    <mergeCell ref="GD2060:GH2060"/>
    <mergeCell ref="GI2060:GM2060"/>
    <mergeCell ref="IL2060:IP2060"/>
    <mergeCell ref="HC2060:HG2060"/>
    <mergeCell ref="HM2063:HQ2063"/>
    <mergeCell ref="HR2063:HV2063"/>
    <mergeCell ref="HW2063:IA2063"/>
    <mergeCell ref="FO2063:FS2063"/>
    <mergeCell ref="FT2063:FX2063"/>
    <mergeCell ref="FY2063:GC2063"/>
    <mergeCell ref="GD2063:GH2063"/>
    <mergeCell ref="EZ2063:FD2063"/>
    <mergeCell ref="FE2063:FI2063"/>
    <mergeCell ref="HH2060:HL2060"/>
    <mergeCell ref="HM2060:HQ2060"/>
    <mergeCell ref="HW2060:IA2060"/>
    <mergeCell ref="HR2060:HV2060"/>
    <mergeCell ref="IB2063:IF2063"/>
    <mergeCell ref="GX2063:HB2063"/>
    <mergeCell ref="FJ2063:FN2063"/>
    <mergeCell ref="IB2060:IF2060"/>
    <mergeCell ref="GX2060:HB2060"/>
    <mergeCell ref="HC2063:HG2063"/>
    <mergeCell ref="GN2089:GR2089"/>
    <mergeCell ref="DV2089:DZ2089"/>
    <mergeCell ref="EA2089:EE2089"/>
    <mergeCell ref="EF2089:EJ2089"/>
    <mergeCell ref="EK2089:EO2089"/>
    <mergeCell ref="EP2089:ET2089"/>
    <mergeCell ref="IG2060:IK2060"/>
    <mergeCell ref="AE2089:AI2089"/>
    <mergeCell ref="AO2089:AS2089"/>
    <mergeCell ref="AJ2089:AN2089"/>
    <mergeCell ref="FT2089:FX2089"/>
    <mergeCell ref="FY2089:GC2089"/>
    <mergeCell ref="GD2089:GH2089"/>
    <mergeCell ref="FJ2089:FN2089"/>
    <mergeCell ref="FO2089:FS2089"/>
    <mergeCell ref="HM2089:HQ2089"/>
    <mergeCell ref="HW2089:IA2089"/>
    <mergeCell ref="IB2089:IF2089"/>
    <mergeCell ref="GS2089:GW2089"/>
    <mergeCell ref="GX2089:HB2089"/>
    <mergeCell ref="HC2089:HG2089"/>
    <mergeCell ref="HH2089:HL2089"/>
    <mergeCell ref="IG2063:IK2063"/>
    <mergeCell ref="DL2089:DP2089"/>
    <mergeCell ref="BN2089:BR2089"/>
    <mergeCell ref="AY2089:BC2089"/>
    <mergeCell ref="BD2089:BH2089"/>
    <mergeCell ref="BI2089:BM2089"/>
    <mergeCell ref="AE2086:AI2086"/>
    <mergeCell ref="BS2063:BW2063"/>
    <mergeCell ref="BX2063:CB2063"/>
    <mergeCell ref="HH2063:HL2063"/>
    <mergeCell ref="IL2063:IP2063"/>
    <mergeCell ref="FJ2060:FN2060"/>
    <mergeCell ref="IG2086:IK2086"/>
    <mergeCell ref="HH2086:HL2086"/>
    <mergeCell ref="HM2086:HQ2086"/>
    <mergeCell ref="HR2086:HV2086"/>
    <mergeCell ref="GN2060:GR2060"/>
    <mergeCell ref="EF2063:EJ2063"/>
    <mergeCell ref="A2114:E2114"/>
    <mergeCell ref="F2089:J2089"/>
    <mergeCell ref="K2089:O2089"/>
    <mergeCell ref="P2089:T2089"/>
    <mergeCell ref="EZ2060:FD2060"/>
    <mergeCell ref="FE2060:FI2060"/>
    <mergeCell ref="CC2089:CG2089"/>
    <mergeCell ref="CH2089:CL2089"/>
    <mergeCell ref="CM2089:CQ2089"/>
    <mergeCell ref="CR2089:CV2089"/>
    <mergeCell ref="CW2089:DA2089"/>
    <mergeCell ref="DB2089:DF2089"/>
    <mergeCell ref="DQ2089:DU2089"/>
    <mergeCell ref="FE2089:FI2089"/>
    <mergeCell ref="DV2060:DZ2060"/>
    <mergeCell ref="EA2060:EE2060"/>
    <mergeCell ref="DG2086:DK2086"/>
    <mergeCell ref="EU2089:EY2089"/>
    <mergeCell ref="EZ2089:FD2089"/>
    <mergeCell ref="AY2063:BC2063"/>
    <mergeCell ref="BD2063:BH2063"/>
    <mergeCell ref="BI2063:BM2063"/>
    <mergeCell ref="BN2063:BR2063"/>
    <mergeCell ref="DG2089:DK2089"/>
    <mergeCell ref="A2111:E2111"/>
    <mergeCell ref="F2086:J2086"/>
    <mergeCell ref="K2086:O2086"/>
    <mergeCell ref="P2086:T2086"/>
    <mergeCell ref="U2086:Y2086"/>
    <mergeCell ref="Z2086:AD2086"/>
    <mergeCell ref="U2089:Y2089"/>
    <mergeCell ref="Z2089:AD2089"/>
    <mergeCell ref="A2088:E2088"/>
    <mergeCell ref="AJ2086:AN2086"/>
    <mergeCell ref="AO2086:AS2086"/>
    <mergeCell ref="AT2086:AX2086"/>
    <mergeCell ref="AY2086:BC2086"/>
    <mergeCell ref="IG2089:IK2089"/>
    <mergeCell ref="IL2089:IP2089"/>
    <mergeCell ref="HR2089:HV2089"/>
    <mergeCell ref="DB2086:DF2086"/>
    <mergeCell ref="GI2089:GM2089"/>
    <mergeCell ref="AT2089:AX2089"/>
    <mergeCell ref="BX2086:CB2086"/>
    <mergeCell ref="CC2086:CG2086"/>
    <mergeCell ref="CH2086:CL2086"/>
    <mergeCell ref="CM2086:CQ2086"/>
    <mergeCell ref="BD2086:BH2086"/>
    <mergeCell ref="BI2086:BM2086"/>
    <mergeCell ref="BN2086:BR2086"/>
    <mergeCell ref="BS2086:BW2086"/>
    <mergeCell ref="EK2086:EO2086"/>
    <mergeCell ref="EP2086:ET2086"/>
    <mergeCell ref="EU2086:EY2086"/>
    <mergeCell ref="CR2086:CV2086"/>
    <mergeCell ref="IB2086:IF2086"/>
    <mergeCell ref="AY2112:BC2112"/>
    <mergeCell ref="BD2112:BH2112"/>
    <mergeCell ref="BI2112:BM2112"/>
    <mergeCell ref="BN2112:BR2112"/>
    <mergeCell ref="BS2112:BW2112"/>
    <mergeCell ref="BX2112:CB2112"/>
    <mergeCell ref="AT2112:AX2112"/>
    <mergeCell ref="DG2112:DK2112"/>
    <mergeCell ref="DL2112:DP2112"/>
    <mergeCell ref="EZ2086:FD2086"/>
    <mergeCell ref="FE2086:FI2086"/>
    <mergeCell ref="FJ2086:FN2086"/>
    <mergeCell ref="DL2086:DP2086"/>
    <mergeCell ref="DQ2086:DU2086"/>
    <mergeCell ref="DV2086:DZ2086"/>
    <mergeCell ref="EA2086:EE2086"/>
    <mergeCell ref="GI2112:GM2112"/>
    <mergeCell ref="FT2086:FX2086"/>
    <mergeCell ref="FY2086:GC2086"/>
    <mergeCell ref="CW2086:DA2086"/>
    <mergeCell ref="FO2086:FS2086"/>
    <mergeCell ref="GD2086:GH2086"/>
    <mergeCell ref="GI2086:GM2086"/>
    <mergeCell ref="EF2086:EJ2086"/>
    <mergeCell ref="CH2112:CL2112"/>
    <mergeCell ref="FO2112:FS2112"/>
    <mergeCell ref="FT2112:FX2112"/>
    <mergeCell ref="FY2112:GC2112"/>
    <mergeCell ref="GD2112:GH2112"/>
    <mergeCell ref="BS2089:BW2089"/>
    <mergeCell ref="BX2089:CB2089"/>
    <mergeCell ref="F2112:J2112"/>
    <mergeCell ref="K2112:O2112"/>
    <mergeCell ref="P2112:T2112"/>
    <mergeCell ref="U2112:Y2112"/>
    <mergeCell ref="CC2112:CG2112"/>
    <mergeCell ref="Z2112:AD2112"/>
    <mergeCell ref="AE2112:AI2112"/>
    <mergeCell ref="AJ2112:AN2112"/>
    <mergeCell ref="AO2112:AS2112"/>
    <mergeCell ref="HW2086:IA2086"/>
    <mergeCell ref="GN2086:GR2086"/>
    <mergeCell ref="GS2086:GW2086"/>
    <mergeCell ref="GX2086:HB2086"/>
    <mergeCell ref="HC2086:HG2086"/>
    <mergeCell ref="IL2086:IP2086"/>
    <mergeCell ref="BX2115:CB2115"/>
    <mergeCell ref="Z2115:AD2115"/>
    <mergeCell ref="AE2115:AI2115"/>
    <mergeCell ref="AJ2115:AN2115"/>
    <mergeCell ref="AO2115:AS2115"/>
    <mergeCell ref="F2115:J2115"/>
    <mergeCell ref="K2115:O2115"/>
    <mergeCell ref="P2115:T2115"/>
    <mergeCell ref="U2115:Y2115"/>
    <mergeCell ref="AT2115:AX2115"/>
    <mergeCell ref="AY2115:BC2115"/>
    <mergeCell ref="BD2115:BH2115"/>
    <mergeCell ref="BI2115:BM2115"/>
    <mergeCell ref="BN2115:BR2115"/>
    <mergeCell ref="BS2115:BW2115"/>
    <mergeCell ref="GI2115:GM2115"/>
    <mergeCell ref="GN2115:GR2115"/>
    <mergeCell ref="DG2115:DK2115"/>
    <mergeCell ref="DL2115:DP2115"/>
    <mergeCell ref="DQ2115:DU2115"/>
    <mergeCell ref="HH2112:HL2112"/>
    <mergeCell ref="HM2112:HQ2112"/>
    <mergeCell ref="DB2115:DF2115"/>
    <mergeCell ref="IG2112:IK2112"/>
    <mergeCell ref="IL2112:IP2112"/>
    <mergeCell ref="FJ2115:FN2115"/>
    <mergeCell ref="FO2115:FS2115"/>
    <mergeCell ref="FT2115:FX2115"/>
    <mergeCell ref="FY2115:GC2115"/>
    <mergeCell ref="GD2115:GH2115"/>
    <mergeCell ref="IB2112:IF2112"/>
    <mergeCell ref="HM2115:HQ2115"/>
    <mergeCell ref="HW2115:IA2115"/>
    <mergeCell ref="HR2115:HV2115"/>
    <mergeCell ref="HR2112:HV2112"/>
    <mergeCell ref="HW2112:IA2112"/>
    <mergeCell ref="IL2115:IP2115"/>
    <mergeCell ref="GN2112:GR2112"/>
    <mergeCell ref="GS2112:GW2112"/>
    <mergeCell ref="CC2115:CG2115"/>
    <mergeCell ref="CM2112:CQ2112"/>
    <mergeCell ref="CR2112:CV2112"/>
    <mergeCell ref="CW2112:DA2112"/>
    <mergeCell ref="DB2112:DF2112"/>
    <mergeCell ref="GX2112:HB2112"/>
    <mergeCell ref="EA2112:EE2112"/>
    <mergeCell ref="GS2115:GW2115"/>
    <mergeCell ref="HC2112:HG2112"/>
    <mergeCell ref="DQ2112:DU2112"/>
    <mergeCell ref="DV2112:DZ2112"/>
    <mergeCell ref="EF2112:EJ2112"/>
    <mergeCell ref="EK2112:EO2112"/>
    <mergeCell ref="EP2112:ET2112"/>
    <mergeCell ref="EU2112:EY2112"/>
    <mergeCell ref="HC2115:HG2115"/>
    <mergeCell ref="HH2115:HL2115"/>
    <mergeCell ref="EZ2112:FD2112"/>
    <mergeCell ref="FE2112:FI2112"/>
    <mergeCell ref="FJ2112:FN2112"/>
    <mergeCell ref="EZ2115:FD2115"/>
    <mergeCell ref="FE2115:FI2115"/>
    <mergeCell ref="EP2115:ET2115"/>
    <mergeCell ref="EU2115:EY2115"/>
    <mergeCell ref="DV2115:DZ2115"/>
    <mergeCell ref="EA2115:EE2115"/>
    <mergeCell ref="EF2115:EJ2115"/>
    <mergeCell ref="EK2115:EO2115"/>
    <mergeCell ref="CH2115:CL2115"/>
    <mergeCell ref="CM2115:CQ2115"/>
    <mergeCell ref="CR2115:CV2115"/>
    <mergeCell ref="CW2115:DA2115"/>
    <mergeCell ref="CC2139:CG2139"/>
    <mergeCell ref="CH2139:CL2139"/>
    <mergeCell ref="CM2139:CQ2139"/>
    <mergeCell ref="CR2139:CV2139"/>
    <mergeCell ref="IB2115:IF2115"/>
    <mergeCell ref="IG2115:IK2115"/>
    <mergeCell ref="GX2115:HB2115"/>
    <mergeCell ref="F2139:J2139"/>
    <mergeCell ref="K2139:O2139"/>
    <mergeCell ref="P2139:T2139"/>
    <mergeCell ref="U2139:Y2139"/>
    <mergeCell ref="FE2139:FI2139"/>
    <mergeCell ref="BS2139:BW2139"/>
    <mergeCell ref="BX2139:CB2139"/>
    <mergeCell ref="AY2139:BC2139"/>
    <mergeCell ref="BD2139:BH2139"/>
    <mergeCell ref="BI2139:BM2139"/>
    <mergeCell ref="BN2139:BR2139"/>
    <mergeCell ref="Z2139:AD2139"/>
    <mergeCell ref="AE2139:AI2139"/>
    <mergeCell ref="AO2139:AS2139"/>
    <mergeCell ref="AT2139:AX2139"/>
    <mergeCell ref="CW2139:DA2139"/>
    <mergeCell ref="DB2139:DF2139"/>
    <mergeCell ref="GN2139:GR2139"/>
    <mergeCell ref="DQ2139:DU2139"/>
    <mergeCell ref="DV2139:DZ2139"/>
    <mergeCell ref="EA2139:EE2139"/>
    <mergeCell ref="EF2139:EJ2139"/>
    <mergeCell ref="EK2139:EO2139"/>
    <mergeCell ref="EP2139:ET2139"/>
    <mergeCell ref="EU2139:EY2139"/>
    <mergeCell ref="FY2139:GC2139"/>
    <mergeCell ref="GD2139:GH2139"/>
    <mergeCell ref="GI2139:GM2139"/>
    <mergeCell ref="AJ2139:AN2139"/>
    <mergeCell ref="DG2139:DK2139"/>
    <mergeCell ref="DL2139:DP2139"/>
    <mergeCell ref="EZ2139:FD2139"/>
    <mergeCell ref="FJ2139:FN2139"/>
    <mergeCell ref="FO2139:FS2139"/>
    <mergeCell ref="FT2139:FX2139"/>
    <mergeCell ref="IB2139:IF2139"/>
    <mergeCell ref="GS2139:GW2139"/>
    <mergeCell ref="GX2139:HB2139"/>
    <mergeCell ref="HC2139:HG2139"/>
    <mergeCell ref="HH2139:HL2139"/>
    <mergeCell ref="HR2139:HV2139"/>
    <mergeCell ref="Z2142:AD2142"/>
    <mergeCell ref="AE2142:AI2142"/>
    <mergeCell ref="HM2139:HQ2139"/>
    <mergeCell ref="HW2139:IA2139"/>
    <mergeCell ref="BI2142:BM2142"/>
    <mergeCell ref="BN2142:BR2142"/>
    <mergeCell ref="BS2142:BW2142"/>
    <mergeCell ref="EK2142:EO2142"/>
    <mergeCell ref="EZ2142:FD2142"/>
    <mergeCell ref="FE2142:FI2142"/>
    <mergeCell ref="FJ2142:FN2142"/>
    <mergeCell ref="FO2142:FS2142"/>
    <mergeCell ref="GD2142:GH2142"/>
    <mergeCell ref="GI2142:GM2142"/>
    <mergeCell ref="FT2142:FX2142"/>
    <mergeCell ref="FY2142:GC2142"/>
    <mergeCell ref="IG2139:IK2139"/>
    <mergeCell ref="IL2139:IP2139"/>
    <mergeCell ref="A2167:E2167"/>
    <mergeCell ref="F2142:J2142"/>
    <mergeCell ref="K2142:O2142"/>
    <mergeCell ref="P2142:T2142"/>
    <mergeCell ref="U2142:Y2142"/>
    <mergeCell ref="CC2142:CG2142"/>
    <mergeCell ref="CH2142:CL2142"/>
    <mergeCell ref="CM2142:CQ2142"/>
    <mergeCell ref="DB2142:DF2142"/>
    <mergeCell ref="DG2142:DK2142"/>
    <mergeCell ref="AJ2142:AN2142"/>
    <mergeCell ref="AO2142:AS2142"/>
    <mergeCell ref="AT2142:AX2142"/>
    <mergeCell ref="AY2142:BC2142"/>
    <mergeCell ref="BD2142:BH2142"/>
    <mergeCell ref="EP2142:ET2142"/>
    <mergeCell ref="EU2142:EY2142"/>
    <mergeCell ref="CR2142:CV2142"/>
    <mergeCell ref="AY2165:BC2165"/>
    <mergeCell ref="BD2165:BH2165"/>
    <mergeCell ref="BI2165:BM2165"/>
    <mergeCell ref="BN2165:BR2165"/>
    <mergeCell ref="BS2165:BW2165"/>
    <mergeCell ref="BX2165:CB2165"/>
    <mergeCell ref="BX2142:CB2142"/>
    <mergeCell ref="DL2142:DP2142"/>
    <mergeCell ref="DQ2142:DU2142"/>
    <mergeCell ref="DV2142:DZ2142"/>
    <mergeCell ref="EA2142:EE2142"/>
    <mergeCell ref="EF2142:EJ2142"/>
    <mergeCell ref="CW2142:DA2142"/>
    <mergeCell ref="Z2165:AD2165"/>
    <mergeCell ref="AE2165:AI2165"/>
    <mergeCell ref="AJ2165:AN2165"/>
    <mergeCell ref="AO2165:AS2165"/>
    <mergeCell ref="AT2165:AX2165"/>
    <mergeCell ref="DG2165:DK2165"/>
    <mergeCell ref="DL2165:DP2165"/>
    <mergeCell ref="CH2165:CL2165"/>
    <mergeCell ref="IB2142:IF2142"/>
    <mergeCell ref="IG2142:IK2142"/>
    <mergeCell ref="HH2142:HL2142"/>
    <mergeCell ref="HM2142:HQ2142"/>
    <mergeCell ref="HR2142:HV2142"/>
    <mergeCell ref="FO2165:FS2165"/>
    <mergeCell ref="FT2165:FX2165"/>
    <mergeCell ref="FY2165:GC2165"/>
    <mergeCell ref="GD2165:GH2165"/>
    <mergeCell ref="CM2165:CQ2165"/>
    <mergeCell ref="CR2165:CV2165"/>
    <mergeCell ref="CW2165:DA2165"/>
    <mergeCell ref="EP2165:ET2165"/>
    <mergeCell ref="EU2165:EY2165"/>
    <mergeCell ref="F2165:J2165"/>
    <mergeCell ref="K2165:O2165"/>
    <mergeCell ref="P2165:T2165"/>
    <mergeCell ref="U2165:Y2165"/>
    <mergeCell ref="CC2165:CG2165"/>
    <mergeCell ref="HW2142:IA2142"/>
    <mergeCell ref="GN2142:GR2142"/>
    <mergeCell ref="GS2142:GW2142"/>
    <mergeCell ref="GX2142:HB2142"/>
    <mergeCell ref="HC2142:HG2142"/>
    <mergeCell ref="IL2142:IP2142"/>
    <mergeCell ref="BX2168:CB2168"/>
    <mergeCell ref="Z2168:AD2168"/>
    <mergeCell ref="AE2168:AI2168"/>
    <mergeCell ref="AJ2168:AN2168"/>
    <mergeCell ref="AO2168:AS2168"/>
    <mergeCell ref="F2168:J2168"/>
    <mergeCell ref="K2168:O2168"/>
    <mergeCell ref="P2168:T2168"/>
    <mergeCell ref="U2168:Y2168"/>
    <mergeCell ref="AT2168:AX2168"/>
    <mergeCell ref="AY2168:BC2168"/>
    <mergeCell ref="BD2168:BH2168"/>
    <mergeCell ref="BI2168:BM2168"/>
    <mergeCell ref="BN2168:BR2168"/>
    <mergeCell ref="BS2168:BW2168"/>
    <mergeCell ref="CH2168:CL2168"/>
    <mergeCell ref="CM2168:CQ2168"/>
    <mergeCell ref="CR2168:CV2168"/>
    <mergeCell ref="CW2168:DA2168"/>
    <mergeCell ref="DG2168:DK2168"/>
    <mergeCell ref="DL2168:DP2168"/>
    <mergeCell ref="IL2165:IP2165"/>
    <mergeCell ref="FJ2168:FN2168"/>
    <mergeCell ref="FO2168:FS2168"/>
    <mergeCell ref="FT2168:FX2168"/>
    <mergeCell ref="FY2168:GC2168"/>
    <mergeCell ref="GD2168:GH2168"/>
    <mergeCell ref="GI2168:GM2168"/>
    <mergeCell ref="GN2168:GR2168"/>
    <mergeCell ref="GI2165:GM2165"/>
    <mergeCell ref="GN2165:GR2165"/>
    <mergeCell ref="GS2168:GW2168"/>
    <mergeCell ref="HC2165:HG2165"/>
    <mergeCell ref="HH2165:HL2165"/>
    <mergeCell ref="HM2165:HQ2165"/>
    <mergeCell ref="DB2168:DF2168"/>
    <mergeCell ref="IG2165:IK2165"/>
    <mergeCell ref="DQ2168:DU2168"/>
    <mergeCell ref="GS2165:GW2165"/>
    <mergeCell ref="HR2165:HV2165"/>
    <mergeCell ref="HW2165:IA2165"/>
    <mergeCell ref="IB2165:IF2165"/>
    <mergeCell ref="IG2168:IK2168"/>
    <mergeCell ref="DB2165:DF2165"/>
    <mergeCell ref="GX2165:HB2165"/>
    <mergeCell ref="EA2165:EE2165"/>
    <mergeCell ref="EZ2165:FD2165"/>
    <mergeCell ref="FE2165:FI2165"/>
    <mergeCell ref="FJ2165:FN2165"/>
    <mergeCell ref="DQ2165:DU2165"/>
    <mergeCell ref="DV2165:DZ2165"/>
    <mergeCell ref="EF2165:EJ2165"/>
    <mergeCell ref="EK2165:EO2165"/>
    <mergeCell ref="Z2191:AD2191"/>
    <mergeCell ref="AE2191:AI2191"/>
    <mergeCell ref="AO2191:AS2191"/>
    <mergeCell ref="AT2191:AX2191"/>
    <mergeCell ref="FJ2191:FN2191"/>
    <mergeCell ref="CC2168:CG2168"/>
    <mergeCell ref="FO2191:FS2191"/>
    <mergeCell ref="HR2191:HV2191"/>
    <mergeCell ref="DV2168:DZ2168"/>
    <mergeCell ref="EA2168:EE2168"/>
    <mergeCell ref="EF2168:EJ2168"/>
    <mergeCell ref="EK2168:EO2168"/>
    <mergeCell ref="FY2191:GC2191"/>
    <mergeCell ref="GD2191:GH2191"/>
    <mergeCell ref="GI2191:GM2191"/>
    <mergeCell ref="FT2191:FX2191"/>
    <mergeCell ref="GN2191:GR2191"/>
    <mergeCell ref="HM2191:HQ2191"/>
    <mergeCell ref="EP2168:ET2168"/>
    <mergeCell ref="EU2168:EY2168"/>
    <mergeCell ref="FE2191:FI2191"/>
    <mergeCell ref="IG2191:IK2191"/>
    <mergeCell ref="IL2191:IP2191"/>
    <mergeCell ref="EK2194:EO2194"/>
    <mergeCell ref="EP2194:ET2194"/>
    <mergeCell ref="EU2194:EY2194"/>
    <mergeCell ref="IB2194:IF2194"/>
    <mergeCell ref="IG2194:IK2194"/>
    <mergeCell ref="HH2194:HL2194"/>
    <mergeCell ref="HM2194:HQ2194"/>
    <mergeCell ref="HR2194:HV2194"/>
    <mergeCell ref="IL2194:IP2194"/>
    <mergeCell ref="F2191:J2191"/>
    <mergeCell ref="K2191:O2191"/>
    <mergeCell ref="P2191:T2191"/>
    <mergeCell ref="U2191:Y2191"/>
    <mergeCell ref="EA2191:EE2191"/>
    <mergeCell ref="EF2191:EJ2191"/>
    <mergeCell ref="EK2191:EO2191"/>
    <mergeCell ref="EP2191:ET2191"/>
    <mergeCell ref="EU2191:EY2191"/>
    <mergeCell ref="AY2191:BC2191"/>
    <mergeCell ref="BD2191:BH2191"/>
    <mergeCell ref="BI2191:BM2191"/>
    <mergeCell ref="BN2191:BR2191"/>
    <mergeCell ref="AJ2191:AN2191"/>
    <mergeCell ref="DG2191:DK2191"/>
    <mergeCell ref="DL2191:DP2191"/>
    <mergeCell ref="EZ2191:FD2191"/>
    <mergeCell ref="CW2191:DA2191"/>
    <mergeCell ref="DB2191:DF2191"/>
    <mergeCell ref="DQ2191:DU2191"/>
    <mergeCell ref="DV2191:DZ2191"/>
    <mergeCell ref="IL2168:IP2168"/>
    <mergeCell ref="F2194:J2194"/>
    <mergeCell ref="K2194:O2194"/>
    <mergeCell ref="P2194:T2194"/>
    <mergeCell ref="U2194:Y2194"/>
    <mergeCell ref="Z2194:AD2194"/>
    <mergeCell ref="AJ2194:AN2194"/>
    <mergeCell ref="AO2194:AS2194"/>
    <mergeCell ref="AT2194:AX2194"/>
    <mergeCell ref="AY2194:BC2194"/>
    <mergeCell ref="BD2194:BH2194"/>
    <mergeCell ref="BI2194:BM2194"/>
    <mergeCell ref="BX2194:CB2194"/>
    <mergeCell ref="CC2194:CG2194"/>
    <mergeCell ref="CH2194:CL2194"/>
    <mergeCell ref="CM2194:CQ2194"/>
    <mergeCell ref="DB2194:DF2194"/>
    <mergeCell ref="DG2194:DK2194"/>
    <mergeCell ref="CR2194:CV2194"/>
    <mergeCell ref="AE2194:AI2194"/>
    <mergeCell ref="HW2194:IA2194"/>
    <mergeCell ref="GN2194:GR2194"/>
    <mergeCell ref="GS2194:GW2194"/>
    <mergeCell ref="GX2194:HB2194"/>
    <mergeCell ref="HC2194:HG2194"/>
    <mergeCell ref="HW2191:IA2191"/>
    <mergeCell ref="IB2191:IF2191"/>
    <mergeCell ref="GS2191:GW2191"/>
    <mergeCell ref="GX2191:HB2191"/>
    <mergeCell ref="HC2191:HG2191"/>
    <mergeCell ref="HH2191:HL2191"/>
    <mergeCell ref="BN2194:BR2194"/>
    <mergeCell ref="BS2217:BW2217"/>
    <mergeCell ref="BX2217:CB2217"/>
    <mergeCell ref="AT2217:AX2217"/>
    <mergeCell ref="DG2217:DK2217"/>
    <mergeCell ref="DL2217:DP2217"/>
    <mergeCell ref="EZ2194:FD2194"/>
    <mergeCell ref="FE2194:FI2194"/>
    <mergeCell ref="FJ2194:FN2194"/>
    <mergeCell ref="DL2194:DP2194"/>
    <mergeCell ref="DQ2194:DU2194"/>
    <mergeCell ref="DV2194:DZ2194"/>
    <mergeCell ref="EA2194:EE2194"/>
    <mergeCell ref="EF2194:EJ2194"/>
    <mergeCell ref="IB2168:IF2168"/>
    <mergeCell ref="GX2168:HB2168"/>
    <mergeCell ref="HC2168:HG2168"/>
    <mergeCell ref="HH2168:HL2168"/>
    <mergeCell ref="HM2168:HQ2168"/>
    <mergeCell ref="HW2168:IA2168"/>
    <mergeCell ref="HR2168:HV2168"/>
    <mergeCell ref="BS2194:BW2194"/>
    <mergeCell ref="BS2191:BW2191"/>
    <mergeCell ref="BX2191:CB2191"/>
    <mergeCell ref="EZ2168:FD2168"/>
    <mergeCell ref="FE2168:FI2168"/>
    <mergeCell ref="CC2191:CG2191"/>
    <mergeCell ref="CH2191:CL2191"/>
    <mergeCell ref="CM2191:CQ2191"/>
    <mergeCell ref="CR2191:CV2191"/>
    <mergeCell ref="Z2220:AD2220"/>
    <mergeCell ref="AE2220:AI2220"/>
    <mergeCell ref="AJ2220:AN2220"/>
    <mergeCell ref="AO2220:AS2220"/>
    <mergeCell ref="F2220:J2220"/>
    <mergeCell ref="K2220:O2220"/>
    <mergeCell ref="P2220:T2220"/>
    <mergeCell ref="U2220:Y2220"/>
    <mergeCell ref="AT2220:AX2220"/>
    <mergeCell ref="AY2220:BC2220"/>
    <mergeCell ref="BD2220:BH2220"/>
    <mergeCell ref="BI2220:BM2220"/>
    <mergeCell ref="BN2220:BR2220"/>
    <mergeCell ref="BS2220:BW2220"/>
    <mergeCell ref="GI2220:GM2220"/>
    <mergeCell ref="GN2220:GR2220"/>
    <mergeCell ref="CM2220:CQ2220"/>
    <mergeCell ref="CR2220:CV2220"/>
    <mergeCell ref="DQ2220:DU2220"/>
    <mergeCell ref="CC2220:CG2220"/>
    <mergeCell ref="CH2220:CL2220"/>
    <mergeCell ref="FT2194:FX2194"/>
    <mergeCell ref="FY2194:GC2194"/>
    <mergeCell ref="CW2194:DA2194"/>
    <mergeCell ref="FO2194:FS2194"/>
    <mergeCell ref="GD2194:GH2194"/>
    <mergeCell ref="GI2194:GM2194"/>
    <mergeCell ref="FO2217:FS2217"/>
    <mergeCell ref="HM2217:HQ2217"/>
    <mergeCell ref="DB2220:DF2220"/>
    <mergeCell ref="IG2217:IK2217"/>
    <mergeCell ref="IL2217:IP2217"/>
    <mergeCell ref="FJ2220:FN2220"/>
    <mergeCell ref="FO2220:FS2220"/>
    <mergeCell ref="FT2220:FX2220"/>
    <mergeCell ref="FY2220:GC2220"/>
    <mergeCell ref="GD2220:GH2220"/>
    <mergeCell ref="IB2217:IF2217"/>
    <mergeCell ref="HM2220:HQ2220"/>
    <mergeCell ref="HW2220:IA2220"/>
    <mergeCell ref="HR2220:HV2220"/>
    <mergeCell ref="HR2217:HV2217"/>
    <mergeCell ref="HW2217:IA2217"/>
    <mergeCell ref="IL2220:IP2220"/>
    <mergeCell ref="HC2220:HG2220"/>
    <mergeCell ref="HH2220:HL2220"/>
    <mergeCell ref="EZ2220:FD2220"/>
    <mergeCell ref="FE2220:FI2220"/>
    <mergeCell ref="CW2220:DA2220"/>
    <mergeCell ref="DG2220:DK2220"/>
    <mergeCell ref="DL2220:DP2220"/>
    <mergeCell ref="F2217:J2217"/>
    <mergeCell ref="K2217:O2217"/>
    <mergeCell ref="P2217:T2217"/>
    <mergeCell ref="U2217:Y2217"/>
    <mergeCell ref="CC2217:CG2217"/>
    <mergeCell ref="Z2217:AD2217"/>
    <mergeCell ref="AE2217:AI2217"/>
    <mergeCell ref="AJ2217:AN2217"/>
    <mergeCell ref="AO2217:AS2217"/>
    <mergeCell ref="CH2217:CL2217"/>
    <mergeCell ref="CM2217:CQ2217"/>
    <mergeCell ref="CR2217:CV2217"/>
    <mergeCell ref="CW2217:DA2217"/>
    <mergeCell ref="DB2217:DF2217"/>
    <mergeCell ref="GX2217:HB2217"/>
    <mergeCell ref="EA2217:EE2217"/>
    <mergeCell ref="HC2217:HG2217"/>
    <mergeCell ref="DQ2217:DU2217"/>
    <mergeCell ref="DV2217:DZ2217"/>
    <mergeCell ref="EF2217:EJ2217"/>
    <mergeCell ref="EK2217:EO2217"/>
    <mergeCell ref="EP2217:ET2217"/>
    <mergeCell ref="EU2217:EY2217"/>
    <mergeCell ref="EZ2217:FD2217"/>
    <mergeCell ref="FE2217:FI2217"/>
    <mergeCell ref="FJ2217:FN2217"/>
    <mergeCell ref="GN2217:GR2217"/>
    <mergeCell ref="GS2217:GW2217"/>
    <mergeCell ref="AY2217:BC2217"/>
    <mergeCell ref="BD2217:BH2217"/>
    <mergeCell ref="BI2217:BM2217"/>
    <mergeCell ref="BN2217:BR2217"/>
    <mergeCell ref="HH2217:HL2217"/>
    <mergeCell ref="GI2217:GM2217"/>
    <mergeCell ref="FT2217:FX2217"/>
    <mergeCell ref="FY2217:GC2217"/>
    <mergeCell ref="GD2217:GH2217"/>
    <mergeCell ref="IG2220:IK2220"/>
    <mergeCell ref="GX2220:HB2220"/>
    <mergeCell ref="F2243:J2243"/>
    <mergeCell ref="K2243:O2243"/>
    <mergeCell ref="P2243:T2243"/>
    <mergeCell ref="U2243:Y2243"/>
    <mergeCell ref="FE2243:FI2243"/>
    <mergeCell ref="BS2243:BW2243"/>
    <mergeCell ref="BX2243:CB2243"/>
    <mergeCell ref="BI2243:BM2243"/>
    <mergeCell ref="BN2243:BR2243"/>
    <mergeCell ref="Z2243:AD2243"/>
    <mergeCell ref="AE2243:AI2243"/>
    <mergeCell ref="AO2243:AS2243"/>
    <mergeCell ref="AT2243:AX2243"/>
    <mergeCell ref="GN2243:GR2243"/>
    <mergeCell ref="DQ2243:DU2243"/>
    <mergeCell ref="DV2243:DZ2243"/>
    <mergeCell ref="EA2243:EE2243"/>
    <mergeCell ref="EF2243:EJ2243"/>
    <mergeCell ref="EK2243:EO2243"/>
    <mergeCell ref="EP2243:ET2243"/>
    <mergeCell ref="EU2243:EY2243"/>
    <mergeCell ref="AJ2243:AN2243"/>
    <mergeCell ref="DG2243:DK2243"/>
    <mergeCell ref="DL2243:DP2243"/>
    <mergeCell ref="EZ2243:FD2243"/>
    <mergeCell ref="FJ2243:FN2243"/>
    <mergeCell ref="FO2243:FS2243"/>
    <mergeCell ref="CW2243:DA2243"/>
    <mergeCell ref="DB2243:DF2243"/>
    <mergeCell ref="AY2243:BC2243"/>
    <mergeCell ref="BD2243:BH2243"/>
    <mergeCell ref="DV2220:DZ2220"/>
    <mergeCell ref="EA2220:EE2220"/>
    <mergeCell ref="EF2220:EJ2220"/>
    <mergeCell ref="EK2220:EO2220"/>
    <mergeCell ref="FY2243:GC2243"/>
    <mergeCell ref="GD2243:GH2243"/>
    <mergeCell ref="FT2243:FX2243"/>
    <mergeCell ref="EP2220:ET2220"/>
    <mergeCell ref="EU2220:EY2220"/>
    <mergeCell ref="HW2243:IA2243"/>
    <mergeCell ref="IB2243:IF2243"/>
    <mergeCell ref="GS2243:GW2243"/>
    <mergeCell ref="GX2243:HB2243"/>
    <mergeCell ref="HC2243:HG2243"/>
    <mergeCell ref="HH2243:HL2243"/>
    <mergeCell ref="HR2243:HV2243"/>
    <mergeCell ref="GI2243:GM2243"/>
    <mergeCell ref="CC2243:CG2243"/>
    <mergeCell ref="CH2243:CL2243"/>
    <mergeCell ref="CM2243:CQ2243"/>
    <mergeCell ref="CR2243:CV2243"/>
    <mergeCell ref="IB2220:IF2220"/>
    <mergeCell ref="GS2220:GW2220"/>
    <mergeCell ref="BX2220:CB2220"/>
    <mergeCell ref="IG2243:IK2243"/>
    <mergeCell ref="IL2243:IP2243"/>
    <mergeCell ref="A2271:E2271"/>
    <mergeCell ref="F2246:J2246"/>
    <mergeCell ref="K2246:O2246"/>
    <mergeCell ref="P2246:T2246"/>
    <mergeCell ref="U2246:Y2246"/>
    <mergeCell ref="Z2246:AD2246"/>
    <mergeCell ref="AE2246:AI2246"/>
    <mergeCell ref="HM2243:HQ2243"/>
    <mergeCell ref="DB2246:DF2246"/>
    <mergeCell ref="DG2246:DK2246"/>
    <mergeCell ref="AJ2246:AN2246"/>
    <mergeCell ref="AO2246:AS2246"/>
    <mergeCell ref="AT2246:AX2246"/>
    <mergeCell ref="AY2246:BC2246"/>
    <mergeCell ref="BD2246:BH2246"/>
    <mergeCell ref="BI2246:BM2246"/>
    <mergeCell ref="BN2246:BR2246"/>
    <mergeCell ref="BS2246:BW2246"/>
    <mergeCell ref="CM2269:CQ2269"/>
    <mergeCell ref="CR2269:CV2269"/>
    <mergeCell ref="BX2246:CB2246"/>
    <mergeCell ref="CC2246:CG2246"/>
    <mergeCell ref="CH2246:CL2246"/>
    <mergeCell ref="CM2246:CQ2246"/>
    <mergeCell ref="EK2246:EO2246"/>
    <mergeCell ref="EP2246:ET2246"/>
    <mergeCell ref="EU2246:EY2246"/>
    <mergeCell ref="CR2246:CV2246"/>
    <mergeCell ref="AY2269:BC2269"/>
    <mergeCell ref="BD2269:BH2269"/>
    <mergeCell ref="FE2246:FI2246"/>
    <mergeCell ref="FJ2246:FN2246"/>
    <mergeCell ref="FO2246:FS2246"/>
    <mergeCell ref="GD2246:GH2246"/>
    <mergeCell ref="GI2246:GM2246"/>
    <mergeCell ref="DL2246:DP2246"/>
    <mergeCell ref="DQ2246:DU2246"/>
    <mergeCell ref="DV2246:DZ2246"/>
    <mergeCell ref="EA2246:EE2246"/>
    <mergeCell ref="EF2246:EJ2246"/>
    <mergeCell ref="FY2246:GC2246"/>
    <mergeCell ref="CW2246:DA2246"/>
    <mergeCell ref="Z2269:AD2269"/>
    <mergeCell ref="AE2269:AI2269"/>
    <mergeCell ref="AJ2269:AN2269"/>
    <mergeCell ref="AO2269:AS2269"/>
    <mergeCell ref="AT2269:AX2269"/>
    <mergeCell ref="DG2269:DK2269"/>
    <mergeCell ref="DL2269:DP2269"/>
    <mergeCell ref="EZ2246:FD2246"/>
    <mergeCell ref="EA2269:EE2269"/>
    <mergeCell ref="EF2269:EJ2269"/>
    <mergeCell ref="EK2269:EO2269"/>
    <mergeCell ref="EP2269:ET2269"/>
    <mergeCell ref="EU2269:EY2269"/>
    <mergeCell ref="EZ2269:FD2269"/>
    <mergeCell ref="FE2269:FI2269"/>
    <mergeCell ref="FJ2269:FN2269"/>
    <mergeCell ref="HM2246:HQ2246"/>
    <mergeCell ref="HR2246:HV2246"/>
    <mergeCell ref="FO2269:FS2269"/>
    <mergeCell ref="FT2269:FX2269"/>
    <mergeCell ref="FY2269:GC2269"/>
    <mergeCell ref="GD2269:GH2269"/>
    <mergeCell ref="GI2269:GM2269"/>
    <mergeCell ref="GN2269:GR2269"/>
    <mergeCell ref="GS2269:GW2269"/>
    <mergeCell ref="FT2246:FX2246"/>
    <mergeCell ref="IL2246:IP2246"/>
    <mergeCell ref="A2294:E2294"/>
    <mergeCell ref="F2269:J2269"/>
    <mergeCell ref="K2269:O2269"/>
    <mergeCell ref="P2269:T2269"/>
    <mergeCell ref="U2269:Y2269"/>
    <mergeCell ref="CC2269:CG2269"/>
    <mergeCell ref="CH2269:CL2269"/>
    <mergeCell ref="IB2246:IF2246"/>
    <mergeCell ref="IG2246:IK2246"/>
    <mergeCell ref="CM2272:CQ2272"/>
    <mergeCell ref="CR2272:CV2272"/>
    <mergeCell ref="CW2272:DA2272"/>
    <mergeCell ref="DB2272:DF2272"/>
    <mergeCell ref="HW2246:IA2246"/>
    <mergeCell ref="GN2246:GR2246"/>
    <mergeCell ref="GS2246:GW2246"/>
    <mergeCell ref="GX2246:HB2246"/>
    <mergeCell ref="HC2246:HG2246"/>
    <mergeCell ref="HH2246:HL2246"/>
    <mergeCell ref="AJ2272:AN2272"/>
    <mergeCell ref="GX2269:HB2269"/>
    <mergeCell ref="F2272:J2272"/>
    <mergeCell ref="K2272:O2272"/>
    <mergeCell ref="P2272:T2272"/>
    <mergeCell ref="U2272:Y2272"/>
    <mergeCell ref="Z2272:AD2272"/>
    <mergeCell ref="AE2272:AI2272"/>
    <mergeCell ref="BD2272:BH2272"/>
    <mergeCell ref="BI2272:BM2272"/>
    <mergeCell ref="BN2272:BR2272"/>
    <mergeCell ref="BS2272:BW2272"/>
    <mergeCell ref="DQ2269:DU2269"/>
    <mergeCell ref="DV2269:DZ2269"/>
    <mergeCell ref="CC2272:CG2272"/>
    <mergeCell ref="CW2269:DA2269"/>
    <mergeCell ref="DB2269:DF2269"/>
    <mergeCell ref="CH2272:CL2272"/>
    <mergeCell ref="BX2272:CB2272"/>
    <mergeCell ref="DV2272:DZ2272"/>
    <mergeCell ref="BI2269:BM2269"/>
    <mergeCell ref="BN2269:BR2269"/>
    <mergeCell ref="BS2269:BW2269"/>
    <mergeCell ref="BX2269:CB2269"/>
    <mergeCell ref="AY2272:BC2272"/>
    <mergeCell ref="IG2269:IK2269"/>
    <mergeCell ref="HH2269:HL2269"/>
    <mergeCell ref="HM2269:HQ2269"/>
    <mergeCell ref="HR2269:HV2269"/>
    <mergeCell ref="HW2269:IA2269"/>
    <mergeCell ref="IB2269:IF2269"/>
    <mergeCell ref="IL2269:IP2269"/>
    <mergeCell ref="FJ2272:FN2272"/>
    <mergeCell ref="FO2272:FS2272"/>
    <mergeCell ref="FT2272:FX2272"/>
    <mergeCell ref="FY2272:GC2272"/>
    <mergeCell ref="GD2272:GH2272"/>
    <mergeCell ref="GI2272:GM2272"/>
    <mergeCell ref="GN2272:GR2272"/>
    <mergeCell ref="GS2272:GW2272"/>
    <mergeCell ref="HC2269:HG2269"/>
    <mergeCell ref="IB2272:IF2272"/>
    <mergeCell ref="IG2272:IK2272"/>
    <mergeCell ref="GX2272:HB2272"/>
    <mergeCell ref="HC2272:HG2272"/>
    <mergeCell ref="HH2272:HL2272"/>
    <mergeCell ref="HM2272:HQ2272"/>
    <mergeCell ref="HW2272:IA2272"/>
    <mergeCell ref="IL2272:IP2272"/>
    <mergeCell ref="F2295:J2295"/>
    <mergeCell ref="K2295:O2295"/>
    <mergeCell ref="P2295:T2295"/>
    <mergeCell ref="U2295:Y2295"/>
    <mergeCell ref="Z2295:AD2295"/>
    <mergeCell ref="AE2295:AI2295"/>
    <mergeCell ref="AJ2295:AN2295"/>
    <mergeCell ref="HR2272:HV2272"/>
    <mergeCell ref="AO2295:AS2295"/>
    <mergeCell ref="AT2295:AX2295"/>
    <mergeCell ref="AY2295:BC2295"/>
    <mergeCell ref="BD2295:BH2295"/>
    <mergeCell ref="BS2295:BW2295"/>
    <mergeCell ref="BX2295:CB2295"/>
    <mergeCell ref="EZ2272:FD2272"/>
    <mergeCell ref="FE2272:FI2272"/>
    <mergeCell ref="CC2295:CG2295"/>
    <mergeCell ref="CH2295:CL2295"/>
    <mergeCell ref="CM2295:CQ2295"/>
    <mergeCell ref="CR2295:CV2295"/>
    <mergeCell ref="FE2295:FI2295"/>
    <mergeCell ref="EK2272:EO2272"/>
    <mergeCell ref="EP2272:ET2272"/>
    <mergeCell ref="EU2272:EY2272"/>
    <mergeCell ref="FJ2295:FN2295"/>
    <mergeCell ref="EA2272:EE2272"/>
    <mergeCell ref="EF2272:EJ2272"/>
    <mergeCell ref="AO2272:AS2272"/>
    <mergeCell ref="DG2272:DK2272"/>
    <mergeCell ref="DL2272:DP2272"/>
    <mergeCell ref="DQ2272:DU2272"/>
    <mergeCell ref="AT2272:AX2272"/>
    <mergeCell ref="BI2295:BM2295"/>
    <mergeCell ref="BN2295:BR2295"/>
    <mergeCell ref="GD2295:GH2295"/>
    <mergeCell ref="GN2295:GR2295"/>
    <mergeCell ref="DQ2295:DU2295"/>
    <mergeCell ref="DV2295:DZ2295"/>
    <mergeCell ref="EA2295:EE2295"/>
    <mergeCell ref="EF2295:EJ2295"/>
    <mergeCell ref="EK2295:EO2295"/>
    <mergeCell ref="EP2295:ET2295"/>
    <mergeCell ref="EU2295:EY2295"/>
    <mergeCell ref="EZ2295:FD2295"/>
    <mergeCell ref="HW2295:IA2295"/>
    <mergeCell ref="HW2298:IA2298"/>
    <mergeCell ref="GI2295:GM2295"/>
    <mergeCell ref="CW2295:DA2295"/>
    <mergeCell ref="DB2295:DF2295"/>
    <mergeCell ref="DG2295:DK2295"/>
    <mergeCell ref="DL2295:DP2295"/>
    <mergeCell ref="FO2295:FS2295"/>
    <mergeCell ref="FT2295:FX2295"/>
    <mergeCell ref="FY2295:GC2295"/>
    <mergeCell ref="EK2298:EO2298"/>
    <mergeCell ref="FY2298:GC2298"/>
    <mergeCell ref="HM2295:HQ2295"/>
    <mergeCell ref="DB2298:DF2298"/>
    <mergeCell ref="DG2298:DK2298"/>
    <mergeCell ref="IB2295:IF2295"/>
    <mergeCell ref="GS2295:GW2295"/>
    <mergeCell ref="GX2295:HB2295"/>
    <mergeCell ref="HC2295:HG2295"/>
    <mergeCell ref="HH2295:HL2295"/>
    <mergeCell ref="HR2295:HV2295"/>
    <mergeCell ref="FO2298:FS2298"/>
    <mergeCell ref="FT2298:FX2298"/>
    <mergeCell ref="BN2298:BR2298"/>
    <mergeCell ref="BS2298:BW2298"/>
    <mergeCell ref="IG2295:IK2295"/>
    <mergeCell ref="IL2295:IP2295"/>
    <mergeCell ref="A2323:E2323"/>
    <mergeCell ref="F2298:J2298"/>
    <mergeCell ref="K2298:O2298"/>
    <mergeCell ref="P2298:T2298"/>
    <mergeCell ref="U2298:Y2298"/>
    <mergeCell ref="Z2298:AD2298"/>
    <mergeCell ref="AJ2298:AN2298"/>
    <mergeCell ref="AO2298:AS2298"/>
    <mergeCell ref="AT2298:AX2298"/>
    <mergeCell ref="AY2298:BC2298"/>
    <mergeCell ref="BD2298:BH2298"/>
    <mergeCell ref="BI2298:BM2298"/>
    <mergeCell ref="HR2298:HV2298"/>
    <mergeCell ref="GN2298:GR2298"/>
    <mergeCell ref="GS2298:GW2298"/>
    <mergeCell ref="GX2298:HB2298"/>
    <mergeCell ref="HC2298:HG2298"/>
    <mergeCell ref="EF2298:EJ2298"/>
    <mergeCell ref="CH2298:CL2298"/>
    <mergeCell ref="HM2298:HQ2298"/>
    <mergeCell ref="IB2298:IF2298"/>
    <mergeCell ref="IG2298:IK2298"/>
    <mergeCell ref="AE2321:AI2321"/>
    <mergeCell ref="AJ2321:AN2321"/>
    <mergeCell ref="AO2321:AS2321"/>
    <mergeCell ref="AT2321:AX2321"/>
    <mergeCell ref="GN2321:GR2321"/>
    <mergeCell ref="GS2321:GW2321"/>
    <mergeCell ref="GX2321:HB2321"/>
    <mergeCell ref="FO2321:FS2321"/>
    <mergeCell ref="BI2321:BM2321"/>
    <mergeCell ref="BN2321:BR2321"/>
    <mergeCell ref="GD2298:GH2298"/>
    <mergeCell ref="GI2298:GM2298"/>
    <mergeCell ref="DL2298:DP2298"/>
    <mergeCell ref="FJ2298:FN2298"/>
    <mergeCell ref="HW2321:IA2321"/>
    <mergeCell ref="IB2321:IF2321"/>
    <mergeCell ref="AE2298:AI2298"/>
    <mergeCell ref="CM2298:CQ2298"/>
    <mergeCell ref="CR2298:CV2298"/>
    <mergeCell ref="CW2298:DA2298"/>
    <mergeCell ref="DQ2321:DU2321"/>
    <mergeCell ref="DV2321:DZ2321"/>
    <mergeCell ref="DQ2298:DU2298"/>
    <mergeCell ref="DV2298:DZ2298"/>
    <mergeCell ref="EA2298:EE2298"/>
    <mergeCell ref="EZ2321:FD2321"/>
    <mergeCell ref="FE2321:FI2321"/>
    <mergeCell ref="FJ2321:FN2321"/>
    <mergeCell ref="EA2321:EE2321"/>
    <mergeCell ref="EF2321:EJ2321"/>
    <mergeCell ref="EK2321:EO2321"/>
    <mergeCell ref="EP2321:ET2321"/>
    <mergeCell ref="EU2298:EY2298"/>
    <mergeCell ref="EZ2298:FD2298"/>
    <mergeCell ref="FE2298:FI2298"/>
    <mergeCell ref="Z2321:AD2321"/>
    <mergeCell ref="HH2298:HL2298"/>
    <mergeCell ref="BS2321:BW2321"/>
    <mergeCell ref="BX2321:CB2321"/>
    <mergeCell ref="FT2321:FX2321"/>
    <mergeCell ref="FY2321:GC2321"/>
    <mergeCell ref="GD2321:GH2321"/>
    <mergeCell ref="BX2298:CB2298"/>
    <mergeCell ref="CC2298:CG2298"/>
    <mergeCell ref="IL2324:IP2324"/>
    <mergeCell ref="A2349:E2349"/>
    <mergeCell ref="FJ2324:FN2324"/>
    <mergeCell ref="AJ2324:AN2324"/>
    <mergeCell ref="AO2324:AS2324"/>
    <mergeCell ref="AT2324:AX2324"/>
    <mergeCell ref="AY2324:BC2324"/>
    <mergeCell ref="EP2298:ET2298"/>
    <mergeCell ref="GI2321:GM2321"/>
    <mergeCell ref="P2324:T2324"/>
    <mergeCell ref="U2324:Y2324"/>
    <mergeCell ref="Z2324:AD2324"/>
    <mergeCell ref="AE2324:AI2324"/>
    <mergeCell ref="BD2324:BH2324"/>
    <mergeCell ref="BI2324:BM2324"/>
    <mergeCell ref="EZ2324:FD2324"/>
    <mergeCell ref="FE2324:FI2324"/>
    <mergeCell ref="CR2321:CV2321"/>
    <mergeCell ref="AO2347:AS2347"/>
    <mergeCell ref="IL2298:IP2298"/>
    <mergeCell ref="A2346:E2346"/>
    <mergeCell ref="F2321:J2321"/>
    <mergeCell ref="K2321:O2321"/>
    <mergeCell ref="P2321:T2321"/>
    <mergeCell ref="U2321:Y2321"/>
    <mergeCell ref="CC2321:CG2321"/>
    <mergeCell ref="CH2321:CL2321"/>
    <mergeCell ref="CW2321:DA2321"/>
    <mergeCell ref="DB2321:DF2321"/>
    <mergeCell ref="EU2321:EY2321"/>
    <mergeCell ref="DG2321:DK2321"/>
    <mergeCell ref="DL2321:DP2321"/>
    <mergeCell ref="AT2347:AX2347"/>
    <mergeCell ref="IL2321:IP2321"/>
    <mergeCell ref="HC2321:HG2321"/>
    <mergeCell ref="HH2321:HL2321"/>
    <mergeCell ref="HM2321:HQ2321"/>
    <mergeCell ref="HR2321:HV2321"/>
    <mergeCell ref="IG2321:IK2321"/>
    <mergeCell ref="CM2321:CQ2321"/>
    <mergeCell ref="BN2324:BR2324"/>
    <mergeCell ref="BS2324:BW2324"/>
    <mergeCell ref="CM2324:CQ2324"/>
    <mergeCell ref="F2324:J2324"/>
    <mergeCell ref="K2324:O2324"/>
    <mergeCell ref="BX2324:CB2324"/>
    <mergeCell ref="CC2324:CG2324"/>
    <mergeCell ref="AY2321:BC2321"/>
    <mergeCell ref="BD2321:BH2321"/>
    <mergeCell ref="DG2324:DK2324"/>
    <mergeCell ref="EA2324:EE2324"/>
    <mergeCell ref="CH2324:CL2324"/>
    <mergeCell ref="EF2324:EJ2324"/>
    <mergeCell ref="FO2324:FS2324"/>
    <mergeCell ref="FT2324:FX2324"/>
    <mergeCell ref="FY2324:GC2324"/>
    <mergeCell ref="EK2324:EO2324"/>
    <mergeCell ref="EP2324:ET2324"/>
    <mergeCell ref="CR2324:CV2324"/>
    <mergeCell ref="CW2324:DA2324"/>
    <mergeCell ref="DB2324:DF2324"/>
    <mergeCell ref="IB2324:IF2324"/>
    <mergeCell ref="IG2324:IK2324"/>
    <mergeCell ref="HW2324:IA2324"/>
    <mergeCell ref="GN2324:GR2324"/>
    <mergeCell ref="GS2324:GW2324"/>
    <mergeCell ref="GX2324:HB2324"/>
    <mergeCell ref="HC2324:HG2324"/>
    <mergeCell ref="HH2324:HL2324"/>
    <mergeCell ref="HM2324:HQ2324"/>
    <mergeCell ref="HR2324:HV2324"/>
    <mergeCell ref="AJ2350:AN2350"/>
    <mergeCell ref="AO2350:AS2350"/>
    <mergeCell ref="AT2350:AX2350"/>
    <mergeCell ref="AY2350:BC2350"/>
    <mergeCell ref="DB2350:DF2350"/>
    <mergeCell ref="DG2350:DK2350"/>
    <mergeCell ref="BX2350:CB2350"/>
    <mergeCell ref="FE2347:FI2347"/>
    <mergeCell ref="EZ2347:FD2347"/>
    <mergeCell ref="DQ2347:DU2347"/>
    <mergeCell ref="DV2347:DZ2347"/>
    <mergeCell ref="EK2350:EO2350"/>
    <mergeCell ref="HR2347:HV2347"/>
    <mergeCell ref="GD2324:GH2324"/>
    <mergeCell ref="GI2324:GM2324"/>
    <mergeCell ref="EU2324:EY2324"/>
    <mergeCell ref="FO2347:FS2347"/>
    <mergeCell ref="FT2347:FX2347"/>
    <mergeCell ref="FY2347:GC2347"/>
    <mergeCell ref="EP2350:ET2350"/>
    <mergeCell ref="EU2350:EY2350"/>
    <mergeCell ref="EK2347:EO2347"/>
    <mergeCell ref="EP2347:ET2347"/>
    <mergeCell ref="EU2347:EY2347"/>
    <mergeCell ref="CC2350:CG2350"/>
    <mergeCell ref="CH2350:CL2350"/>
    <mergeCell ref="CM2350:CQ2350"/>
    <mergeCell ref="AY2347:BC2347"/>
    <mergeCell ref="BD2347:BH2347"/>
    <mergeCell ref="DL2324:DP2324"/>
    <mergeCell ref="DQ2324:DU2324"/>
    <mergeCell ref="DV2324:DZ2324"/>
    <mergeCell ref="BI2347:BM2347"/>
    <mergeCell ref="BN2347:BR2347"/>
    <mergeCell ref="FJ2347:FN2347"/>
    <mergeCell ref="CM2347:CQ2347"/>
    <mergeCell ref="CR2347:CV2347"/>
    <mergeCell ref="CW2347:DA2347"/>
    <mergeCell ref="DB2347:DF2347"/>
    <mergeCell ref="EA2347:EE2347"/>
    <mergeCell ref="BS2347:BW2347"/>
    <mergeCell ref="BX2347:CB2347"/>
    <mergeCell ref="EA2350:EE2350"/>
    <mergeCell ref="EF2350:EJ2350"/>
    <mergeCell ref="DV2350:DZ2350"/>
    <mergeCell ref="CW2350:DA2350"/>
    <mergeCell ref="EF2347:EJ2347"/>
    <mergeCell ref="CC2347:CG2347"/>
    <mergeCell ref="CH2347:CL2347"/>
    <mergeCell ref="DG2347:DK2347"/>
    <mergeCell ref="DL2347:DP2347"/>
    <mergeCell ref="IG2347:IK2347"/>
    <mergeCell ref="IL2347:IP2347"/>
    <mergeCell ref="EZ2350:FD2350"/>
    <mergeCell ref="FE2350:FI2350"/>
    <mergeCell ref="FJ2350:FN2350"/>
    <mergeCell ref="FO2350:FS2350"/>
    <mergeCell ref="FT2350:FX2350"/>
    <mergeCell ref="FY2350:GC2350"/>
    <mergeCell ref="GD2350:GH2350"/>
    <mergeCell ref="GI2350:GM2350"/>
    <mergeCell ref="HW2347:IA2347"/>
    <mergeCell ref="IB2347:IF2347"/>
    <mergeCell ref="GI2347:GM2347"/>
    <mergeCell ref="FY2372:GC2372"/>
    <mergeCell ref="GD2372:GH2372"/>
    <mergeCell ref="IB2350:IF2350"/>
    <mergeCell ref="IB2372:IF2372"/>
    <mergeCell ref="HH2372:HL2372"/>
    <mergeCell ref="HM2372:HQ2372"/>
    <mergeCell ref="HR2372:HV2372"/>
    <mergeCell ref="IL2350:IP2350"/>
    <mergeCell ref="IL2372:IP2372"/>
    <mergeCell ref="HW2372:IA2372"/>
    <mergeCell ref="GN2347:GR2347"/>
    <mergeCell ref="GS2347:GW2347"/>
    <mergeCell ref="GX2347:HB2347"/>
    <mergeCell ref="HC2347:HG2347"/>
    <mergeCell ref="HH2347:HL2347"/>
    <mergeCell ref="HM2347:HQ2347"/>
    <mergeCell ref="HC2372:HG2372"/>
    <mergeCell ref="GD2347:GH2347"/>
    <mergeCell ref="GI2372:GM2372"/>
    <mergeCell ref="A2397:E2397"/>
    <mergeCell ref="F2372:J2372"/>
    <mergeCell ref="K2372:O2372"/>
    <mergeCell ref="P2372:T2372"/>
    <mergeCell ref="U2372:Y2372"/>
    <mergeCell ref="Z2372:AD2372"/>
    <mergeCell ref="HH2350:HL2350"/>
    <mergeCell ref="HM2350:HQ2350"/>
    <mergeCell ref="HR2350:HV2350"/>
    <mergeCell ref="BI2372:BM2372"/>
    <mergeCell ref="BN2372:BR2372"/>
    <mergeCell ref="IG2350:IK2350"/>
    <mergeCell ref="HW2350:IA2350"/>
    <mergeCell ref="GN2350:GR2350"/>
    <mergeCell ref="GS2350:GW2350"/>
    <mergeCell ref="GX2350:HB2350"/>
    <mergeCell ref="HC2350:HG2350"/>
    <mergeCell ref="DL2372:DP2372"/>
    <mergeCell ref="DQ2372:DU2372"/>
    <mergeCell ref="DL2350:DP2350"/>
    <mergeCell ref="DQ2350:DU2350"/>
    <mergeCell ref="CC2372:CG2372"/>
    <mergeCell ref="CH2372:CL2372"/>
    <mergeCell ref="AJ2372:AN2372"/>
    <mergeCell ref="AO2372:AS2372"/>
    <mergeCell ref="AT2372:AX2372"/>
    <mergeCell ref="BS2372:BW2372"/>
    <mergeCell ref="K2375:O2375"/>
    <mergeCell ref="F2375:J2375"/>
    <mergeCell ref="IG2372:IK2372"/>
    <mergeCell ref="BI2375:BM2375"/>
    <mergeCell ref="BN2375:BR2375"/>
    <mergeCell ref="A2011:E2011"/>
    <mergeCell ref="A1930:E1930"/>
    <mergeCell ref="A1955:E1955"/>
    <mergeCell ref="AY2372:BC2372"/>
    <mergeCell ref="BD2372:BH2372"/>
    <mergeCell ref="BI2350:BM2350"/>
    <mergeCell ref="BN2350:BR2350"/>
    <mergeCell ref="BS2350:BW2350"/>
    <mergeCell ref="CR2350:CV2350"/>
    <mergeCell ref="DV2372:DZ2372"/>
    <mergeCell ref="A1738:E1738"/>
    <mergeCell ref="CM2372:CQ2372"/>
    <mergeCell ref="CR2372:CV2372"/>
    <mergeCell ref="CW2372:DA2372"/>
    <mergeCell ref="AE2372:AI2372"/>
    <mergeCell ref="F2350:J2350"/>
    <mergeCell ref="K2350:O2350"/>
    <mergeCell ref="BD2350:BH2350"/>
    <mergeCell ref="DB2372:DF2372"/>
    <mergeCell ref="P2350:T2350"/>
    <mergeCell ref="U2350:Y2350"/>
    <mergeCell ref="Z2350:AD2350"/>
    <mergeCell ref="AE2350:AI2350"/>
    <mergeCell ref="A2372:E2372"/>
    <mergeCell ref="F2347:J2347"/>
    <mergeCell ref="K2347:O2347"/>
    <mergeCell ref="P2347:T2347"/>
    <mergeCell ref="U2347:Y2347"/>
    <mergeCell ref="Z2347:AD2347"/>
    <mergeCell ref="AE2347:AI2347"/>
    <mergeCell ref="AJ2347:AN2347"/>
    <mergeCell ref="BX2372:CB2372"/>
    <mergeCell ref="FJ2372:FN2372"/>
    <mergeCell ref="EA2372:EE2372"/>
    <mergeCell ref="EF2372:EJ2372"/>
    <mergeCell ref="EK2372:EO2372"/>
    <mergeCell ref="EP2372:ET2372"/>
    <mergeCell ref="EU2372:EY2372"/>
    <mergeCell ref="EZ2372:FD2372"/>
    <mergeCell ref="DG2372:DK2372"/>
    <mergeCell ref="GN2372:GR2372"/>
    <mergeCell ref="GS2372:GW2372"/>
    <mergeCell ref="GX2372:HB2372"/>
    <mergeCell ref="FO2372:FS2372"/>
    <mergeCell ref="FT2372:FX2372"/>
    <mergeCell ref="EZ2375:FD2375"/>
    <mergeCell ref="FE2375:FI2375"/>
    <mergeCell ref="FJ2375:FN2375"/>
    <mergeCell ref="FO2375:FS2375"/>
    <mergeCell ref="FT2375:FX2375"/>
    <mergeCell ref="FY2375:GC2375"/>
    <mergeCell ref="GD2375:GH2375"/>
    <mergeCell ref="GN2375:GR2375"/>
    <mergeCell ref="GS2375:GW2375"/>
    <mergeCell ref="GX2375:HB2375"/>
    <mergeCell ref="HC2375:HG2375"/>
    <mergeCell ref="BX2375:CB2375"/>
    <mergeCell ref="CC2375:CG2375"/>
    <mergeCell ref="CW2375:DA2375"/>
    <mergeCell ref="AJ2375:AN2375"/>
    <mergeCell ref="AO2375:AS2375"/>
    <mergeCell ref="AT2375:AX2375"/>
    <mergeCell ref="AY2375:BC2375"/>
    <mergeCell ref="CR2375:CV2375"/>
    <mergeCell ref="BD2375:BH2375"/>
    <mergeCell ref="CH2375:CL2375"/>
    <mergeCell ref="CM2375:CQ2375"/>
    <mergeCell ref="GI2375:GM2375"/>
    <mergeCell ref="BS2375:BW2375"/>
    <mergeCell ref="DQ2375:DU2375"/>
    <mergeCell ref="DV2375:DZ2375"/>
    <mergeCell ref="EA2375:EE2375"/>
    <mergeCell ref="EF2375:EJ2375"/>
    <mergeCell ref="HR2375:HV2375"/>
    <mergeCell ref="HW2375:IA2375"/>
    <mergeCell ref="HH2375:HL2375"/>
    <mergeCell ref="HM2375:HQ2375"/>
    <mergeCell ref="IB2375:IF2375"/>
    <mergeCell ref="A1638:E1638"/>
    <mergeCell ref="A1640:E1640"/>
    <mergeCell ref="A1641:E1641"/>
    <mergeCell ref="A1644:E1644"/>
    <mergeCell ref="A1645:E1645"/>
    <mergeCell ref="A1647:E1647"/>
    <mergeCell ref="A1661:E1661"/>
    <mergeCell ref="IL2375:IP2375"/>
    <mergeCell ref="A180:E180"/>
    <mergeCell ref="A388:E388"/>
    <mergeCell ref="A414:E414"/>
    <mergeCell ref="A440:E440"/>
    <mergeCell ref="A465:E465"/>
    <mergeCell ref="A491:E491"/>
    <mergeCell ref="A517:E517"/>
    <mergeCell ref="EK2375:EO2375"/>
    <mergeCell ref="FE2372:FI2372"/>
    <mergeCell ref="EP2375:ET2375"/>
    <mergeCell ref="EU2375:EY2375"/>
    <mergeCell ref="DB2375:DF2375"/>
    <mergeCell ref="DG2375:DK2375"/>
    <mergeCell ref="DL2375:DP2375"/>
    <mergeCell ref="IG2375:IK2375"/>
    <mergeCell ref="P2375:T2375"/>
    <mergeCell ref="U2375:Y2375"/>
    <mergeCell ref="Z2375:AD2375"/>
    <mergeCell ref="AE2375:AI2375"/>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0:E160" location="calculo!A337" display="COSTO DE DEPRECIACION DE ACTIVOS Y AMORTIZACION DE INTANGIBLES"/>
    <hyperlink ref="A186:E186" location="calculo!A337" display="COSTO DE DEPRECIACION DE ACTIVOS Y AMORTIZACION DE INTANGIBLES"/>
    <hyperlink ref="A212:E212" location="calculo!A337" display="COSTO DE DEPRECIACION DE ACTIVOS Y AMORTIZACION DE INTANGIBLES"/>
    <hyperlink ref="A238:E238" location="calculo!A337" display="COSTO DE DEPRECIACION DE ACTIVOS Y AMORTIZACION DE INTANGIBLES"/>
    <hyperlink ref="A264:E264" location="calculo!A337" display="COSTO DE DEPRECIACION DE ACTIVOS Y AMORTIZACION DE INTANGIBLES"/>
    <hyperlink ref="A290:E290" location="calculo!A337" display="COSTO DE DEPRECIACION DE ACTIVOS Y AMORTIZACION DE INTANGIBLES"/>
    <hyperlink ref="A316:E316" location="calculo!A337" display="COSTO DE DEPRECIACION DE ACTIVOS Y AMORTIZACION DE INTANGIBLES"/>
    <hyperlink ref="A342:E342" location="calculo!A337" display="COSTO DE DEPRECIACION DE ACTIVOS Y AMORTIZACION DE INTANGIBLES"/>
    <hyperlink ref="A368:E368" location="calculo!A337" display="COSTO DE DEPRECIACION DE ACTIVOS Y AMORTIZACION DE INTANGIBLES"/>
    <hyperlink ref="A394:E394" location="calculo!A337" display="COSTO DE DEPRECIACION DE ACTIVOS Y AMORTIZACION DE INTANGIBLES"/>
    <hyperlink ref="A420:E420" location="calculo!A337" display="COSTO DE DEPRECIACION DE ACTIVOS Y AMORTIZACION DE INTANGIBLES"/>
    <hyperlink ref="A446:E446" location="calculo!A337" display="COSTO DE DEPRECIACION DE ACTIVOS Y AMORTIZACION DE INTANGIBLES"/>
    <hyperlink ref="A471:E471" location="calculo!A337" display="COSTO DE DEPRECIACION DE ACTIVOS Y AMORTIZACION DE INTANGIBLES"/>
    <hyperlink ref="A497:E497" location="calculo!A337" display="COSTO DE DEPRECIACION DE ACTIVOS Y AMORTIZACION DE INTANGIBLES"/>
    <hyperlink ref="A523:E523" location="calculo!A337" display="COSTO DE DEPRECIACION DE ACTIVOS Y AMORTIZACION DE INTANGIBLES"/>
    <hyperlink ref="A549:E549" location="calculo!A337" display="COSTO DE DEPRECIACION DE ACTIVOS Y AMORTIZACION DE INTANGIBLES"/>
    <hyperlink ref="A575:E575" location="calculo!A337" display="COSTO DE DEPRECIACION DE ACTIVOS Y AMORTIZACION DE INTANGIBLES"/>
    <hyperlink ref="A601:E601" location="calculo!A337" display="COSTO DE DEPRECIACION DE ACTIVOS Y AMORTIZACION DE INTANGIBLES"/>
    <hyperlink ref="A627:E627" location="calculo!A337" display="COSTO DE DEPRECIACION DE ACTIVOS Y AMORTIZACION DE INTANGIBLES"/>
    <hyperlink ref="A653:E653" location="calculo!A337" display="COSTO DE DEPRECIACION DE ACTIVOS Y AMORTIZACION DE INTANGIBLES"/>
    <hyperlink ref="A679:E679" location="calculo!A337" display="COSTO DE DEPRECIACION DE ACTIVOS Y AMORTIZACION DE INTANGIBLES"/>
    <hyperlink ref="A705:E705" location="calculo!A337" display="COSTO DE DEPRECIACION DE ACTIVOS Y AMORTIZACION DE INTANGIBLES"/>
    <hyperlink ref="A731:E731" location="calculo!A337" display="COSTO DE DEPRECIACION DE ACTIVOS Y AMORTIZACION DE INTANGIBLES"/>
    <hyperlink ref="A757:E757" location="calculo!A337" display="COSTO DE DEPRECIACION DE ACTIVOS Y AMORTIZACION DE INTANGIBLES"/>
    <hyperlink ref="A783:E783" location="calculo!A337" display="COSTO DE DEPRECIACION DE ACTIVOS Y AMORTIZACION DE INTANGIBLES"/>
    <hyperlink ref="A809:E809" location="calculo!A337" display="COSTO DE DEPRECIACION DE ACTIVOS Y AMORTIZACION DE INTANGIBLES"/>
    <hyperlink ref="A835:E835" location="calculo!A337" display="COSTO DE DEPRECIACION DE ACTIVOS Y AMORTIZACION DE INTANGIBLES"/>
    <hyperlink ref="A861:E861" location="calculo!A337" display="COSTO DE DEPRECIACION DE ACTIVOS Y AMORTIZACION DE INTANGIBLES"/>
    <hyperlink ref="A887:E887" location="calculo!A337" display="COSTO DE DEPRECIACION DE ACTIVOS Y AMORTIZACION DE INTANGIBLES"/>
    <hyperlink ref="A913:E913" location="calculo!A337" display="COSTO DE DEPRECIACION DE ACTIVOS Y AMORTIZACION DE INTANGIBLES"/>
    <hyperlink ref="A939:E939" location="calculo!A337" display="COSTO DE DEPRECIACION DE ACTIVOS Y AMORTIZACION DE INTANGIBLES"/>
    <hyperlink ref="A965:E965" location="calculo!A337" display="COSTO DE DEPRECIACION DE ACTIVOS Y AMORTIZACION DE INTANGIBLES"/>
    <hyperlink ref="A991:E991" location="calculo!A337" display="COSTO DE DEPRECIACION DE ACTIVOS Y AMORTIZACION DE INTANGIBLES"/>
    <hyperlink ref="A1017:E1017" location="calculo!A337" display="COSTO DE DEPRECIACION DE ACTIVOS Y AMORTIZACION DE INTANGIBLES"/>
    <hyperlink ref="A1043:E1043" location="calculo!A337" display="COSTO DE DEPRECIACION DE ACTIVOS Y AMORTIZACION DE INTANGIBLES"/>
    <hyperlink ref="A1069:E1069" location="calculo!A337" display="COSTO DE DEPRECIACION DE ACTIVOS Y AMORTIZACION DE INTANGIBLES"/>
    <hyperlink ref="A1095:E1095" location="calculo!A337" display="COSTO DE DEPRECIACION DE ACTIVOS Y AMORTIZACION DE INTANGIBLES"/>
    <hyperlink ref="A1121:E1121" location="calculo!A337" display="COSTO DE DEPRECIACION DE ACTIVOS Y AMORTIZACION DE INTANGIBLES"/>
    <hyperlink ref="A1147:E1147" location="calculo!A337" display="COSTO DE DEPRECIACION DE ACTIVOS Y AMORTIZACION DE INTANGIBLES"/>
    <hyperlink ref="A1173:E1173" location="calculo!A337" display="COSTO DE DEPRECIACION DE ACTIVOS Y AMORTIZACION DE INTANGIBLES"/>
    <hyperlink ref="A1199:E1199" location="calculo!A337" display="COSTO DE DEPRECIACION DE ACTIVOS Y AMORTIZACION DE INTANGIBLES"/>
    <hyperlink ref="A1225:E1225" location="calculo!A337" display="COSTO DE DEPRECIACION DE ACTIVOS Y AMORTIZACION DE INTANGIBLES"/>
    <hyperlink ref="A1251:E1251" location="calculo!A337" display="COSTO DE DEPRECIACION DE ACTIVOS Y AMORTIZACION DE INTANGIBLES"/>
    <hyperlink ref="A1277:E1277" location="calculo!A337" display="COSTO DE DEPRECIACION DE ACTIVOS Y AMORTIZACION DE INTANGIBLES"/>
    <hyperlink ref="A1303:E1303" location="calculo!A337" display="COSTO DE DEPRECIACION DE ACTIVOS Y AMORTIZACION DE INTANGIBLES"/>
    <hyperlink ref="A1329:E1329" location="calculo!A337" display="COSTO DE DEPRECIACION DE ACTIVOS Y AMORTIZACION DE INTANGIBLES"/>
    <hyperlink ref="A1355:E1355" location="calculo!A337" display="COSTO DE DEPRECIACION DE ACTIVOS Y AMORTIZACION DE INTANGIBLES"/>
    <hyperlink ref="A1381:E1381" location="calculo!A337" display="COSTO DE DEPRECIACION DE ACTIVOS Y AMORTIZACION DE INTANGIBLES"/>
    <hyperlink ref="A1407:E1407" location="calculo!A337" display="COSTO DE DEPRECIACION DE ACTIVOS Y AMORTIZACION DE INTANGIBLES"/>
    <hyperlink ref="A1433:E1433" location="calculo!A337" display="COSTO DE DEPRECIACION DE ACTIVOS Y AMORTIZACION DE INTANGIBLES"/>
    <hyperlink ref="A1459:E1459" location="calculo!A337" display="COSTO DE DEPRECIACION DE ACTIVOS Y AMORTIZACION DE INTANGIBLES"/>
    <hyperlink ref="A1485:E1485" location="calculo!A337" display="COSTO DE DEPRECIACION DE ACTIVOS Y AMORTIZACION DE INTANGIBLES"/>
    <hyperlink ref="A1511:E1511" location="calculo!A337" display="COSTO DE DEPRECIACION DE ACTIVOS Y AMORTIZACION DE INTANGIBLES"/>
    <hyperlink ref="A1537:E1537" location="calculo!A337" display="COSTO DE DEPRECIACION DE ACTIVOS Y AMORTIZACION DE INTANGIBLES"/>
    <hyperlink ref="A1563:E1563" location="calculo!A337" display="COSTO DE DEPRECIACION DE ACTIVOS Y AMORTIZACION DE INTANGIBLES"/>
    <hyperlink ref="A1589:E1589" location="calculo!A337" display="COSTO DE DEPRECIACION DE ACTIVOS Y AMORTIZACION DE INTANGIBLES"/>
    <hyperlink ref="A1615:E1615" location="calculo!A337" display="COSTO DE DEPRECIACION DE ACTIVOS Y AMORTIZACION DE INTANGIBLES"/>
    <hyperlink ref="A1666:E1666" location="calculo!A337" display="COSTO DE DEPRECIACION DE ACTIVOS Y AMORTIZACION DE INTANGIBLES"/>
    <hyperlink ref="A1692:E1692" location="calculo!A337" display="COSTO DE DEPRECIACION DE ACTIVOS Y AMORTIZACION DE INTANGIBLES"/>
    <hyperlink ref="A1718:E1718" location="calculo!A337" display="COSTO DE DEPRECIACION DE ACTIVOS Y AMORTIZACION DE INTANGIBLES"/>
    <hyperlink ref="A1744:E1744" location="calculo!A337" display="COSTO DE DEPRECIACION DE ACTIVOS Y AMORTIZACION DE INTANGIBLES"/>
    <hyperlink ref="A1770:E1770" location="calculo!A337" display="COSTO DE DEPRECIACION DE ACTIVOS Y AMORTIZACION DE INTANGIBLES"/>
    <hyperlink ref="A1796:E1796" location="calculo!A337" display="COSTO DE DEPRECIACION DE ACTIVOS Y AMORTIZACION DE INTANGIBLES"/>
    <hyperlink ref="A1822:E1822" location="calculo!A337" display="COSTO DE DEPRECIACION DE ACTIVOS Y AMORTIZACION DE INTANGIBLES"/>
    <hyperlink ref="A1848:E1848" location="calculo!A337" display="COSTO DE DEPRECIACION DE ACTIVOS Y AMORTIZACION DE INTANGIBLES"/>
    <hyperlink ref="A1874:E1874" location="calculo!A337" display="COSTO DE DEPRECIACION DE ACTIVOS Y AMORTIZACION DE INTANGIBLES"/>
    <hyperlink ref="A1900:E1900" location="calculo!A337" display="COSTO DE DEPRECIACION DE ACTIVOS Y AMORTIZACION DE INTANGIBLES"/>
    <hyperlink ref="A1926:E1926" location="calculo!A337" display="COSTO DE DEPRECIACION DE ACTIVOS Y AMORTIZACION DE INTANGIBLES"/>
    <hyperlink ref="A1952:E1952" location="calculo!A337" display="COSTO DE DEPRECIACION DE ACTIVOS Y AMORTIZACION DE INTANGIBLES"/>
    <hyperlink ref="A1978:E1978" location="calculo!A337" display="COSTO DE DEPRECIACION DE ACTIVOS Y AMORTIZACION DE INTANGIBLES"/>
    <hyperlink ref="A2004:E2004" location="calculo!A337" display="COSTO DE DEPRECIACION DE ACTIVOS Y AMORTIZACION DE INTANGIBLES"/>
    <hyperlink ref="A2030:E2030" location="calculo!A337" display="COSTO DE DEPRECIACION DE ACTIVOS Y AMORTIZACION DE INTANGIBLES"/>
    <hyperlink ref="A2056:E2056" location="calculo!A337" display="COSTO DE DEPRECIACION DE ACTIVOS Y AMORTIZACION DE INTANGIBLES"/>
    <hyperlink ref="A2082:E2082" location="calculo!A337" display="COSTO DE DEPRECIACION DE ACTIVOS Y AMORTIZACION DE INTANGIBLES"/>
    <hyperlink ref="A2108:E2108" location="calculo!A337" display="COSTO DE DEPRECIACION DE ACTIVOS Y AMORTIZACION DE INTANGIBLES"/>
    <hyperlink ref="A2134:E2134" location="calculo!A337" display="COSTO DE DEPRECIACION DE ACTIVOS Y AMORTIZACION DE INTANGIBLES"/>
    <hyperlink ref="A2161:E2161" location="calculo!A337" display="COSTO DE DEPRECIACION DE ACTIVOS Y AMORTIZACION DE INTANGIBLES"/>
    <hyperlink ref="A2187:E2187" location="calculo!A337" display="COSTO DE DEPRECIACION DE ACTIVOS Y AMORTIZACION DE INTANGIBLES"/>
    <hyperlink ref="A2213:E2213" location="calculo!A337" display="COSTO DE DEPRECIACION DE ACTIVOS Y AMORTIZACION DE INTANGIBLES"/>
    <hyperlink ref="A2239:E2239" location="calculo!A337" display="COSTO DE DEPRECIACION DE ACTIVOS Y AMORTIZACION DE INTANGIBLES"/>
    <hyperlink ref="A2265:E2265" location="calculo!A337" display="COSTO DE DEPRECIACION DE ACTIVOS Y AMORTIZACION DE INTANGIBLES"/>
    <hyperlink ref="A2291:E2291" location="calculo!A337" display="COSTO DE DEPRECIACION DE ACTIVOS Y AMORTIZACION DE INTANGIBLES"/>
    <hyperlink ref="A2317:E2317" location="calculo!A337" display="COSTO DE DEPRECIACION DE ACTIVOS Y AMORTIZACION DE INTANGIBLES"/>
    <hyperlink ref="A2343:E2343" location="calculo!A337" display="COSTO DE DEPRECIACION DE ACTIVOS Y AMORTIZACION DE INTANGIBLES"/>
    <hyperlink ref="A2369:E2369" location="calculo!A337" display="COSTO DE DEPRECIACION DE ACTIVOS Y AMORTIZACION DE INTANGIBLES"/>
    <hyperlink ref="A2394:E2394" location="calculo!A337" display="COSTO DE DEPRECIACION DE ACTIVOS Y AMORTIZACION DE INTANGIBLES"/>
    <hyperlink ref="A1641:E1641" location="calculo!A337" display="COSTO DE DEPRECIACION DE ACTIVOS Y AMORTIZACION DE INTANGIBLES"/>
  </hyperlinks>
  <pageMargins left="0.7" right="0.7" top="0.75" bottom="0.75" header="0.3" footer="0.3"/>
  <pageSetup scale="80" orientation="portrait" r:id="rId1"/>
  <rowBreaks count="92" manualBreakCount="92">
    <brk id="26" max="4" man="1"/>
    <brk id="52" max="4" man="1"/>
    <brk id="78" max="4" man="1"/>
    <brk id="104" max="4" man="1"/>
    <brk id="130" max="4" man="1"/>
    <brk id="156" max="4" man="1"/>
    <brk id="182" max="4" man="1"/>
    <brk id="208" max="4" man="1"/>
    <brk id="234" max="4" man="1"/>
    <brk id="260" max="4" man="1"/>
    <brk id="286" max="4" man="1"/>
    <brk id="312" max="4" man="1"/>
    <brk id="338" max="4" man="1"/>
    <brk id="364" max="4" man="1"/>
    <brk id="390" max="4" man="1"/>
    <brk id="416" max="4" man="1"/>
    <brk id="442" max="4" man="1"/>
    <brk id="467" max="4" man="1"/>
    <brk id="493" max="4" man="1"/>
    <brk id="519" max="4" man="1"/>
    <brk id="545" max="4" man="1"/>
    <brk id="571" max="4" man="1"/>
    <brk id="597" max="4" man="1"/>
    <brk id="623" max="4" man="1"/>
    <brk id="649" max="4" man="1"/>
    <brk id="675" max="4" man="1"/>
    <brk id="701" max="4" man="1"/>
    <brk id="727" max="4" man="1"/>
    <brk id="753" max="4" man="1"/>
    <brk id="779" max="4" man="1"/>
    <brk id="805" max="4" man="1"/>
    <brk id="831" max="4" man="1"/>
    <brk id="857" max="4" man="1"/>
    <brk id="883" max="4" man="1"/>
    <brk id="909" max="4" man="1"/>
    <brk id="935" max="4" man="1"/>
    <brk id="961" max="4" man="1"/>
    <brk id="987" max="4" man="1"/>
    <brk id="1013" max="4" man="1"/>
    <brk id="1039" max="4" man="1"/>
    <brk id="1065" max="4" man="1"/>
    <brk id="1091" max="4" man="1"/>
    <brk id="1117" max="4" man="1"/>
    <brk id="1143" max="4" man="1"/>
    <brk id="1169" max="4" man="1"/>
    <brk id="1195" max="4" man="1"/>
    <brk id="1221" max="4" man="1"/>
    <brk id="1247" max="4" man="1"/>
    <brk id="1273" max="4" man="1"/>
    <brk id="1299" max="4" man="1"/>
    <brk id="1325" max="4" man="1"/>
    <brk id="1351" max="4" man="1"/>
    <brk id="1377" max="4" man="1"/>
    <brk id="1403" max="4" man="1"/>
    <brk id="1429" max="4" man="1"/>
    <brk id="1455" max="4" man="1"/>
    <brk id="1481" max="4" man="1"/>
    <brk id="1507" max="4" man="1"/>
    <brk id="1533" max="4" man="1"/>
    <brk id="1559" max="4" man="1"/>
    <brk id="1585" max="4" man="1"/>
    <brk id="1611" max="4" man="1"/>
    <brk id="1637" max="4" man="1"/>
    <brk id="1662" max="4" man="1"/>
    <brk id="1688" max="4" man="1"/>
    <brk id="1714" max="4" man="1"/>
    <brk id="1740" max="4" man="1"/>
    <brk id="1766" max="4" man="1"/>
    <brk id="1792" max="4" man="1"/>
    <brk id="1818" max="4" man="1"/>
    <brk id="1844" max="4" man="1"/>
    <brk id="1870" max="4" man="1"/>
    <brk id="1896" max="4" man="1"/>
    <brk id="1922" max="4" man="1"/>
    <brk id="1948" max="4" man="1"/>
    <brk id="1974" max="4" man="1"/>
    <brk id="2000" max="4" man="1"/>
    <brk id="2026" max="4" man="1"/>
    <brk id="2052" max="4" man="1"/>
    <brk id="2078" max="4" man="1"/>
    <brk id="2104" max="4" man="1"/>
    <brk id="2130" max="4" man="1"/>
    <brk id="2157" max="4" man="1"/>
    <brk id="2183" max="4" man="1"/>
    <brk id="2209" max="4" man="1"/>
    <brk id="2235" max="4" man="1"/>
    <brk id="2261" max="4" man="1"/>
    <brk id="2287" max="4" man="1"/>
    <brk id="2313" max="4" man="1"/>
    <brk id="2339" max="4" man="1"/>
    <brk id="2365" max="4" man="1"/>
    <brk id="2390" max="4" man="1"/>
  </row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566"/>
  <sheetViews>
    <sheetView view="pageBreakPreview" topLeftCell="A2942" zoomScale="80" zoomScaleSheetLayoutView="80" workbookViewId="0">
      <selection activeCell="J2957" sqref="J2957"/>
    </sheetView>
  </sheetViews>
  <sheetFormatPr baseColWidth="10" defaultRowHeight="15" x14ac:dyDescent="0.25"/>
  <cols>
    <col min="1" max="1" width="13.42578125" customWidth="1"/>
    <col min="3" max="3" width="16.42578125" customWidth="1"/>
    <col min="4" max="4" width="12.28515625" customWidth="1"/>
    <col min="5" max="5" width="23.85546875" customWidth="1"/>
  </cols>
  <sheetData>
    <row r="1" spans="1:10" ht="39.75" customHeight="1" x14ac:dyDescent="0.25">
      <c r="A1" s="351" t="s">
        <v>129</v>
      </c>
      <c r="B1" s="351"/>
      <c r="C1" s="351"/>
      <c r="D1" s="351"/>
      <c r="E1" s="351"/>
      <c r="F1" s="1"/>
      <c r="G1" s="1"/>
      <c r="H1" s="1"/>
      <c r="I1" s="1"/>
      <c r="J1" s="1"/>
    </row>
    <row r="2" spans="1:10" x14ac:dyDescent="0.25">
      <c r="A2" s="1"/>
      <c r="B2" s="1"/>
      <c r="C2" s="1"/>
      <c r="D2" s="1"/>
      <c r="E2" s="1"/>
      <c r="F2" s="1"/>
      <c r="G2" s="1"/>
      <c r="H2" s="1"/>
      <c r="I2" s="1"/>
      <c r="J2" s="1"/>
    </row>
    <row r="3" spans="1:10" ht="15.75" x14ac:dyDescent="0.25">
      <c r="A3" s="357" t="s">
        <v>130</v>
      </c>
      <c r="B3" s="357"/>
      <c r="C3" s="357"/>
      <c r="D3" s="357"/>
      <c r="E3" s="357"/>
      <c r="F3" s="1"/>
      <c r="G3" s="1"/>
      <c r="H3" s="1"/>
      <c r="I3" s="1"/>
      <c r="J3" s="1"/>
    </row>
    <row r="4" spans="1:10" ht="30.75" customHeight="1" x14ac:dyDescent="0.25">
      <c r="A4" s="352" t="s">
        <v>131</v>
      </c>
      <c r="B4" s="352"/>
      <c r="C4" s="352"/>
      <c r="D4" s="352"/>
      <c r="E4" s="352"/>
      <c r="F4" s="1"/>
      <c r="G4" s="1"/>
      <c r="H4" s="1"/>
      <c r="I4" s="1"/>
      <c r="J4" s="1"/>
    </row>
    <row r="5" spans="1:10" x14ac:dyDescent="0.25">
      <c r="A5" s="2"/>
      <c r="B5" s="3"/>
      <c r="C5" s="3"/>
      <c r="D5" s="2"/>
      <c r="E5" s="2"/>
      <c r="F5" s="1"/>
      <c r="G5" s="1"/>
      <c r="H5" s="1"/>
      <c r="I5" s="1"/>
      <c r="J5" s="1"/>
    </row>
    <row r="6" spans="1:10" s="155" customFormat="1" ht="12.75" x14ac:dyDescent="0.2">
      <c r="A6" s="430" t="s">
        <v>132</v>
      </c>
      <c r="B6" s="430"/>
      <c r="C6" s="430"/>
      <c r="D6" s="430"/>
      <c r="E6" s="430"/>
      <c r="F6" s="152"/>
      <c r="G6" s="152"/>
      <c r="H6" s="152"/>
      <c r="I6" s="153"/>
      <c r="J6" s="154"/>
    </row>
    <row r="7" spans="1:10" s="155" customFormat="1" ht="65.25" customHeight="1" x14ac:dyDescent="0.2">
      <c r="A7" s="431" t="s">
        <v>347</v>
      </c>
      <c r="B7" s="432"/>
      <c r="C7" s="432"/>
      <c r="D7" s="432"/>
      <c r="E7" s="433"/>
      <c r="F7" s="156"/>
      <c r="G7" s="156"/>
      <c r="H7" s="157"/>
      <c r="I7" s="157"/>
      <c r="J7" s="157"/>
    </row>
    <row r="8" spans="1:10" s="155" customFormat="1" ht="12.75" x14ac:dyDescent="0.2">
      <c r="A8" s="238"/>
      <c r="B8" s="239"/>
      <c r="C8" s="240"/>
      <c r="D8" s="238"/>
      <c r="E8" s="238"/>
      <c r="F8" s="158"/>
      <c r="G8" s="158"/>
      <c r="H8" s="158"/>
      <c r="I8" s="159"/>
      <c r="J8" s="160"/>
    </row>
    <row r="9" spans="1:10" s="155" customFormat="1" ht="16.5" customHeight="1" x14ac:dyDescent="0.2">
      <c r="A9" s="241" t="s">
        <v>133</v>
      </c>
      <c r="B9" s="242"/>
      <c r="C9" s="243"/>
      <c r="D9" s="241"/>
      <c r="E9" s="241"/>
      <c r="F9" s="161"/>
      <c r="G9" s="162"/>
      <c r="H9" s="158"/>
      <c r="I9" s="159"/>
      <c r="J9" s="160"/>
    </row>
    <row r="10" spans="1:10" s="155" customFormat="1" ht="23.25" customHeight="1" x14ac:dyDescent="0.2">
      <c r="A10" s="244" t="s">
        <v>340</v>
      </c>
      <c r="B10" s="164"/>
      <c r="C10" s="164"/>
      <c r="D10" s="164"/>
      <c r="E10" s="165"/>
      <c r="F10" s="157"/>
      <c r="G10" s="157"/>
      <c r="H10" s="157"/>
      <c r="I10" s="157"/>
      <c r="J10" s="157"/>
    </row>
    <row r="11" spans="1:10" x14ac:dyDescent="0.25">
      <c r="A11" s="8"/>
      <c r="B11" s="8"/>
      <c r="C11" s="8"/>
      <c r="D11" s="8"/>
      <c r="E11" s="8"/>
      <c r="F11" s="1"/>
      <c r="G11" s="1"/>
      <c r="H11" s="1"/>
      <c r="I11" s="1"/>
      <c r="J11" s="1"/>
    </row>
    <row r="12" spans="1:10" ht="70.5" customHeight="1" x14ac:dyDescent="0.25">
      <c r="A12" s="9" t="s">
        <v>134</v>
      </c>
      <c r="B12" s="9" t="s">
        <v>135</v>
      </c>
      <c r="C12" s="9" t="s">
        <v>136</v>
      </c>
      <c r="D12" s="9" t="s">
        <v>137</v>
      </c>
      <c r="E12" s="9" t="s">
        <v>138</v>
      </c>
      <c r="F12" s="1"/>
      <c r="G12" s="1"/>
      <c r="H12" s="1"/>
      <c r="I12" s="1"/>
      <c r="J12" s="1"/>
    </row>
    <row r="13" spans="1:10" ht="17.25" customHeight="1" x14ac:dyDescent="0.25">
      <c r="A13" s="10"/>
      <c r="B13" s="10"/>
      <c r="C13" s="10" t="s">
        <v>139</v>
      </c>
      <c r="D13" s="10" t="s">
        <v>140</v>
      </c>
      <c r="E13" s="10" t="s">
        <v>141</v>
      </c>
      <c r="F13" s="1"/>
      <c r="G13" s="1"/>
      <c r="H13" s="1"/>
      <c r="I13" s="1"/>
      <c r="J13" s="1"/>
    </row>
    <row r="14" spans="1:10" x14ac:dyDescent="0.25">
      <c r="A14" s="11" t="str">
        <f>+'[3]CM.06-DEPRECIACION'!$A$9</f>
        <v xml:space="preserve">Computadora </v>
      </c>
      <c r="B14" s="12" t="str">
        <f>+'[3]CM.06-DEPRECIACION'!$C$9</f>
        <v>Unidad</v>
      </c>
      <c r="C14" s="13">
        <f t="shared" ref="C14:C19" si="0">E14/D14</f>
        <v>5.4119583936233208E-2</v>
      </c>
      <c r="D14" s="14">
        <f>+'[3]CM.06-DEPRECIACION'!$F$9</f>
        <v>432.63475666264787</v>
      </c>
      <c r="E14" s="245">
        <v>23.414013026936001</v>
      </c>
      <c r="F14" s="1"/>
      <c r="G14" s="1"/>
      <c r="H14" s="1"/>
      <c r="I14" s="1"/>
      <c r="J14" s="1"/>
    </row>
    <row r="15" spans="1:10" x14ac:dyDescent="0.25">
      <c r="A15" s="16" t="str">
        <f>+'[3]CM.06-DEPRECIACION'!$A$10</f>
        <v xml:space="preserve">Impresora </v>
      </c>
      <c r="B15" s="17" t="str">
        <f>+'[3]CM.06-DEPRECIACION'!$C$10</f>
        <v>Unidad</v>
      </c>
      <c r="C15" s="18">
        <f t="shared" si="0"/>
        <v>1.5618418345514874E-2</v>
      </c>
      <c r="D15" s="19">
        <f>+'[3]CM.06-DEPRECIACION'!$F$10</f>
        <v>572.1878112864174</v>
      </c>
      <c r="E15" s="246">
        <v>8.9366686088757845</v>
      </c>
      <c r="F15" s="1"/>
      <c r="G15" s="1"/>
      <c r="H15" s="1"/>
      <c r="I15" s="1"/>
      <c r="J15" s="1"/>
    </row>
    <row r="16" spans="1:10" ht="25.5" x14ac:dyDescent="0.25">
      <c r="A16" s="16" t="str">
        <f>+'[3]CM.06-DEPRECIACION'!$A$11</f>
        <v>Modulo de Trabajo</v>
      </c>
      <c r="B16" s="17" t="str">
        <f>+'[3]CM.06-DEPRECIACION'!$C$11</f>
        <v>Unidad</v>
      </c>
      <c r="C16" s="18">
        <f t="shared" si="0"/>
        <v>3.0769177512909588E-2</v>
      </c>
      <c r="D16" s="19">
        <f>+'[3]CM.06-DEPRECIACION'!$F$11</f>
        <v>114.19253400000001</v>
      </c>
      <c r="E16" s="246">
        <v>3.513610349294964</v>
      </c>
      <c r="F16" s="1"/>
      <c r="G16" s="1"/>
      <c r="H16" s="1"/>
      <c r="I16" s="1"/>
      <c r="J16" s="1"/>
    </row>
    <row r="17" spans="1:10" x14ac:dyDescent="0.25">
      <c r="A17" s="16" t="str">
        <f>+'[3]CM.06-DEPRECIACION'!$A$12</f>
        <v xml:space="preserve">Escritorio </v>
      </c>
      <c r="B17" s="17" t="str">
        <f>+'[3]CM.06-DEPRECIACION'!$C$12</f>
        <v>Unidad</v>
      </c>
      <c r="C17" s="18">
        <f t="shared" si="0"/>
        <v>6.0289300460976709E-3</v>
      </c>
      <c r="D17" s="19">
        <f>+'[3]CM.06-DEPRECIACION'!$F$12</f>
        <v>66.359206896551726</v>
      </c>
      <c r="E17" s="246">
        <v>0.40007501629383246</v>
      </c>
      <c r="F17" s="1"/>
      <c r="G17" s="1"/>
      <c r="H17" s="1"/>
      <c r="I17" s="1"/>
      <c r="J17" s="1"/>
    </row>
    <row r="18" spans="1:10" x14ac:dyDescent="0.25">
      <c r="A18" s="16" t="str">
        <f>+'[3]CM.06-DEPRECIACION'!$A$13</f>
        <v>Sillon Giratorio</v>
      </c>
      <c r="B18" s="17" t="str">
        <f>+'[3]CM.06-DEPRECIACION'!$C$13</f>
        <v>Unidad</v>
      </c>
      <c r="C18" s="18">
        <f t="shared" si="0"/>
        <v>4.6950803676083777E-3</v>
      </c>
      <c r="D18" s="19">
        <f>+'[3]CM.06-DEPRECIACION'!$F$13</f>
        <v>52.228571428571435</v>
      </c>
      <c r="E18" s="246">
        <v>0.24521734034251758</v>
      </c>
      <c r="F18" s="1"/>
      <c r="G18" s="1"/>
      <c r="H18" s="1"/>
      <c r="I18" s="1"/>
      <c r="J18" s="1"/>
    </row>
    <row r="19" spans="1:10" x14ac:dyDescent="0.25">
      <c r="A19" s="21" t="str">
        <f>+'[3]CM.06-DEPRECIACION'!$A$14</f>
        <v>Armario</v>
      </c>
      <c r="B19" s="22" t="str">
        <f>+'[3]CM.06-DEPRECIACION'!$C$14</f>
        <v>Unidad</v>
      </c>
      <c r="C19" s="23">
        <f t="shared" si="0"/>
        <v>8.2556386209279072E-3</v>
      </c>
      <c r="D19" s="19">
        <f>+'[4]CM.06-DEPRECIACION'!$F$14</f>
        <v>123.04117647058825</v>
      </c>
      <c r="E19" s="247">
        <v>1.0157834884349946</v>
      </c>
      <c r="F19" s="1"/>
      <c r="G19" s="1"/>
      <c r="H19" s="1"/>
      <c r="I19" s="1"/>
      <c r="J19" s="1"/>
    </row>
    <row r="20" spans="1:10" x14ac:dyDescent="0.25">
      <c r="A20" s="26"/>
      <c r="B20" s="439" t="s">
        <v>142</v>
      </c>
      <c r="C20" s="439"/>
      <c r="D20" s="439"/>
      <c r="E20" s="174">
        <f>+SUM(E14:E19)</f>
        <v>37.525367830178098</v>
      </c>
      <c r="F20" s="1"/>
      <c r="G20" s="1"/>
      <c r="H20" s="1"/>
      <c r="I20" s="1"/>
      <c r="J20" s="1"/>
    </row>
    <row r="21" spans="1:10" x14ac:dyDescent="0.25">
      <c r="A21" s="26"/>
      <c r="B21" s="435" t="s">
        <v>143</v>
      </c>
      <c r="C21" s="435"/>
      <c r="D21" s="435"/>
      <c r="E21" s="248">
        <v>168</v>
      </c>
      <c r="F21" s="1"/>
      <c r="G21" s="1"/>
      <c r="H21" s="1"/>
      <c r="I21" s="1"/>
      <c r="J21" s="1"/>
    </row>
    <row r="22" spans="1:10" x14ac:dyDescent="0.25">
      <c r="A22" s="26"/>
      <c r="B22" s="437" t="s">
        <v>144</v>
      </c>
      <c r="C22" s="437"/>
      <c r="D22" s="438"/>
      <c r="E22" s="174">
        <f>+E20/E21</f>
        <v>0.22336528470344105</v>
      </c>
      <c r="F22" s="1"/>
      <c r="G22" s="1"/>
      <c r="H22" s="1"/>
      <c r="I22" s="1"/>
      <c r="J22" s="1"/>
    </row>
    <row r="23" spans="1:10" x14ac:dyDescent="0.25">
      <c r="A23" s="1"/>
      <c r="B23" s="1"/>
      <c r="C23" s="1"/>
      <c r="D23" s="1"/>
      <c r="E23" s="1"/>
      <c r="F23" s="1"/>
      <c r="G23" s="1"/>
      <c r="H23" s="1"/>
      <c r="I23" s="1"/>
      <c r="J23" s="1"/>
    </row>
    <row r="24" spans="1:10" ht="30" customHeight="1" x14ac:dyDescent="0.25">
      <c r="A24" s="363" t="s">
        <v>145</v>
      </c>
      <c r="B24" s="363"/>
      <c r="C24" s="363"/>
      <c r="D24" s="363"/>
      <c r="E24" s="363"/>
      <c r="F24" s="1"/>
      <c r="G24" s="1"/>
      <c r="H24" s="1"/>
      <c r="I24" s="1"/>
      <c r="J24" s="1"/>
    </row>
    <row r="27" spans="1:10" ht="39.75" customHeight="1" x14ac:dyDescent="0.25">
      <c r="A27" s="351" t="s">
        <v>129</v>
      </c>
      <c r="B27" s="351"/>
      <c r="C27" s="351"/>
      <c r="D27" s="351"/>
      <c r="E27" s="351"/>
      <c r="F27" s="1"/>
      <c r="G27" s="1"/>
      <c r="H27" s="1"/>
      <c r="I27" s="1"/>
      <c r="J27" s="1"/>
    </row>
    <row r="28" spans="1:10" x14ac:dyDescent="0.25">
      <c r="A28" s="1"/>
      <c r="B28" s="1"/>
      <c r="C28" s="1"/>
      <c r="D28" s="1"/>
      <c r="E28" s="1"/>
      <c r="F28" s="1"/>
      <c r="G28" s="1"/>
      <c r="H28" s="1"/>
      <c r="I28" s="1"/>
      <c r="J28" s="1"/>
    </row>
    <row r="29" spans="1:10" ht="15.75" x14ac:dyDescent="0.25">
      <c r="A29" s="357" t="s">
        <v>130</v>
      </c>
      <c r="B29" s="357"/>
      <c r="C29" s="357"/>
      <c r="D29" s="357"/>
      <c r="E29" s="357"/>
      <c r="F29" s="1"/>
      <c r="G29" s="1"/>
      <c r="H29" s="1"/>
      <c r="I29" s="1"/>
      <c r="J29" s="1"/>
    </row>
    <row r="30" spans="1:10" ht="30.75" customHeight="1" x14ac:dyDescent="0.25">
      <c r="A30" s="352" t="s">
        <v>131</v>
      </c>
      <c r="B30" s="352"/>
      <c r="C30" s="352"/>
      <c r="D30" s="352"/>
      <c r="E30" s="352"/>
      <c r="F30" s="1"/>
      <c r="G30" s="1"/>
      <c r="H30" s="1"/>
      <c r="I30" s="1"/>
      <c r="J30" s="1"/>
    </row>
    <row r="31" spans="1:10" x14ac:dyDescent="0.25">
      <c r="A31" s="2"/>
      <c r="B31" s="3"/>
      <c r="C31" s="3"/>
      <c r="D31" s="2"/>
      <c r="E31" s="2"/>
      <c r="F31" s="1"/>
      <c r="G31" s="1"/>
      <c r="H31" s="1"/>
      <c r="I31" s="1"/>
      <c r="J31" s="1"/>
    </row>
    <row r="32" spans="1:10" s="155" customFormat="1" ht="12.75" x14ac:dyDescent="0.2">
      <c r="A32" s="430" t="s">
        <v>132</v>
      </c>
      <c r="B32" s="430"/>
      <c r="C32" s="430"/>
      <c r="D32" s="430"/>
      <c r="E32" s="430"/>
      <c r="F32" s="152"/>
      <c r="G32" s="152"/>
      <c r="H32" s="152"/>
      <c r="I32" s="153"/>
      <c r="J32" s="154"/>
    </row>
    <row r="33" spans="1:10" s="155" customFormat="1" ht="72.75" customHeight="1" x14ac:dyDescent="0.2">
      <c r="A33" s="431" t="s">
        <v>348</v>
      </c>
      <c r="B33" s="432"/>
      <c r="C33" s="432"/>
      <c r="D33" s="432"/>
      <c r="E33" s="433"/>
      <c r="F33" s="156"/>
      <c r="G33" s="156"/>
      <c r="H33" s="157"/>
      <c r="I33" s="157"/>
      <c r="J33" s="157"/>
    </row>
    <row r="34" spans="1:10" s="155" customFormat="1" ht="12.75" x14ac:dyDescent="0.2">
      <c r="A34" s="238"/>
      <c r="B34" s="239"/>
      <c r="C34" s="240"/>
      <c r="D34" s="238"/>
      <c r="E34" s="238"/>
      <c r="F34" s="158"/>
      <c r="G34" s="158"/>
      <c r="H34" s="158"/>
      <c r="I34" s="159"/>
      <c r="J34" s="160"/>
    </row>
    <row r="35" spans="1:10" s="155" customFormat="1" ht="12.75" x14ac:dyDescent="0.2">
      <c r="A35" s="241" t="s">
        <v>133</v>
      </c>
      <c r="B35" s="242"/>
      <c r="C35" s="243"/>
      <c r="D35" s="241"/>
      <c r="E35" s="241"/>
      <c r="F35" s="161"/>
      <c r="G35" s="162"/>
      <c r="H35" s="158"/>
      <c r="I35" s="159"/>
      <c r="J35" s="160"/>
    </row>
    <row r="36" spans="1:10" s="155" customFormat="1" ht="23.25" customHeight="1" x14ac:dyDescent="0.2">
      <c r="A36" s="244" t="s">
        <v>340</v>
      </c>
      <c r="B36" s="164"/>
      <c r="C36" s="164"/>
      <c r="D36" s="164"/>
      <c r="E36" s="165"/>
      <c r="F36" s="157"/>
      <c r="G36" s="157"/>
      <c r="H36" s="157"/>
      <c r="I36" s="157"/>
      <c r="J36" s="157"/>
    </row>
    <row r="37" spans="1:10" x14ac:dyDescent="0.25">
      <c r="A37" s="8"/>
      <c r="B37" s="8"/>
      <c r="C37" s="8"/>
      <c r="D37" s="8"/>
      <c r="E37" s="8"/>
      <c r="F37" s="1"/>
      <c r="G37" s="1"/>
      <c r="H37" s="1"/>
      <c r="I37" s="1"/>
      <c r="J37" s="1"/>
    </row>
    <row r="38" spans="1:10" ht="70.5" customHeight="1" x14ac:dyDescent="0.25">
      <c r="A38" s="9" t="s">
        <v>134</v>
      </c>
      <c r="B38" s="9" t="s">
        <v>135</v>
      </c>
      <c r="C38" s="9" t="s">
        <v>136</v>
      </c>
      <c r="D38" s="9" t="s">
        <v>137</v>
      </c>
      <c r="E38" s="9" t="s">
        <v>138</v>
      </c>
      <c r="F38" s="1"/>
      <c r="G38" s="1"/>
      <c r="H38" s="1"/>
      <c r="I38" s="1"/>
      <c r="J38" s="1"/>
    </row>
    <row r="39" spans="1:10" ht="19.5" customHeight="1" x14ac:dyDescent="0.25">
      <c r="A39" s="10"/>
      <c r="B39" s="10"/>
      <c r="C39" s="10" t="s">
        <v>139</v>
      </c>
      <c r="D39" s="10" t="s">
        <v>140</v>
      </c>
      <c r="E39" s="10" t="s">
        <v>141</v>
      </c>
      <c r="F39" s="1"/>
      <c r="G39" s="1"/>
      <c r="H39" s="1"/>
      <c r="I39" s="1"/>
      <c r="J39" s="1"/>
    </row>
    <row r="40" spans="1:10" x14ac:dyDescent="0.25">
      <c r="A40" s="11" t="str">
        <f>+'[3]CM.06-DEPRECIACION'!$A$9</f>
        <v xml:space="preserve">Computadora </v>
      </c>
      <c r="B40" s="12" t="str">
        <f>+'[3]CM.06-DEPRECIACION'!$C$9</f>
        <v>Unidad</v>
      </c>
      <c r="C40" s="13">
        <f t="shared" ref="C40:C45" si="1">E40/D40</f>
        <v>1.8917254990230177E-2</v>
      </c>
      <c r="D40" s="14">
        <f>+'[3]CM.06-DEPRECIACION'!$F$9</f>
        <v>432.63475666264787</v>
      </c>
      <c r="E40" s="245">
        <v>8.1842620094234935</v>
      </c>
      <c r="F40" s="1"/>
      <c r="G40" s="1"/>
      <c r="H40" s="1"/>
      <c r="I40" s="1"/>
      <c r="J40" s="1"/>
    </row>
    <row r="41" spans="1:10" x14ac:dyDescent="0.25">
      <c r="A41" s="16" t="str">
        <f>+'[3]CM.06-DEPRECIACION'!$A$10</f>
        <v xml:space="preserve">Impresora </v>
      </c>
      <c r="B41" s="17" t="str">
        <f>+'[3]CM.06-DEPRECIACION'!$C$10</f>
        <v>Unidad</v>
      </c>
      <c r="C41" s="18">
        <f t="shared" si="1"/>
        <v>7.0096780034100727E-3</v>
      </c>
      <c r="D41" s="19">
        <f>+'[3]CM.06-DEPRECIACION'!$F$10</f>
        <v>572.1878112864174</v>
      </c>
      <c r="E41" s="172">
        <v>4.0108523145937536</v>
      </c>
      <c r="F41" s="1"/>
      <c r="G41" s="1"/>
      <c r="H41" s="1"/>
      <c r="I41" s="1"/>
      <c r="J41" s="1"/>
    </row>
    <row r="42" spans="1:10" ht="25.5" x14ac:dyDescent="0.25">
      <c r="A42" s="16" t="str">
        <f>+'[3]CM.06-DEPRECIACION'!$A$11</f>
        <v>Modulo de Trabajo</v>
      </c>
      <c r="B42" s="17" t="str">
        <f>+'[3]CM.06-DEPRECIACION'!$C$11</f>
        <v>Unidad</v>
      </c>
      <c r="C42" s="18">
        <f t="shared" si="1"/>
        <v>1.1880457141059028E-2</v>
      </c>
      <c r="D42" s="19">
        <f>+'[3]CM.06-DEPRECIACION'!$F$11</f>
        <v>114.19253400000001</v>
      </c>
      <c r="E42" s="172">
        <v>1.3566595060159259</v>
      </c>
      <c r="F42" s="1"/>
      <c r="G42" s="1"/>
      <c r="H42" s="1"/>
      <c r="I42" s="1"/>
      <c r="J42" s="1"/>
    </row>
    <row r="43" spans="1:10" x14ac:dyDescent="0.25">
      <c r="A43" s="16" t="str">
        <f>+'[3]CM.06-DEPRECIACION'!$A$12</f>
        <v xml:space="preserve">Escritorio </v>
      </c>
      <c r="B43" s="17" t="str">
        <f>+'[3]CM.06-DEPRECIACION'!$C$12</f>
        <v>Unidad</v>
      </c>
      <c r="C43" s="18">
        <f t="shared" si="1"/>
        <v>2.560201097763119E-3</v>
      </c>
      <c r="D43" s="19">
        <f>+'[3]CM.06-DEPRECIACION'!$F$12</f>
        <v>66.359206896551726</v>
      </c>
      <c r="E43" s="172">
        <v>0.16989291434324166</v>
      </c>
      <c r="F43" s="1"/>
      <c r="G43" s="1"/>
      <c r="H43" s="1"/>
      <c r="I43" s="1"/>
      <c r="J43" s="1"/>
    </row>
    <row r="44" spans="1:10" x14ac:dyDescent="0.25">
      <c r="A44" s="16" t="str">
        <f>+'[3]CM.06-DEPRECIACION'!$A$13</f>
        <v>Sillon Giratorio</v>
      </c>
      <c r="B44" s="17" t="str">
        <f>+'[3]CM.06-DEPRECIACION'!$C$13</f>
        <v>Unidad</v>
      </c>
      <c r="C44" s="18">
        <f t="shared" si="1"/>
        <v>3.5388373848301929E-3</v>
      </c>
      <c r="D44" s="19">
        <f>+'[3]CM.06-DEPRECIACION'!$F$13</f>
        <v>52.228571428571435</v>
      </c>
      <c r="E44" s="172">
        <v>0.18482842112770267</v>
      </c>
      <c r="F44" s="1"/>
      <c r="G44" s="1"/>
      <c r="H44" s="1"/>
      <c r="I44" s="1"/>
      <c r="J44" s="1"/>
    </row>
    <row r="45" spans="1:10" x14ac:dyDescent="0.25">
      <c r="A45" s="21" t="str">
        <f>+'[3]CM.06-DEPRECIACION'!$A$14</f>
        <v>Armario</v>
      </c>
      <c r="B45" s="22" t="str">
        <f>+'[3]CM.06-DEPRECIACION'!$C$14</f>
        <v>Unidad</v>
      </c>
      <c r="C45" s="23">
        <f t="shared" si="1"/>
        <v>5.4281131927140271E-3</v>
      </c>
      <c r="D45" s="19">
        <f>+'[4]CM.06-DEPRECIACION'!$F$14</f>
        <v>123.04117647058825</v>
      </c>
      <c r="E45" s="173">
        <v>0.66788143324705485</v>
      </c>
      <c r="F45" s="1"/>
      <c r="G45" s="1"/>
      <c r="H45" s="1"/>
      <c r="I45" s="1"/>
      <c r="J45" s="1"/>
    </row>
    <row r="46" spans="1:10" x14ac:dyDescent="0.25">
      <c r="A46" s="26"/>
      <c r="B46" s="434" t="s">
        <v>142</v>
      </c>
      <c r="C46" s="434"/>
      <c r="D46" s="434"/>
      <c r="E46" s="174">
        <f>+SUM(E40:E45)</f>
        <v>14.574376598751174</v>
      </c>
      <c r="F46" s="1"/>
      <c r="G46" s="1"/>
      <c r="H46" s="1"/>
      <c r="I46" s="1"/>
      <c r="J46" s="1"/>
    </row>
    <row r="47" spans="1:10" x14ac:dyDescent="0.25">
      <c r="A47" s="26"/>
      <c r="B47" s="435" t="s">
        <v>143</v>
      </c>
      <c r="C47" s="435"/>
      <c r="D47" s="435"/>
      <c r="E47" s="249">
        <v>168</v>
      </c>
      <c r="F47" s="1"/>
      <c r="G47" s="1"/>
      <c r="H47" s="1"/>
      <c r="I47" s="1"/>
      <c r="J47" s="1"/>
    </row>
    <row r="48" spans="1:10" x14ac:dyDescent="0.25">
      <c r="A48" s="26"/>
      <c r="B48" s="436" t="s">
        <v>144</v>
      </c>
      <c r="C48" s="436"/>
      <c r="D48" s="436"/>
      <c r="E48" s="174">
        <f>+E46/E47</f>
        <v>8.6752241659233176E-2</v>
      </c>
      <c r="F48" s="1"/>
      <c r="G48" s="1"/>
      <c r="H48" s="1"/>
      <c r="I48" s="1"/>
      <c r="J48" s="1"/>
    </row>
    <row r="49" spans="1:10" x14ac:dyDescent="0.25">
      <c r="A49" s="1"/>
      <c r="B49" s="1"/>
      <c r="C49" s="1"/>
      <c r="D49" s="1"/>
      <c r="E49" s="1"/>
      <c r="F49" s="1"/>
      <c r="G49" s="1"/>
      <c r="H49" s="1"/>
      <c r="I49" s="1"/>
      <c r="J49" s="1"/>
    </row>
    <row r="50" spans="1:10" ht="27" customHeight="1" x14ac:dyDescent="0.25">
      <c r="A50" s="363" t="s">
        <v>145</v>
      </c>
      <c r="B50" s="363"/>
      <c r="C50" s="363"/>
      <c r="D50" s="363"/>
      <c r="E50" s="363"/>
      <c r="F50" s="1"/>
      <c r="G50" s="1"/>
      <c r="H50" s="1"/>
      <c r="I50" s="1"/>
      <c r="J50" s="1"/>
    </row>
    <row r="53" spans="1:10" ht="39.75" customHeight="1" x14ac:dyDescent="0.25">
      <c r="A53" s="351" t="s">
        <v>129</v>
      </c>
      <c r="B53" s="351"/>
      <c r="C53" s="351"/>
      <c r="D53" s="351"/>
      <c r="E53" s="351"/>
      <c r="F53" s="1"/>
      <c r="G53" s="1"/>
      <c r="H53" s="1"/>
      <c r="I53" s="1"/>
      <c r="J53" s="1"/>
    </row>
    <row r="54" spans="1:10" x14ac:dyDescent="0.25">
      <c r="A54" s="1"/>
      <c r="B54" s="1"/>
      <c r="C54" s="1"/>
      <c r="D54" s="1"/>
      <c r="E54" s="1"/>
      <c r="F54" s="1"/>
      <c r="G54" s="1"/>
      <c r="H54" s="1"/>
      <c r="I54" s="1"/>
      <c r="J54" s="1"/>
    </row>
    <row r="55" spans="1:10" ht="15.75" x14ac:dyDescent="0.25">
      <c r="A55" s="357" t="s">
        <v>130</v>
      </c>
      <c r="B55" s="357"/>
      <c r="C55" s="357"/>
      <c r="D55" s="357"/>
      <c r="E55" s="357"/>
      <c r="F55" s="1"/>
      <c r="G55" s="1"/>
      <c r="H55" s="1"/>
      <c r="I55" s="1"/>
      <c r="J55" s="1"/>
    </row>
    <row r="56" spans="1:10" ht="30.75" customHeight="1" x14ac:dyDescent="0.25">
      <c r="A56" s="352" t="s">
        <v>131</v>
      </c>
      <c r="B56" s="352"/>
      <c r="C56" s="352"/>
      <c r="D56" s="352"/>
      <c r="E56" s="352"/>
      <c r="F56" s="1"/>
      <c r="G56" s="1"/>
      <c r="H56" s="1"/>
      <c r="I56" s="1"/>
      <c r="J56" s="1"/>
    </row>
    <row r="57" spans="1:10" x14ac:dyDescent="0.25">
      <c r="A57" s="2"/>
      <c r="B57" s="3"/>
      <c r="C57" s="3"/>
      <c r="D57" s="2"/>
      <c r="E57" s="2"/>
      <c r="F57" s="1"/>
      <c r="G57" s="1"/>
      <c r="H57" s="1"/>
      <c r="I57" s="1"/>
      <c r="J57" s="1"/>
    </row>
    <row r="58" spans="1:10" s="155" customFormat="1" ht="12.75" x14ac:dyDescent="0.2">
      <c r="A58" s="430" t="s">
        <v>132</v>
      </c>
      <c r="B58" s="430"/>
      <c r="C58" s="430"/>
      <c r="D58" s="430"/>
      <c r="E58" s="430"/>
      <c r="F58" s="152"/>
      <c r="G58" s="152"/>
      <c r="H58" s="152"/>
      <c r="I58" s="153"/>
      <c r="J58" s="154"/>
    </row>
    <row r="59" spans="1:10" s="155" customFormat="1" ht="51" customHeight="1" x14ac:dyDescent="0.2">
      <c r="A59" s="431" t="s">
        <v>349</v>
      </c>
      <c r="B59" s="432"/>
      <c r="C59" s="432"/>
      <c r="D59" s="432"/>
      <c r="E59" s="433"/>
      <c r="F59" s="156"/>
      <c r="G59" s="156"/>
      <c r="H59" s="157"/>
      <c r="I59" s="157"/>
      <c r="J59" s="157"/>
    </row>
    <row r="60" spans="1:10" s="155" customFormat="1" ht="12.75" x14ac:dyDescent="0.2">
      <c r="A60" s="238"/>
      <c r="B60" s="239"/>
      <c r="C60" s="240"/>
      <c r="D60" s="238"/>
      <c r="E60" s="238"/>
      <c r="F60" s="158"/>
      <c r="G60" s="158"/>
      <c r="H60" s="158"/>
      <c r="I60" s="159"/>
      <c r="J60" s="160"/>
    </row>
    <row r="61" spans="1:10" s="155" customFormat="1" ht="16.5" customHeight="1" x14ac:dyDescent="0.2">
      <c r="A61" s="241" t="s">
        <v>133</v>
      </c>
      <c r="B61" s="242"/>
      <c r="C61" s="243"/>
      <c r="D61" s="241"/>
      <c r="E61" s="241"/>
      <c r="F61" s="161"/>
      <c r="G61" s="162"/>
      <c r="H61" s="158"/>
      <c r="I61" s="159"/>
      <c r="J61" s="160"/>
    </row>
    <row r="62" spans="1:10" s="155" customFormat="1" ht="23.25" customHeight="1" x14ac:dyDescent="0.2">
      <c r="A62" s="244" t="s">
        <v>340</v>
      </c>
      <c r="B62" s="164"/>
      <c r="C62" s="164"/>
      <c r="D62" s="164"/>
      <c r="E62" s="165"/>
      <c r="F62" s="157"/>
      <c r="G62" s="157"/>
      <c r="H62" s="157"/>
      <c r="I62" s="157"/>
      <c r="J62" s="157"/>
    </row>
    <row r="63" spans="1:10" x14ac:dyDescent="0.25">
      <c r="A63" s="8"/>
      <c r="B63" s="8"/>
      <c r="C63" s="8"/>
      <c r="D63" s="8"/>
      <c r="E63" s="8"/>
      <c r="F63" s="1"/>
      <c r="G63" s="1"/>
      <c r="H63" s="1"/>
      <c r="I63" s="1"/>
      <c r="J63" s="1"/>
    </row>
    <row r="64" spans="1:10" ht="70.5" customHeight="1" x14ac:dyDescent="0.25">
      <c r="A64" s="9" t="s">
        <v>134</v>
      </c>
      <c r="B64" s="9" t="s">
        <v>135</v>
      </c>
      <c r="C64" s="9" t="s">
        <v>136</v>
      </c>
      <c r="D64" s="9" t="s">
        <v>137</v>
      </c>
      <c r="E64" s="9" t="s">
        <v>138</v>
      </c>
      <c r="F64" s="1"/>
      <c r="G64" s="1"/>
      <c r="H64" s="1"/>
      <c r="I64" s="1"/>
      <c r="J64" s="1"/>
    </row>
    <row r="65" spans="1:10" ht="19.5" customHeight="1" x14ac:dyDescent="0.25">
      <c r="A65" s="10"/>
      <c r="B65" s="10"/>
      <c r="C65" s="10" t="s">
        <v>139</v>
      </c>
      <c r="D65" s="10" t="s">
        <v>140</v>
      </c>
      <c r="E65" s="10" t="s">
        <v>141</v>
      </c>
      <c r="F65" s="1"/>
      <c r="G65" s="1"/>
      <c r="H65" s="1"/>
      <c r="I65" s="1"/>
      <c r="J65" s="1"/>
    </row>
    <row r="66" spans="1:10" x14ac:dyDescent="0.25">
      <c r="A66" s="11" t="str">
        <f>+'[3]CM.06-DEPRECIACION'!$A$9</f>
        <v xml:space="preserve">Computadora </v>
      </c>
      <c r="B66" s="12" t="str">
        <f>+'[3]CM.06-DEPRECIACION'!$C$9</f>
        <v>Unidad</v>
      </c>
      <c r="C66" s="13">
        <f t="shared" ref="C66:C71" si="2">E66/D66</f>
        <v>1.3075743145624688E-2</v>
      </c>
      <c r="D66" s="14">
        <f>+'[3]CM.06-DEPRECIACION'!$F$9</f>
        <v>432.63475666264787</v>
      </c>
      <c r="E66" s="250">
        <v>5.6570209539906227</v>
      </c>
      <c r="F66" s="1"/>
      <c r="G66" s="1"/>
      <c r="H66" s="1"/>
      <c r="I66" s="1"/>
      <c r="J66" s="1"/>
    </row>
    <row r="67" spans="1:10" x14ac:dyDescent="0.25">
      <c r="A67" s="16" t="str">
        <f>+'[3]CM.06-DEPRECIACION'!$A$10</f>
        <v xml:space="preserve">Impresora </v>
      </c>
      <c r="B67" s="17" t="str">
        <f>+'[3]CM.06-DEPRECIACION'!$C$10</f>
        <v>Unidad</v>
      </c>
      <c r="C67" s="18">
        <f t="shared" si="2"/>
        <v>3.4504517479451045E-3</v>
      </c>
      <c r="D67" s="19">
        <f>+'[3]CM.06-DEPRECIACION'!$F$10</f>
        <v>572.1878112864174</v>
      </c>
      <c r="E67" s="251">
        <v>1.9743064336061025</v>
      </c>
      <c r="F67" s="1"/>
      <c r="G67" s="1"/>
      <c r="H67" s="1"/>
      <c r="I67" s="1"/>
      <c r="J67" s="1"/>
    </row>
    <row r="68" spans="1:10" ht="25.5" x14ac:dyDescent="0.25">
      <c r="A68" s="16" t="str">
        <f>+'[3]CM.06-DEPRECIACION'!$A$11</f>
        <v>Modulo de Trabajo</v>
      </c>
      <c r="B68" s="17" t="str">
        <f>+'[3]CM.06-DEPRECIACION'!$C$11</f>
        <v>Unidad</v>
      </c>
      <c r="C68" s="18">
        <f t="shared" si="2"/>
        <v>6.3298358629265573E-3</v>
      </c>
      <c r="D68" s="19">
        <f>+'[3]CM.06-DEPRECIACION'!$F$11</f>
        <v>114.19253400000001</v>
      </c>
      <c r="E68" s="252">
        <v>0.72281999699166033</v>
      </c>
      <c r="F68" s="1"/>
      <c r="G68" s="1"/>
      <c r="H68" s="1"/>
      <c r="I68" s="1"/>
      <c r="J68" s="1"/>
    </row>
    <row r="69" spans="1:10" x14ac:dyDescent="0.25">
      <c r="A69" s="16" t="str">
        <f>+'[3]CM.06-DEPRECIACION'!$A$12</f>
        <v xml:space="preserve">Escritorio </v>
      </c>
      <c r="B69" s="17" t="str">
        <f>+'[3]CM.06-DEPRECIACION'!$C$12</f>
        <v>Unidad</v>
      </c>
      <c r="C69" s="18">
        <f t="shared" si="2"/>
        <v>1.5072325115244177E-3</v>
      </c>
      <c r="D69" s="19">
        <f>+'[3]CM.06-DEPRECIACION'!$F$12</f>
        <v>66.359206896551726</v>
      </c>
      <c r="E69" s="252">
        <v>0.10001875407345812</v>
      </c>
      <c r="F69" s="1"/>
      <c r="G69" s="1"/>
      <c r="H69" s="1"/>
      <c r="I69" s="1"/>
      <c r="J69" s="1"/>
    </row>
    <row r="70" spans="1:10" x14ac:dyDescent="0.25">
      <c r="A70" s="16" t="str">
        <f>+'[3]CM.06-DEPRECIACION'!$A$13</f>
        <v>Sillon Giratorio</v>
      </c>
      <c r="B70" s="17" t="str">
        <f>+'[3]CM.06-DEPRECIACION'!$C$13</f>
        <v>Unidad</v>
      </c>
      <c r="C70" s="18">
        <f t="shared" si="2"/>
        <v>1.1737700919020944E-3</v>
      </c>
      <c r="D70" s="19">
        <f>+'[3]CM.06-DEPRECIACION'!$F$13</f>
        <v>52.228571428571435</v>
      </c>
      <c r="E70" s="251">
        <v>6.1304335085629394E-2</v>
      </c>
      <c r="F70" s="1"/>
      <c r="G70" s="1"/>
      <c r="H70" s="1"/>
      <c r="I70" s="1"/>
      <c r="J70" s="1"/>
    </row>
    <row r="71" spans="1:10" x14ac:dyDescent="0.25">
      <c r="A71" s="21" t="str">
        <f>+'[3]CM.06-DEPRECIACION'!$A$14</f>
        <v>Armario</v>
      </c>
      <c r="B71" s="22" t="str">
        <f>+'[3]CM.06-DEPRECIACION'!$C$14</f>
        <v>Unidad</v>
      </c>
      <c r="C71" s="23">
        <f t="shared" si="2"/>
        <v>1.6097568167983635E-3</v>
      </c>
      <c r="D71" s="19">
        <f>+'[4]CM.06-DEPRECIACION'!$F$14</f>
        <v>123.04117647058825</v>
      </c>
      <c r="E71" s="253">
        <v>0.19806637257041984</v>
      </c>
      <c r="F71" s="1"/>
      <c r="G71" s="1"/>
      <c r="H71" s="1"/>
      <c r="I71" s="1"/>
      <c r="J71" s="1"/>
    </row>
    <row r="72" spans="1:10" x14ac:dyDescent="0.25">
      <c r="A72" s="26"/>
      <c r="B72" s="353" t="s">
        <v>142</v>
      </c>
      <c r="C72" s="450"/>
      <c r="D72" s="354"/>
      <c r="E72" s="174">
        <f>+SUM(E66:E71)</f>
        <v>8.7135368463178935</v>
      </c>
      <c r="F72" s="1"/>
      <c r="G72" s="1"/>
      <c r="H72" s="1"/>
      <c r="I72" s="1"/>
      <c r="J72" s="1"/>
    </row>
    <row r="73" spans="1:10" x14ac:dyDescent="0.25">
      <c r="A73" s="26"/>
      <c r="B73" s="355" t="s">
        <v>143</v>
      </c>
      <c r="C73" s="451"/>
      <c r="D73" s="356"/>
      <c r="E73" s="249">
        <v>42</v>
      </c>
      <c r="F73" s="1"/>
      <c r="G73" s="1"/>
      <c r="H73" s="1"/>
      <c r="I73" s="1"/>
      <c r="J73" s="1"/>
    </row>
    <row r="74" spans="1:10" x14ac:dyDescent="0.25">
      <c r="A74" s="26"/>
      <c r="B74" s="361" t="s">
        <v>144</v>
      </c>
      <c r="C74" s="452"/>
      <c r="D74" s="362"/>
      <c r="E74" s="174">
        <f>+E72/E73</f>
        <v>0.2074651630075689</v>
      </c>
      <c r="F74" s="1"/>
      <c r="G74" s="1"/>
      <c r="H74" s="1"/>
      <c r="I74" s="1"/>
      <c r="J74" s="1"/>
    </row>
    <row r="75" spans="1:10" x14ac:dyDescent="0.25">
      <c r="A75" s="1"/>
      <c r="B75" s="1"/>
      <c r="C75" s="1"/>
      <c r="D75" s="1"/>
      <c r="E75" s="1"/>
      <c r="F75" s="1"/>
      <c r="G75" s="1"/>
      <c r="H75" s="1"/>
      <c r="I75" s="1"/>
      <c r="J75" s="1"/>
    </row>
    <row r="76" spans="1:10" ht="28.5" customHeight="1" x14ac:dyDescent="0.25">
      <c r="A76" s="363" t="s">
        <v>145</v>
      </c>
      <c r="B76" s="363"/>
      <c r="C76" s="363"/>
      <c r="D76" s="363"/>
      <c r="E76" s="363"/>
      <c r="F76" s="1"/>
      <c r="G76" s="1"/>
      <c r="H76" s="1"/>
      <c r="I76" s="1"/>
      <c r="J76" s="1"/>
    </row>
    <row r="79" spans="1:10" ht="39.75" customHeight="1" x14ac:dyDescent="0.25">
      <c r="A79" s="351" t="s">
        <v>129</v>
      </c>
      <c r="B79" s="351"/>
      <c r="C79" s="351"/>
      <c r="D79" s="351"/>
      <c r="E79" s="351"/>
      <c r="F79" s="1"/>
      <c r="G79" s="1"/>
      <c r="H79" s="1"/>
      <c r="I79" s="1"/>
      <c r="J79" s="1"/>
    </row>
    <row r="80" spans="1:10" x14ac:dyDescent="0.25">
      <c r="A80" s="1"/>
      <c r="B80" s="1"/>
      <c r="C80" s="1"/>
      <c r="D80" s="1"/>
      <c r="E80" s="1"/>
      <c r="F80" s="1"/>
      <c r="G80" s="1"/>
      <c r="H80" s="1"/>
      <c r="I80" s="1"/>
      <c r="J80" s="1"/>
    </row>
    <row r="81" spans="1:10" ht="15.75" x14ac:dyDescent="0.25">
      <c r="A81" s="357" t="s">
        <v>130</v>
      </c>
      <c r="B81" s="357"/>
      <c r="C81" s="357"/>
      <c r="D81" s="357"/>
      <c r="E81" s="357"/>
      <c r="F81" s="1"/>
      <c r="G81" s="1"/>
      <c r="H81" s="1"/>
      <c r="I81" s="1"/>
      <c r="J81" s="1"/>
    </row>
    <row r="82" spans="1:10" ht="30.75" customHeight="1" x14ac:dyDescent="0.25">
      <c r="A82" s="352" t="s">
        <v>131</v>
      </c>
      <c r="B82" s="352"/>
      <c r="C82" s="352"/>
      <c r="D82" s="352"/>
      <c r="E82" s="352"/>
      <c r="F82" s="1"/>
      <c r="G82" s="1"/>
      <c r="H82" s="1"/>
      <c r="I82" s="1"/>
      <c r="J82" s="1"/>
    </row>
    <row r="83" spans="1:10" x14ac:dyDescent="0.25">
      <c r="A83" s="2"/>
      <c r="B83" s="3"/>
      <c r="C83" s="3"/>
      <c r="D83" s="2"/>
      <c r="E83" s="2"/>
      <c r="F83" s="1"/>
      <c r="G83" s="1"/>
      <c r="H83" s="1"/>
      <c r="I83" s="1"/>
      <c r="J83" s="1"/>
    </row>
    <row r="84" spans="1:10" s="155" customFormat="1" ht="12.75" x14ac:dyDescent="0.2">
      <c r="A84" s="440" t="s">
        <v>132</v>
      </c>
      <c r="B84" s="440"/>
      <c r="C84" s="440"/>
      <c r="D84" s="440"/>
      <c r="E84" s="440"/>
      <c r="F84" s="152"/>
      <c r="G84" s="152"/>
      <c r="H84" s="152"/>
      <c r="I84" s="153"/>
      <c r="J84" s="154"/>
    </row>
    <row r="85" spans="1:10" s="155" customFormat="1" ht="30.75" customHeight="1" x14ac:dyDescent="0.2">
      <c r="A85" s="441" t="s">
        <v>350</v>
      </c>
      <c r="B85" s="442"/>
      <c r="C85" s="442"/>
      <c r="D85" s="442"/>
      <c r="E85" s="443"/>
      <c r="F85" s="156"/>
      <c r="G85" s="156"/>
      <c r="H85" s="157"/>
      <c r="I85" s="157"/>
      <c r="J85" s="157"/>
    </row>
    <row r="86" spans="1:10" s="155" customFormat="1" ht="14.25" customHeight="1" x14ac:dyDescent="0.2">
      <c r="A86" s="444" t="s">
        <v>351</v>
      </c>
      <c r="B86" s="445"/>
      <c r="C86" s="445"/>
      <c r="D86" s="445"/>
      <c r="E86" s="446"/>
      <c r="F86" s="158"/>
      <c r="G86" s="158"/>
      <c r="H86" s="158"/>
      <c r="I86" s="159"/>
      <c r="J86" s="160"/>
    </row>
    <row r="87" spans="1:10" s="155" customFormat="1" ht="12.75" customHeight="1" x14ac:dyDescent="0.2">
      <c r="A87" s="447"/>
      <c r="B87" s="448"/>
      <c r="C87" s="448"/>
      <c r="D87" s="448"/>
      <c r="E87" s="449"/>
      <c r="F87" s="161"/>
      <c r="G87" s="162"/>
      <c r="H87" s="158"/>
      <c r="I87" s="159"/>
      <c r="J87" s="160"/>
    </row>
    <row r="88" spans="1:10" s="155" customFormat="1" ht="23.25" customHeight="1" x14ac:dyDescent="0.2">
      <c r="A88" s="254" t="s">
        <v>133</v>
      </c>
      <c r="B88" s="164"/>
      <c r="C88" s="164"/>
      <c r="D88" s="164"/>
      <c r="E88" s="164"/>
      <c r="F88" s="157"/>
      <c r="G88" s="157"/>
      <c r="H88" s="157"/>
      <c r="I88" s="157"/>
      <c r="J88" s="157"/>
    </row>
    <row r="89" spans="1:10" x14ac:dyDescent="0.25">
      <c r="A89" s="163" t="s">
        <v>340</v>
      </c>
      <c r="B89" s="255"/>
      <c r="C89" s="255"/>
      <c r="D89" s="255"/>
      <c r="E89" s="256"/>
      <c r="F89" s="1"/>
      <c r="G89" s="1"/>
      <c r="H89" s="1"/>
      <c r="I89" s="1"/>
      <c r="J89" s="1"/>
    </row>
    <row r="90" spans="1:10" x14ac:dyDescent="0.25">
      <c r="A90" s="8"/>
      <c r="B90" s="8"/>
      <c r="C90" s="8"/>
      <c r="D90" s="8"/>
      <c r="E90" s="8"/>
      <c r="F90" s="1"/>
      <c r="G90" s="1"/>
      <c r="H90" s="1"/>
      <c r="I90" s="1"/>
      <c r="J90" s="1"/>
    </row>
    <row r="91" spans="1:10" ht="64.5" customHeight="1" x14ac:dyDescent="0.25">
      <c r="A91" s="9" t="s">
        <v>134</v>
      </c>
      <c r="B91" s="9" t="s">
        <v>135</v>
      </c>
      <c r="C91" s="9" t="s">
        <v>136</v>
      </c>
      <c r="D91" s="9" t="s">
        <v>137</v>
      </c>
      <c r="E91" s="9" t="s">
        <v>138</v>
      </c>
      <c r="F91" s="1"/>
      <c r="G91" s="1"/>
      <c r="H91" s="1"/>
      <c r="I91" s="1"/>
      <c r="J91" s="1"/>
    </row>
    <row r="92" spans="1:10" ht="12" customHeight="1" x14ac:dyDescent="0.25">
      <c r="A92" s="10"/>
      <c r="B92" s="10"/>
      <c r="C92" s="10" t="s">
        <v>139</v>
      </c>
      <c r="D92" s="10" t="s">
        <v>140</v>
      </c>
      <c r="E92" s="10" t="s">
        <v>141</v>
      </c>
      <c r="F92" s="1"/>
      <c r="G92" s="1"/>
      <c r="H92" s="1"/>
      <c r="I92" s="1"/>
      <c r="J92" s="1"/>
    </row>
    <row r="93" spans="1:10" x14ac:dyDescent="0.25">
      <c r="A93" s="11" t="str">
        <f>+'[3]CM.06-DEPRECIACION'!$A$9</f>
        <v xml:space="preserve">Computadora </v>
      </c>
      <c r="B93" s="12" t="str">
        <f>+'[3]CM.06-DEPRECIACION'!$C$9</f>
        <v>Unidad</v>
      </c>
      <c r="C93" s="13">
        <f t="shared" ref="C93:C98" si="3">E93/D93</f>
        <v>1.1260270827517964E-3</v>
      </c>
      <c r="D93" s="14">
        <f>+'[3]CM.06-DEPRECIACION'!$F$9</f>
        <v>432.63475666264787</v>
      </c>
      <c r="E93" s="257">
        <v>0.48715845294187471</v>
      </c>
      <c r="F93" s="1"/>
      <c r="G93" s="1"/>
      <c r="H93" s="1"/>
      <c r="I93" s="1"/>
      <c r="J93" s="1"/>
    </row>
    <row r="94" spans="1:10" x14ac:dyDescent="0.25">
      <c r="A94" s="16" t="str">
        <f>+'[3]CM.06-DEPRECIACION'!$A$10</f>
        <v xml:space="preserve">Impresora </v>
      </c>
      <c r="B94" s="17" t="str">
        <f>+'[3]CM.06-DEPRECIACION'!$C$10</f>
        <v>Unidad</v>
      </c>
      <c r="C94" s="18">
        <f t="shared" si="3"/>
        <v>4.1724273829821869E-4</v>
      </c>
      <c r="D94" s="19">
        <f>+'[3]CM.06-DEPRECIACION'!$F$10</f>
        <v>572.1878112864174</v>
      </c>
      <c r="E94" s="258">
        <v>0.2387412092020092</v>
      </c>
      <c r="F94" s="1"/>
      <c r="G94" s="1"/>
      <c r="H94" s="1"/>
      <c r="I94" s="1"/>
      <c r="J94" s="1"/>
    </row>
    <row r="95" spans="1:10" ht="25.5" x14ac:dyDescent="0.25">
      <c r="A95" s="16" t="str">
        <f>+'[3]CM.06-DEPRECIACION'!$A$11</f>
        <v>Modulo de Trabajo</v>
      </c>
      <c r="B95" s="17" t="str">
        <f>+'[3]CM.06-DEPRECIACION'!$C$11</f>
        <v>Unidad</v>
      </c>
      <c r="C95" s="18">
        <f t="shared" si="3"/>
        <v>7.0717006792018013E-4</v>
      </c>
      <c r="D95" s="19">
        <f>+'[3]CM.06-DEPRECIACION'!$F$11</f>
        <v>114.19253400000001</v>
      </c>
      <c r="E95" s="258">
        <v>8.0753542024757485E-2</v>
      </c>
      <c r="F95" s="1"/>
      <c r="G95" s="1"/>
      <c r="H95" s="1"/>
      <c r="I95" s="1"/>
      <c r="J95" s="1"/>
    </row>
    <row r="96" spans="1:10" x14ac:dyDescent="0.25">
      <c r="A96" s="16" t="str">
        <f>+'[3]CM.06-DEPRECIACION'!$A$12</f>
        <v xml:space="preserve">Escritorio </v>
      </c>
      <c r="B96" s="17" t="str">
        <f>+'[3]CM.06-DEPRECIACION'!$C$12</f>
        <v>Unidad</v>
      </c>
      <c r="C96" s="18">
        <f t="shared" si="3"/>
        <v>1.5239292248590003E-4</v>
      </c>
      <c r="D96" s="19">
        <f>+'[3]CM.06-DEPRECIACION'!$F$12</f>
        <v>66.359206896551726</v>
      </c>
      <c r="E96" s="258">
        <v>1.0112673472812011E-2</v>
      </c>
      <c r="F96" s="1"/>
      <c r="G96" s="1"/>
      <c r="H96" s="1"/>
      <c r="I96" s="1"/>
      <c r="J96" s="1"/>
    </row>
    <row r="97" spans="1:10" x14ac:dyDescent="0.25">
      <c r="A97" s="16" t="str">
        <f>+'[3]CM.06-DEPRECIACION'!$A$13</f>
        <v>Sillon Giratorio</v>
      </c>
      <c r="B97" s="17" t="str">
        <f>+'[3]CM.06-DEPRECIACION'!$C$13</f>
        <v>Unidad</v>
      </c>
      <c r="C97" s="18">
        <f t="shared" si="3"/>
        <v>2.1064508243036855E-4</v>
      </c>
      <c r="D97" s="19">
        <f>+'[3]CM.06-DEPRECIACION'!$F$13</f>
        <v>52.228571428571435</v>
      </c>
      <c r="E97" s="258">
        <v>1.1001691733791822E-2</v>
      </c>
      <c r="F97" s="1"/>
      <c r="G97" s="1"/>
      <c r="H97" s="1"/>
      <c r="I97" s="1"/>
      <c r="J97" s="1"/>
    </row>
    <row r="98" spans="1:10" x14ac:dyDescent="0.25">
      <c r="A98" s="21" t="str">
        <f>+'[3]CM.06-DEPRECIACION'!$A$14</f>
        <v>Armario</v>
      </c>
      <c r="B98" s="22" t="str">
        <f>+'[3]CM.06-DEPRECIACION'!$C$14</f>
        <v>Unidad</v>
      </c>
      <c r="C98" s="23">
        <f t="shared" si="3"/>
        <v>3.2310197575678734E-4</v>
      </c>
      <c r="D98" s="19">
        <f>+'[4]CM.06-DEPRECIACION'!$F$14</f>
        <v>123.04117647058825</v>
      </c>
      <c r="E98" s="259">
        <v>3.9754847217086602E-2</v>
      </c>
      <c r="F98" s="1"/>
      <c r="G98" s="1"/>
      <c r="H98" s="1"/>
      <c r="I98" s="1"/>
      <c r="J98" s="1"/>
    </row>
    <row r="99" spans="1:10" x14ac:dyDescent="0.25">
      <c r="A99" s="26"/>
      <c r="B99" s="353" t="s">
        <v>142</v>
      </c>
      <c r="C99" s="450"/>
      <c r="D99" s="354"/>
      <c r="E99" s="260">
        <f>+SUM(E93:E98)</f>
        <v>0.86752241659233176</v>
      </c>
      <c r="F99" s="1"/>
      <c r="G99" s="1"/>
      <c r="H99" s="1"/>
      <c r="I99" s="1"/>
      <c r="J99" s="1"/>
    </row>
    <row r="100" spans="1:10" x14ac:dyDescent="0.25">
      <c r="A100" s="26"/>
      <c r="B100" s="355" t="s">
        <v>143</v>
      </c>
      <c r="C100" s="451"/>
      <c r="D100" s="356"/>
      <c r="E100" s="261">
        <v>10</v>
      </c>
      <c r="F100" s="1"/>
      <c r="G100" s="1"/>
      <c r="H100" s="1"/>
      <c r="I100" s="1"/>
      <c r="J100" s="1"/>
    </row>
    <row r="101" spans="1:10" x14ac:dyDescent="0.25">
      <c r="A101" s="26"/>
      <c r="B101" s="361" t="s">
        <v>144</v>
      </c>
      <c r="C101" s="452"/>
      <c r="D101" s="362"/>
      <c r="E101" s="260">
        <f>+E99/E100</f>
        <v>8.6752241659233176E-2</v>
      </c>
      <c r="F101" s="1"/>
      <c r="G101" s="1"/>
      <c r="H101" s="1"/>
      <c r="I101" s="1"/>
      <c r="J101" s="1"/>
    </row>
    <row r="102" spans="1:10" x14ac:dyDescent="0.25">
      <c r="A102" s="1"/>
      <c r="B102" s="1"/>
      <c r="C102" s="1"/>
      <c r="D102" s="1"/>
      <c r="E102" s="1"/>
      <c r="F102" s="1"/>
      <c r="G102" s="1"/>
      <c r="H102" s="1"/>
      <c r="I102" s="1"/>
      <c r="J102" s="1"/>
    </row>
    <row r="103" spans="1:10" ht="28.5" customHeight="1" x14ac:dyDescent="0.25">
      <c r="A103" s="363" t="s">
        <v>145</v>
      </c>
      <c r="B103" s="363"/>
      <c r="C103" s="363"/>
      <c r="D103" s="363"/>
      <c r="E103" s="363"/>
      <c r="F103" s="1"/>
      <c r="G103" s="1"/>
      <c r="H103" s="1"/>
      <c r="I103" s="1"/>
      <c r="J103" s="1"/>
    </row>
    <row r="106" spans="1:10" ht="39.75" customHeight="1" x14ac:dyDescent="0.25">
      <c r="A106" s="351" t="s">
        <v>129</v>
      </c>
      <c r="B106" s="351"/>
      <c r="C106" s="351"/>
      <c r="D106" s="351"/>
      <c r="E106" s="351"/>
      <c r="F106" s="1"/>
      <c r="G106" s="1"/>
      <c r="H106" s="1"/>
      <c r="I106" s="1"/>
      <c r="J106" s="1"/>
    </row>
    <row r="107" spans="1:10" x14ac:dyDescent="0.25">
      <c r="A107" s="1"/>
      <c r="B107" s="1"/>
      <c r="C107" s="1"/>
      <c r="D107" s="1"/>
      <c r="E107" s="1"/>
      <c r="F107" s="1"/>
      <c r="G107" s="1"/>
      <c r="H107" s="1"/>
      <c r="I107" s="1"/>
      <c r="J107" s="1"/>
    </row>
    <row r="108" spans="1:10" ht="15.75" x14ac:dyDescent="0.25">
      <c r="A108" s="357" t="s">
        <v>130</v>
      </c>
      <c r="B108" s="357"/>
      <c r="C108" s="357"/>
      <c r="D108" s="357"/>
      <c r="E108" s="357"/>
      <c r="F108" s="1"/>
      <c r="G108" s="1"/>
      <c r="H108" s="1"/>
      <c r="I108" s="1"/>
      <c r="J108" s="1"/>
    </row>
    <row r="109" spans="1:10" ht="30.75" customHeight="1" x14ac:dyDescent="0.25">
      <c r="A109" s="352" t="s">
        <v>131</v>
      </c>
      <c r="B109" s="352"/>
      <c r="C109" s="352"/>
      <c r="D109" s="352"/>
      <c r="E109" s="352"/>
      <c r="F109" s="1"/>
      <c r="G109" s="1"/>
      <c r="H109" s="1"/>
      <c r="I109" s="1"/>
      <c r="J109" s="1"/>
    </row>
    <row r="110" spans="1:10" x14ac:dyDescent="0.25">
      <c r="A110" s="2"/>
      <c r="B110" s="3"/>
      <c r="C110" s="3"/>
      <c r="D110" s="2"/>
      <c r="E110" s="2"/>
      <c r="F110" s="1"/>
      <c r="G110" s="1"/>
      <c r="H110" s="1"/>
      <c r="I110" s="1"/>
      <c r="J110" s="1"/>
    </row>
    <row r="111" spans="1:10" s="155" customFormat="1" ht="12.75" x14ac:dyDescent="0.2">
      <c r="A111" s="430" t="s">
        <v>132</v>
      </c>
      <c r="B111" s="430"/>
      <c r="C111" s="430"/>
      <c r="D111" s="430"/>
      <c r="E111" s="430"/>
      <c r="F111" s="152"/>
      <c r="G111" s="152"/>
      <c r="H111" s="152"/>
      <c r="I111" s="153"/>
      <c r="J111" s="154"/>
    </row>
    <row r="112" spans="1:10" s="155" customFormat="1" ht="34.5" customHeight="1" x14ac:dyDescent="0.2">
      <c r="A112" s="441" t="s">
        <v>352</v>
      </c>
      <c r="B112" s="442"/>
      <c r="C112" s="442"/>
      <c r="D112" s="442"/>
      <c r="E112" s="443"/>
      <c r="F112" s="156"/>
      <c r="G112" s="156"/>
      <c r="H112" s="157"/>
      <c r="I112" s="157"/>
      <c r="J112" s="157"/>
    </row>
    <row r="113" spans="1:10" s="155" customFormat="1" ht="28.5" customHeight="1" x14ac:dyDescent="0.2">
      <c r="A113" s="444" t="s">
        <v>353</v>
      </c>
      <c r="B113" s="453"/>
      <c r="C113" s="453"/>
      <c r="D113" s="453"/>
      <c r="E113" s="454"/>
      <c r="F113" s="158"/>
      <c r="G113" s="158"/>
      <c r="H113" s="158"/>
      <c r="I113" s="159"/>
      <c r="J113" s="160"/>
    </row>
    <row r="114" spans="1:10" s="155" customFormat="1" ht="24.75" customHeight="1" x14ac:dyDescent="0.2">
      <c r="A114" s="455"/>
      <c r="B114" s="440"/>
      <c r="C114" s="440"/>
      <c r="D114" s="440"/>
      <c r="E114" s="456"/>
      <c r="F114" s="161"/>
      <c r="G114" s="162"/>
      <c r="H114" s="158"/>
      <c r="I114" s="159"/>
      <c r="J114" s="160"/>
    </row>
    <row r="115" spans="1:10" s="155" customFormat="1" ht="16.5" customHeight="1" x14ac:dyDescent="0.2">
      <c r="A115" s="254" t="s">
        <v>133</v>
      </c>
      <c r="B115" s="164"/>
      <c r="C115" s="164"/>
      <c r="D115" s="164"/>
      <c r="E115" s="164"/>
      <c r="F115" s="157"/>
      <c r="G115" s="157"/>
      <c r="H115" s="157"/>
      <c r="I115" s="157"/>
      <c r="J115" s="157"/>
    </row>
    <row r="116" spans="1:10" x14ac:dyDescent="0.25">
      <c r="A116" s="163" t="s">
        <v>340</v>
      </c>
      <c r="B116" s="255"/>
      <c r="C116" s="255"/>
      <c r="D116" s="255"/>
      <c r="E116" s="256"/>
      <c r="F116" s="1"/>
      <c r="G116" s="1"/>
      <c r="H116" s="1"/>
      <c r="I116" s="1"/>
      <c r="J116" s="1"/>
    </row>
    <row r="117" spans="1:10" x14ac:dyDescent="0.25">
      <c r="A117" s="8"/>
      <c r="B117" s="8"/>
      <c r="C117" s="8"/>
      <c r="D117" s="8"/>
      <c r="E117" s="8"/>
      <c r="F117" s="1"/>
      <c r="G117" s="1"/>
      <c r="H117" s="1"/>
      <c r="I117" s="1"/>
      <c r="J117" s="1"/>
    </row>
    <row r="118" spans="1:10" ht="70.5" customHeight="1" x14ac:dyDescent="0.25">
      <c r="A118" s="9" t="s">
        <v>134</v>
      </c>
      <c r="B118" s="9" t="s">
        <v>135</v>
      </c>
      <c r="C118" s="9" t="s">
        <v>136</v>
      </c>
      <c r="D118" s="9" t="s">
        <v>137</v>
      </c>
      <c r="E118" s="9" t="s">
        <v>138</v>
      </c>
      <c r="F118" s="1"/>
      <c r="G118" s="1"/>
      <c r="H118" s="1"/>
      <c r="I118" s="1"/>
      <c r="J118" s="1"/>
    </row>
    <row r="119" spans="1:10" ht="19.5" customHeight="1" x14ac:dyDescent="0.25">
      <c r="A119" s="10"/>
      <c r="B119" s="10"/>
      <c r="C119" s="10" t="s">
        <v>139</v>
      </c>
      <c r="D119" s="10" t="s">
        <v>140</v>
      </c>
      <c r="E119" s="10" t="s">
        <v>141</v>
      </c>
      <c r="F119" s="1"/>
      <c r="G119" s="1"/>
      <c r="H119" s="1"/>
      <c r="I119" s="1"/>
      <c r="J119" s="1"/>
    </row>
    <row r="120" spans="1:10" x14ac:dyDescent="0.25">
      <c r="A120" s="11" t="str">
        <f>+'[3]CM.06-DEPRECIACION'!$A$9</f>
        <v xml:space="preserve">Computadora </v>
      </c>
      <c r="B120" s="12" t="str">
        <f>+'[3]CM.06-DEPRECIACION'!$C$9</f>
        <v>Unidad</v>
      </c>
      <c r="C120" s="13">
        <f t="shared" ref="C120:C125" si="4">E120/D120</f>
        <v>3.2214038057281676E-3</v>
      </c>
      <c r="D120" s="14">
        <f>+'[3]CM.06-DEPRECIACION'!$F$9</f>
        <v>432.63475666264787</v>
      </c>
      <c r="E120" s="15">
        <v>1.3936912516033335</v>
      </c>
      <c r="F120" s="1"/>
      <c r="G120" s="1"/>
      <c r="H120" s="1"/>
      <c r="I120" s="1"/>
      <c r="J120" s="1"/>
    </row>
    <row r="121" spans="1:10" x14ac:dyDescent="0.25">
      <c r="A121" s="16" t="str">
        <f>+'[3]CM.06-DEPRECIACION'!$A$10</f>
        <v xml:space="preserve">Impresora </v>
      </c>
      <c r="B121" s="17" t="str">
        <f>+'[3]CM.06-DEPRECIACION'!$C$10</f>
        <v>Unidad</v>
      </c>
      <c r="C121" s="18">
        <f t="shared" si="4"/>
        <v>9.2966775866159992E-4</v>
      </c>
      <c r="D121" s="19">
        <f>+'[3]CM.06-DEPRECIACION'!$F$10</f>
        <v>572.1878112864174</v>
      </c>
      <c r="E121" s="20">
        <v>0.5319445600521302</v>
      </c>
      <c r="F121" s="1"/>
      <c r="G121" s="1"/>
      <c r="H121" s="1"/>
      <c r="I121" s="1"/>
      <c r="J121" s="1"/>
    </row>
    <row r="122" spans="1:10" ht="25.5" x14ac:dyDescent="0.25">
      <c r="A122" s="16" t="str">
        <f>+'[3]CM.06-DEPRECIACION'!$A$11</f>
        <v>Modulo de Trabajo</v>
      </c>
      <c r="B122" s="17" t="str">
        <f>+'[3]CM.06-DEPRECIACION'!$C$11</f>
        <v>Unidad</v>
      </c>
      <c r="C122" s="18">
        <f t="shared" si="4"/>
        <v>1.8314986614827145E-3</v>
      </c>
      <c r="D122" s="19">
        <f>+'[3]CM.06-DEPRECIACION'!$F$11</f>
        <v>114.19253400000001</v>
      </c>
      <c r="E122" s="20">
        <v>0.20914347317231938</v>
      </c>
      <c r="F122" s="1"/>
      <c r="G122" s="1"/>
      <c r="H122" s="1"/>
      <c r="I122" s="1"/>
      <c r="J122" s="1"/>
    </row>
    <row r="123" spans="1:10" x14ac:dyDescent="0.25">
      <c r="A123" s="16" t="str">
        <f>+'[3]CM.06-DEPRECIACION'!$A$12</f>
        <v xml:space="preserve">Escritorio </v>
      </c>
      <c r="B123" s="17" t="str">
        <f>+'[3]CM.06-DEPRECIACION'!$C$12</f>
        <v>Unidad</v>
      </c>
      <c r="C123" s="18">
        <f t="shared" si="4"/>
        <v>3.5886488369629011E-4</v>
      </c>
      <c r="D123" s="19">
        <f>+'[3]CM.06-DEPRECIACION'!$F$12</f>
        <v>66.359206896551726</v>
      </c>
      <c r="E123" s="20">
        <v>2.3813989065109089E-2</v>
      </c>
      <c r="F123" s="1"/>
      <c r="G123" s="1"/>
      <c r="H123" s="1"/>
      <c r="I123" s="1"/>
      <c r="J123" s="1"/>
    </row>
    <row r="124" spans="1:10" x14ac:dyDescent="0.25">
      <c r="A124" s="16" t="str">
        <f>+'[3]CM.06-DEPRECIACION'!$A$13</f>
        <v>Sillon Giratorio</v>
      </c>
      <c r="B124" s="17" t="str">
        <f>+'[3]CM.06-DEPRECIACION'!$C$13</f>
        <v>Unidad</v>
      </c>
      <c r="C124" s="18">
        <f t="shared" si="4"/>
        <v>2.7946906950049842E-4</v>
      </c>
      <c r="D124" s="19">
        <f>+'[3]CM.06-DEPRECIACION'!$F$13</f>
        <v>52.228571428571435</v>
      </c>
      <c r="E124" s="20">
        <v>1.4596270258483177E-2</v>
      </c>
      <c r="F124" s="1"/>
      <c r="G124" s="1"/>
      <c r="H124" s="1"/>
      <c r="I124" s="1"/>
      <c r="J124" s="1"/>
    </row>
    <row r="125" spans="1:10" x14ac:dyDescent="0.25">
      <c r="A125" s="21" t="str">
        <f>+'[3]CM.06-DEPRECIACION'!$A$14</f>
        <v>Armario</v>
      </c>
      <c r="B125" s="22" t="str">
        <f>+'[3]CM.06-DEPRECIACION'!$C$14</f>
        <v>Unidad</v>
      </c>
      <c r="C125" s="23">
        <f t="shared" si="4"/>
        <v>4.9140706076951856E-4</v>
      </c>
      <c r="D125" s="19">
        <f>+'[4]CM.06-DEPRECIACION'!$F$14</f>
        <v>123.04117647058825</v>
      </c>
      <c r="E125" s="25">
        <v>6.0463302883035426E-2</v>
      </c>
      <c r="F125" s="1"/>
      <c r="G125" s="1"/>
      <c r="H125" s="1"/>
      <c r="I125" s="1"/>
      <c r="J125" s="1"/>
    </row>
    <row r="126" spans="1:10" x14ac:dyDescent="0.25">
      <c r="A126" s="26"/>
      <c r="B126" s="353" t="s">
        <v>142</v>
      </c>
      <c r="C126" s="450"/>
      <c r="D126" s="354"/>
      <c r="E126" s="30">
        <f>+SUM(E120:E125)</f>
        <v>2.2336528470344108</v>
      </c>
      <c r="F126" s="1"/>
      <c r="G126" s="1"/>
      <c r="H126" s="1"/>
      <c r="I126" s="1"/>
      <c r="J126" s="1"/>
    </row>
    <row r="127" spans="1:10" x14ac:dyDescent="0.25">
      <c r="A127" s="26"/>
      <c r="B127" s="355" t="s">
        <v>143</v>
      </c>
      <c r="C127" s="451"/>
      <c r="D127" s="356"/>
      <c r="E127" s="262">
        <v>10</v>
      </c>
      <c r="F127" s="1"/>
      <c r="G127" s="1"/>
      <c r="H127" s="1"/>
      <c r="I127" s="1"/>
      <c r="J127" s="1"/>
    </row>
    <row r="128" spans="1:10" x14ac:dyDescent="0.25">
      <c r="A128" s="26"/>
      <c r="B128" s="361" t="s">
        <v>144</v>
      </c>
      <c r="C128" s="452"/>
      <c r="D128" s="362"/>
      <c r="E128" s="30">
        <f>+E126/E127</f>
        <v>0.22336528470344108</v>
      </c>
      <c r="F128" s="1"/>
      <c r="G128" s="1"/>
      <c r="H128" s="1"/>
      <c r="I128" s="1"/>
      <c r="J128" s="1"/>
    </row>
    <row r="129" spans="1:10" x14ac:dyDescent="0.25">
      <c r="A129" s="1"/>
      <c r="B129" s="1"/>
      <c r="C129" s="1"/>
      <c r="D129" s="1"/>
      <c r="E129" s="1"/>
      <c r="F129" s="1"/>
      <c r="G129" s="1"/>
      <c r="H129" s="1"/>
      <c r="I129" s="1"/>
      <c r="J129" s="1"/>
    </row>
    <row r="130" spans="1:10" ht="28.5" customHeight="1" x14ac:dyDescent="0.25">
      <c r="A130" s="363" t="s">
        <v>145</v>
      </c>
      <c r="B130" s="363"/>
      <c r="C130" s="363"/>
      <c r="D130" s="363"/>
      <c r="E130" s="363"/>
      <c r="F130" s="1"/>
      <c r="G130" s="1"/>
      <c r="H130" s="1"/>
      <c r="I130" s="1"/>
      <c r="J130" s="1"/>
    </row>
    <row r="133" spans="1:10" ht="39.75" customHeight="1" x14ac:dyDescent="0.25">
      <c r="A133" s="351" t="s">
        <v>129</v>
      </c>
      <c r="B133" s="351"/>
      <c r="C133" s="351"/>
      <c r="D133" s="351"/>
      <c r="E133" s="351"/>
      <c r="F133" s="1"/>
      <c r="G133" s="1"/>
      <c r="H133" s="1"/>
      <c r="I133" s="1"/>
      <c r="J133" s="1"/>
    </row>
    <row r="134" spans="1:10" x14ac:dyDescent="0.25">
      <c r="A134" s="1"/>
      <c r="B134" s="1"/>
      <c r="C134" s="1"/>
      <c r="D134" s="1"/>
      <c r="E134" s="1"/>
      <c r="F134" s="1"/>
      <c r="G134" s="1"/>
      <c r="H134" s="1"/>
      <c r="I134" s="1"/>
      <c r="J134" s="1"/>
    </row>
    <row r="135" spans="1:10" ht="15.75" x14ac:dyDescent="0.25">
      <c r="A135" s="357" t="s">
        <v>130</v>
      </c>
      <c r="B135" s="357"/>
      <c r="C135" s="357"/>
      <c r="D135" s="357"/>
      <c r="E135" s="357"/>
      <c r="F135" s="1"/>
      <c r="G135" s="1"/>
      <c r="H135" s="1"/>
      <c r="I135" s="1"/>
      <c r="J135" s="1"/>
    </row>
    <row r="136" spans="1:10" ht="30.75" customHeight="1" x14ac:dyDescent="0.25">
      <c r="A136" s="352" t="s">
        <v>131</v>
      </c>
      <c r="B136" s="352"/>
      <c r="C136" s="352"/>
      <c r="D136" s="352"/>
      <c r="E136" s="352"/>
      <c r="F136" s="1"/>
      <c r="G136" s="1"/>
      <c r="H136" s="1"/>
      <c r="I136" s="1"/>
      <c r="J136" s="1"/>
    </row>
    <row r="137" spans="1:10" x14ac:dyDescent="0.25">
      <c r="A137" s="2"/>
      <c r="B137" s="3"/>
      <c r="C137" s="3"/>
      <c r="D137" s="2"/>
      <c r="E137" s="2"/>
      <c r="F137" s="1"/>
      <c r="G137" s="1"/>
      <c r="H137" s="1"/>
      <c r="I137" s="1"/>
      <c r="J137" s="1"/>
    </row>
    <row r="138" spans="1:10" s="155" customFormat="1" ht="12.75" x14ac:dyDescent="0.2">
      <c r="A138" s="430" t="s">
        <v>132</v>
      </c>
      <c r="B138" s="430"/>
      <c r="C138" s="430"/>
      <c r="D138" s="430"/>
      <c r="E138" s="430"/>
      <c r="F138" s="152"/>
      <c r="G138" s="152"/>
      <c r="H138" s="152"/>
      <c r="I138" s="153"/>
      <c r="J138" s="154"/>
    </row>
    <row r="139" spans="1:10" s="155" customFormat="1" ht="36" customHeight="1" x14ac:dyDescent="0.2">
      <c r="A139" s="441" t="s">
        <v>352</v>
      </c>
      <c r="B139" s="442"/>
      <c r="C139" s="442"/>
      <c r="D139" s="442"/>
      <c r="E139" s="443"/>
      <c r="F139" s="156"/>
      <c r="G139" s="156"/>
      <c r="H139" s="157"/>
      <c r="I139" s="157"/>
      <c r="J139" s="157"/>
    </row>
    <row r="140" spans="1:10" s="155" customFormat="1" ht="12.75" x14ac:dyDescent="0.2">
      <c r="A140" s="444" t="s">
        <v>354</v>
      </c>
      <c r="B140" s="445"/>
      <c r="C140" s="445"/>
      <c r="D140" s="445"/>
      <c r="E140" s="446"/>
      <c r="F140" s="158"/>
      <c r="G140" s="158"/>
      <c r="H140" s="158"/>
      <c r="I140" s="159"/>
      <c r="J140" s="160"/>
    </row>
    <row r="141" spans="1:10" s="155" customFormat="1" ht="27.75" customHeight="1" x14ac:dyDescent="0.2">
      <c r="A141" s="447"/>
      <c r="B141" s="448"/>
      <c r="C141" s="448"/>
      <c r="D141" s="448"/>
      <c r="E141" s="449"/>
      <c r="F141" s="161"/>
      <c r="G141" s="162"/>
      <c r="H141" s="158"/>
      <c r="I141" s="159"/>
      <c r="J141" s="160"/>
    </row>
    <row r="142" spans="1:10" s="155" customFormat="1" ht="23.25" customHeight="1" x14ac:dyDescent="0.2">
      <c r="A142" s="254" t="s">
        <v>133</v>
      </c>
      <c r="B142" s="164"/>
      <c r="C142" s="164"/>
      <c r="D142" s="164"/>
      <c r="E142" s="164"/>
      <c r="F142" s="157"/>
      <c r="G142" s="157"/>
      <c r="H142" s="157"/>
      <c r="I142" s="157"/>
      <c r="J142" s="157"/>
    </row>
    <row r="143" spans="1:10" ht="24.75" customHeight="1" x14ac:dyDescent="0.25">
      <c r="A143" s="263" t="s">
        <v>340</v>
      </c>
      <c r="B143" s="255"/>
      <c r="C143" s="255"/>
      <c r="D143" s="255"/>
      <c r="E143" s="256"/>
      <c r="F143" s="1"/>
      <c r="G143" s="1"/>
      <c r="H143" s="1"/>
      <c r="I143" s="1"/>
      <c r="J143" s="1"/>
    </row>
    <row r="144" spans="1:10" ht="16.5" customHeight="1" x14ac:dyDescent="0.25">
      <c r="A144" s="150"/>
      <c r="B144" s="8"/>
      <c r="C144" s="8"/>
      <c r="D144" s="8"/>
      <c r="E144" s="8"/>
      <c r="F144" s="1"/>
      <c r="G144" s="1"/>
      <c r="H144" s="1"/>
      <c r="I144" s="1"/>
      <c r="J144" s="1"/>
    </row>
    <row r="145" spans="1:10" ht="64.5" customHeight="1" x14ac:dyDescent="0.25">
      <c r="A145" s="9" t="s">
        <v>134</v>
      </c>
      <c r="B145" s="9" t="s">
        <v>135</v>
      </c>
      <c r="C145" s="9" t="s">
        <v>136</v>
      </c>
      <c r="D145" s="9" t="s">
        <v>137</v>
      </c>
      <c r="E145" s="9" t="s">
        <v>138</v>
      </c>
      <c r="F145" s="1"/>
      <c r="G145" s="1"/>
      <c r="H145" s="1"/>
      <c r="I145" s="1"/>
      <c r="J145" s="1"/>
    </row>
    <row r="146" spans="1:10" ht="12" customHeight="1" x14ac:dyDescent="0.25">
      <c r="A146" s="10"/>
      <c r="B146" s="10"/>
      <c r="C146" s="10" t="s">
        <v>139</v>
      </c>
      <c r="D146" s="10" t="s">
        <v>140</v>
      </c>
      <c r="E146" s="10" t="s">
        <v>141</v>
      </c>
      <c r="F146" s="1"/>
      <c r="G146" s="1"/>
      <c r="H146" s="1"/>
      <c r="I146" s="1"/>
      <c r="J146" s="1"/>
    </row>
    <row r="147" spans="1:10" x14ac:dyDescent="0.25">
      <c r="A147" s="11" t="str">
        <f>+'[3]CM.06-DEPRECIACION'!$A$9</f>
        <v xml:space="preserve">Computadora </v>
      </c>
      <c r="B147" s="12" t="str">
        <f>+'[3]CM.06-DEPRECIACION'!$C$9</f>
        <v>Unidad</v>
      </c>
      <c r="C147" s="13">
        <f t="shared" ref="C147:C152" si="5">E147/D147</f>
        <v>9.6642114171845012E-3</v>
      </c>
      <c r="D147" s="14">
        <f>+'[3]CM.06-DEPRECIACION'!$F$9</f>
        <v>432.63475666264787</v>
      </c>
      <c r="E147" s="245">
        <v>4.1810737548099999</v>
      </c>
      <c r="F147" s="1"/>
      <c r="G147" s="1"/>
      <c r="H147" s="1"/>
      <c r="I147" s="1"/>
      <c r="J147" s="1"/>
    </row>
    <row r="148" spans="1:10" x14ac:dyDescent="0.25">
      <c r="A148" s="16" t="str">
        <f>+'[3]CM.06-DEPRECIACION'!$A$10</f>
        <v xml:space="preserve">Impresora </v>
      </c>
      <c r="B148" s="17" t="str">
        <f>+'[3]CM.06-DEPRECIACION'!$C$10</f>
        <v>Unidad</v>
      </c>
      <c r="C148" s="18">
        <f t="shared" si="5"/>
        <v>2.7890032759847992E-3</v>
      </c>
      <c r="D148" s="19">
        <f>+'[3]CM.06-DEPRECIACION'!$F$10</f>
        <v>572.1878112864174</v>
      </c>
      <c r="E148" s="172">
        <v>1.5958336801563902</v>
      </c>
      <c r="F148" s="1"/>
      <c r="G148" s="1"/>
      <c r="H148" s="1"/>
      <c r="I148" s="1"/>
      <c r="J148" s="1"/>
    </row>
    <row r="149" spans="1:10" ht="25.5" x14ac:dyDescent="0.25">
      <c r="A149" s="16" t="str">
        <f>+'[3]CM.06-DEPRECIACION'!$A$11</f>
        <v>Modulo de Trabajo</v>
      </c>
      <c r="B149" s="17" t="str">
        <f>+'[3]CM.06-DEPRECIACION'!$C$11</f>
        <v>Unidad</v>
      </c>
      <c r="C149" s="18">
        <f t="shared" si="5"/>
        <v>5.4944959844481431E-3</v>
      </c>
      <c r="D149" s="19">
        <f>+'[3]CM.06-DEPRECIACION'!$F$11</f>
        <v>114.19253400000001</v>
      </c>
      <c r="E149" s="172">
        <v>0.6274304195169581</v>
      </c>
      <c r="F149" s="1"/>
      <c r="G149" s="1"/>
      <c r="H149" s="1"/>
      <c r="I149" s="1"/>
      <c r="J149" s="1"/>
    </row>
    <row r="150" spans="1:10" x14ac:dyDescent="0.25">
      <c r="A150" s="16" t="str">
        <f>+'[3]CM.06-DEPRECIACION'!$A$12</f>
        <v xml:space="preserve">Escritorio </v>
      </c>
      <c r="B150" s="17" t="str">
        <f>+'[3]CM.06-DEPRECIACION'!$C$12</f>
        <v>Unidad</v>
      </c>
      <c r="C150" s="18">
        <f t="shared" si="5"/>
        <v>1.07659465108887E-3</v>
      </c>
      <c r="D150" s="19">
        <f>+'[3]CM.06-DEPRECIACION'!$F$12</f>
        <v>66.359206896551726</v>
      </c>
      <c r="E150" s="172">
        <v>7.1441967195327249E-2</v>
      </c>
      <c r="F150" s="1"/>
      <c r="G150" s="1"/>
      <c r="H150" s="1"/>
      <c r="I150" s="1"/>
      <c r="J150" s="1"/>
    </row>
    <row r="151" spans="1:10" x14ac:dyDescent="0.25">
      <c r="A151" s="16" t="str">
        <f>+'[3]CM.06-DEPRECIACION'!$A$13</f>
        <v>Sillon Giratorio</v>
      </c>
      <c r="B151" s="17" t="str">
        <f>+'[3]CM.06-DEPRECIACION'!$C$13</f>
        <v>Unidad</v>
      </c>
      <c r="C151" s="18">
        <f t="shared" si="5"/>
        <v>8.3840720850149612E-4</v>
      </c>
      <c r="D151" s="19">
        <f>+'[3]CM.06-DEPRECIACION'!$F$13</f>
        <v>52.228571428571435</v>
      </c>
      <c r="E151" s="172">
        <v>4.3788810775449577E-2</v>
      </c>
      <c r="F151" s="1"/>
      <c r="G151" s="1"/>
      <c r="H151" s="1"/>
      <c r="I151" s="1"/>
      <c r="J151" s="1"/>
    </row>
    <row r="152" spans="1:10" x14ac:dyDescent="0.25">
      <c r="A152" s="21" t="str">
        <f>+'[3]CM.06-DEPRECIACION'!$A$14</f>
        <v>Armario</v>
      </c>
      <c r="B152" s="22" t="str">
        <f>+'[3]CM.06-DEPRECIACION'!$C$14</f>
        <v>Unidad</v>
      </c>
      <c r="C152" s="23">
        <f t="shared" si="5"/>
        <v>1.4742211823085554E-3</v>
      </c>
      <c r="D152" s="19">
        <f>+'[4]CM.06-DEPRECIACION'!$F$14</f>
        <v>123.04117647058825</v>
      </c>
      <c r="E152" s="173">
        <v>0.18138990864910623</v>
      </c>
      <c r="F152" s="1"/>
      <c r="G152" s="1"/>
      <c r="H152" s="1"/>
      <c r="I152" s="1"/>
      <c r="J152" s="1"/>
    </row>
    <row r="153" spans="1:10" x14ac:dyDescent="0.25">
      <c r="A153" s="26"/>
      <c r="B153" s="353" t="s">
        <v>142</v>
      </c>
      <c r="C153" s="450"/>
      <c r="D153" s="354"/>
      <c r="E153" s="174">
        <f>+SUM(E147:E152)</f>
        <v>6.7009585411032315</v>
      </c>
      <c r="F153" s="1"/>
      <c r="G153" s="1"/>
      <c r="H153" s="1"/>
      <c r="I153" s="1"/>
      <c r="J153" s="1"/>
    </row>
    <row r="154" spans="1:10" x14ac:dyDescent="0.25">
      <c r="A154" s="26"/>
      <c r="B154" s="355" t="s">
        <v>143</v>
      </c>
      <c r="C154" s="451"/>
      <c r="D154" s="356"/>
      <c r="E154" s="248">
        <v>30</v>
      </c>
      <c r="F154" s="1"/>
      <c r="G154" s="1"/>
      <c r="H154" s="1"/>
      <c r="I154" s="1"/>
      <c r="J154" s="1"/>
    </row>
    <row r="155" spans="1:10" x14ac:dyDescent="0.25">
      <c r="A155" s="26"/>
      <c r="B155" s="361" t="s">
        <v>144</v>
      </c>
      <c r="C155" s="452"/>
      <c r="D155" s="362"/>
      <c r="E155" s="174">
        <f>+E153/E154</f>
        <v>0.22336528470344105</v>
      </c>
      <c r="F155" s="1"/>
      <c r="G155" s="1"/>
      <c r="H155" s="1"/>
      <c r="I155" s="1"/>
      <c r="J155" s="1"/>
    </row>
    <row r="156" spans="1:10" x14ac:dyDescent="0.25">
      <c r="A156" s="1"/>
      <c r="B156" s="1"/>
      <c r="C156" s="1"/>
      <c r="D156" s="1"/>
      <c r="E156" s="1"/>
      <c r="F156" s="1"/>
      <c r="G156" s="1"/>
      <c r="H156" s="1"/>
      <c r="I156" s="1"/>
      <c r="J156" s="1"/>
    </row>
    <row r="157" spans="1:10" ht="28.5" customHeight="1" x14ac:dyDescent="0.25">
      <c r="A157" s="363" t="s">
        <v>145</v>
      </c>
      <c r="B157" s="363"/>
      <c r="C157" s="363"/>
      <c r="D157" s="363"/>
      <c r="E157" s="363"/>
      <c r="F157" s="1"/>
      <c r="G157" s="1"/>
      <c r="H157" s="1"/>
      <c r="I157" s="1"/>
      <c r="J157" s="1"/>
    </row>
    <row r="160" spans="1:10" ht="39.75" customHeight="1" x14ac:dyDescent="0.25">
      <c r="A160" s="351" t="s">
        <v>129</v>
      </c>
      <c r="B160" s="351"/>
      <c r="C160" s="351"/>
      <c r="D160" s="351"/>
      <c r="E160" s="351"/>
      <c r="F160" s="1"/>
      <c r="G160" s="1"/>
      <c r="H160" s="1"/>
      <c r="I160" s="1"/>
      <c r="J160" s="1"/>
    </row>
    <row r="161" spans="1:10" x14ac:dyDescent="0.25">
      <c r="A161" s="1"/>
      <c r="B161" s="1"/>
      <c r="C161" s="1"/>
      <c r="D161" s="1"/>
      <c r="E161" s="1"/>
      <c r="F161" s="1"/>
      <c r="G161" s="1"/>
      <c r="H161" s="1"/>
      <c r="I161" s="1"/>
      <c r="J161" s="1"/>
    </row>
    <row r="162" spans="1:10" ht="15.75" x14ac:dyDescent="0.25">
      <c r="A162" s="357" t="s">
        <v>130</v>
      </c>
      <c r="B162" s="357"/>
      <c r="C162" s="357"/>
      <c r="D162" s="357"/>
      <c r="E162" s="357"/>
      <c r="F162" s="1"/>
      <c r="G162" s="1"/>
      <c r="H162" s="1"/>
      <c r="I162" s="1"/>
      <c r="J162" s="1"/>
    </row>
    <row r="163" spans="1:10" ht="30.75" customHeight="1" x14ac:dyDescent="0.25">
      <c r="A163" s="352" t="s">
        <v>131</v>
      </c>
      <c r="B163" s="352"/>
      <c r="C163" s="352"/>
      <c r="D163" s="352"/>
      <c r="E163" s="352"/>
      <c r="F163" s="1"/>
      <c r="G163" s="1"/>
      <c r="H163" s="1"/>
      <c r="I163" s="1"/>
      <c r="J163" s="1"/>
    </row>
    <row r="164" spans="1:10" x14ac:dyDescent="0.25">
      <c r="A164" s="2"/>
      <c r="B164" s="3"/>
      <c r="C164" s="3"/>
      <c r="D164" s="2"/>
      <c r="E164" s="2"/>
      <c r="F164" s="1"/>
      <c r="G164" s="1"/>
      <c r="H164" s="1"/>
      <c r="I164" s="1"/>
      <c r="J164" s="1"/>
    </row>
    <row r="165" spans="1:10" s="155" customFormat="1" ht="12.75" x14ac:dyDescent="0.2">
      <c r="A165" s="430" t="s">
        <v>132</v>
      </c>
      <c r="B165" s="430"/>
      <c r="C165" s="430"/>
      <c r="D165" s="430"/>
      <c r="E165" s="430"/>
      <c r="F165" s="152"/>
      <c r="G165" s="152"/>
      <c r="H165" s="152"/>
      <c r="I165" s="153"/>
      <c r="J165" s="154"/>
    </row>
    <row r="166" spans="1:10" s="155" customFormat="1" ht="30.75" customHeight="1" x14ac:dyDescent="0.2">
      <c r="A166" s="441" t="s">
        <v>355</v>
      </c>
      <c r="B166" s="442"/>
      <c r="C166" s="442"/>
      <c r="D166" s="442"/>
      <c r="E166" s="443"/>
      <c r="F166" s="156"/>
      <c r="G166" s="156"/>
      <c r="H166" s="157"/>
      <c r="I166" s="157"/>
      <c r="J166" s="157"/>
    </row>
    <row r="167" spans="1:10" s="155" customFormat="1" ht="19.5" customHeight="1" x14ac:dyDescent="0.2">
      <c r="A167" s="444" t="s">
        <v>356</v>
      </c>
      <c r="B167" s="445"/>
      <c r="C167" s="445"/>
      <c r="D167" s="445"/>
      <c r="E167" s="446"/>
      <c r="F167" s="158"/>
      <c r="G167" s="158"/>
      <c r="H167" s="158"/>
      <c r="I167" s="159"/>
      <c r="J167" s="160"/>
    </row>
    <row r="168" spans="1:10" s="155" customFormat="1" ht="30" customHeight="1" x14ac:dyDescent="0.2">
      <c r="A168" s="447"/>
      <c r="B168" s="448"/>
      <c r="C168" s="448"/>
      <c r="D168" s="448"/>
      <c r="E168" s="449"/>
      <c r="F168" s="161"/>
      <c r="G168" s="162"/>
      <c r="H168" s="158"/>
      <c r="I168" s="159"/>
      <c r="J168" s="160"/>
    </row>
    <row r="169" spans="1:10" s="155" customFormat="1" ht="23.25" customHeight="1" x14ac:dyDescent="0.2">
      <c r="A169" s="254" t="s">
        <v>133</v>
      </c>
      <c r="B169" s="164"/>
      <c r="C169" s="164"/>
      <c r="D169" s="164"/>
      <c r="E169" s="164"/>
      <c r="F169" s="157"/>
      <c r="G169" s="157"/>
      <c r="H169" s="157"/>
      <c r="I169" s="157"/>
      <c r="J169" s="157"/>
    </row>
    <row r="170" spans="1:10" x14ac:dyDescent="0.25">
      <c r="A170" s="163" t="s">
        <v>340</v>
      </c>
      <c r="B170" s="255"/>
      <c r="C170" s="255"/>
      <c r="D170" s="255"/>
      <c r="E170" s="256"/>
      <c r="F170" s="1"/>
      <c r="G170" s="1"/>
      <c r="H170" s="1"/>
      <c r="I170" s="1"/>
      <c r="J170" s="1"/>
    </row>
    <row r="171" spans="1:10" x14ac:dyDescent="0.25">
      <c r="A171" s="8"/>
      <c r="B171" s="8"/>
      <c r="C171" s="8"/>
      <c r="D171" s="8"/>
      <c r="E171" s="8"/>
      <c r="F171" s="1"/>
      <c r="G171" s="1"/>
      <c r="H171" s="1"/>
      <c r="I171" s="1"/>
      <c r="J171" s="1"/>
    </row>
    <row r="172" spans="1:10" ht="64.5" customHeight="1" x14ac:dyDescent="0.25">
      <c r="A172" s="9" t="s">
        <v>134</v>
      </c>
      <c r="B172" s="9" t="s">
        <v>135</v>
      </c>
      <c r="C172" s="9" t="s">
        <v>136</v>
      </c>
      <c r="D172" s="9" t="s">
        <v>137</v>
      </c>
      <c r="E172" s="9" t="s">
        <v>138</v>
      </c>
      <c r="F172" s="1"/>
      <c r="G172" s="1"/>
      <c r="H172" s="1"/>
      <c r="I172" s="1"/>
      <c r="J172" s="1"/>
    </row>
    <row r="173" spans="1:10" ht="12" customHeight="1" x14ac:dyDescent="0.25">
      <c r="A173" s="10"/>
      <c r="B173" s="10"/>
      <c r="C173" s="10" t="s">
        <v>139</v>
      </c>
      <c r="D173" s="10" t="s">
        <v>140</v>
      </c>
      <c r="E173" s="10" t="s">
        <v>141</v>
      </c>
      <c r="F173" s="1"/>
      <c r="G173" s="1"/>
      <c r="H173" s="1"/>
      <c r="I173" s="1"/>
      <c r="J173" s="1"/>
    </row>
    <row r="174" spans="1:10" x14ac:dyDescent="0.25">
      <c r="A174" s="11" t="str">
        <f>+'[3]CM.06-DEPRECIACION'!$A$9</f>
        <v xml:space="preserve">Computadora </v>
      </c>
      <c r="B174" s="12" t="str">
        <f>+'[3]CM.06-DEPRECIACION'!$C$9</f>
        <v>Unidad</v>
      </c>
      <c r="C174" s="13">
        <f t="shared" ref="C174:C179" si="6">E174/D174</f>
        <v>9.6642114171845012E-3</v>
      </c>
      <c r="D174" s="14">
        <f>+'[3]CM.06-DEPRECIACION'!$F$9</f>
        <v>432.63475666264787</v>
      </c>
      <c r="E174" s="245">
        <v>4.1810737548099999</v>
      </c>
      <c r="F174" s="1"/>
      <c r="G174" s="1"/>
      <c r="H174" s="1"/>
      <c r="I174" s="1"/>
      <c r="J174" s="1"/>
    </row>
    <row r="175" spans="1:10" x14ac:dyDescent="0.25">
      <c r="A175" s="16" t="str">
        <f>+'[3]CM.06-DEPRECIACION'!$A$10</f>
        <v xml:space="preserve">Impresora </v>
      </c>
      <c r="B175" s="17" t="str">
        <f>+'[3]CM.06-DEPRECIACION'!$C$10</f>
        <v>Unidad</v>
      </c>
      <c r="C175" s="18">
        <f t="shared" si="6"/>
        <v>2.7890032759847992E-3</v>
      </c>
      <c r="D175" s="19">
        <f>+'[3]CM.06-DEPRECIACION'!$F$10</f>
        <v>572.1878112864174</v>
      </c>
      <c r="E175" s="172">
        <v>1.5958336801563902</v>
      </c>
      <c r="F175" s="1"/>
      <c r="G175" s="1"/>
      <c r="H175" s="1"/>
      <c r="I175" s="1"/>
      <c r="J175" s="1"/>
    </row>
    <row r="176" spans="1:10" ht="25.5" x14ac:dyDescent="0.25">
      <c r="A176" s="16" t="str">
        <f>+'[3]CM.06-DEPRECIACION'!$A$11</f>
        <v>Modulo de Trabajo</v>
      </c>
      <c r="B176" s="17" t="str">
        <f>+'[3]CM.06-DEPRECIACION'!$C$11</f>
        <v>Unidad</v>
      </c>
      <c r="C176" s="18">
        <f t="shared" si="6"/>
        <v>5.4944959844481431E-3</v>
      </c>
      <c r="D176" s="19">
        <f>+'[3]CM.06-DEPRECIACION'!$F$11</f>
        <v>114.19253400000001</v>
      </c>
      <c r="E176" s="172">
        <v>0.6274304195169581</v>
      </c>
      <c r="F176" s="1"/>
      <c r="G176" s="1"/>
      <c r="H176" s="1"/>
      <c r="I176" s="1"/>
      <c r="J176" s="1"/>
    </row>
    <row r="177" spans="1:10" x14ac:dyDescent="0.25">
      <c r="A177" s="16" t="str">
        <f>+'[3]CM.06-DEPRECIACION'!$A$12</f>
        <v xml:space="preserve">Escritorio </v>
      </c>
      <c r="B177" s="17" t="str">
        <f>+'[3]CM.06-DEPRECIACION'!$C$12</f>
        <v>Unidad</v>
      </c>
      <c r="C177" s="18">
        <f t="shared" si="6"/>
        <v>1.07659465108887E-3</v>
      </c>
      <c r="D177" s="19">
        <f>+'[3]CM.06-DEPRECIACION'!$F$12</f>
        <v>66.359206896551726</v>
      </c>
      <c r="E177" s="172">
        <v>7.1441967195327249E-2</v>
      </c>
      <c r="F177" s="1"/>
      <c r="G177" s="1"/>
      <c r="H177" s="1"/>
      <c r="I177" s="1"/>
      <c r="J177" s="1"/>
    </row>
    <row r="178" spans="1:10" x14ac:dyDescent="0.25">
      <c r="A178" s="16" t="str">
        <f>+'[3]CM.06-DEPRECIACION'!$A$13</f>
        <v>Sillon Giratorio</v>
      </c>
      <c r="B178" s="17" t="str">
        <f>+'[3]CM.06-DEPRECIACION'!$C$13</f>
        <v>Unidad</v>
      </c>
      <c r="C178" s="18">
        <f t="shared" si="6"/>
        <v>8.3840720850149612E-4</v>
      </c>
      <c r="D178" s="19">
        <f>+'[3]CM.06-DEPRECIACION'!$F$13</f>
        <v>52.228571428571435</v>
      </c>
      <c r="E178" s="172">
        <v>4.3788810775449577E-2</v>
      </c>
      <c r="F178" s="1"/>
      <c r="G178" s="1"/>
      <c r="H178" s="1"/>
      <c r="I178" s="1"/>
      <c r="J178" s="1"/>
    </row>
    <row r="179" spans="1:10" x14ac:dyDescent="0.25">
      <c r="A179" s="21" t="str">
        <f>+'[3]CM.06-DEPRECIACION'!$A$14</f>
        <v>Armario</v>
      </c>
      <c r="B179" s="22" t="str">
        <f>+'[3]CM.06-DEPRECIACION'!$C$14</f>
        <v>Unidad</v>
      </c>
      <c r="C179" s="23">
        <f t="shared" si="6"/>
        <v>1.4742211823085554E-3</v>
      </c>
      <c r="D179" s="19">
        <f>+'[4]CM.06-DEPRECIACION'!$F$14</f>
        <v>123.04117647058825</v>
      </c>
      <c r="E179" s="173">
        <v>0.18138990864910623</v>
      </c>
      <c r="F179" s="1"/>
      <c r="G179" s="1"/>
      <c r="H179" s="1"/>
      <c r="I179" s="1"/>
      <c r="J179" s="1"/>
    </row>
    <row r="180" spans="1:10" x14ac:dyDescent="0.25">
      <c r="A180" s="26"/>
      <c r="B180" s="353" t="s">
        <v>142</v>
      </c>
      <c r="C180" s="450"/>
      <c r="D180" s="354"/>
      <c r="E180" s="174">
        <f>+SUM(E174:E179)</f>
        <v>6.7009585411032315</v>
      </c>
      <c r="F180" s="1"/>
      <c r="G180" s="1"/>
      <c r="H180" s="1"/>
      <c r="I180" s="1"/>
      <c r="J180" s="1"/>
    </row>
    <row r="181" spans="1:10" x14ac:dyDescent="0.25">
      <c r="A181" s="26"/>
      <c r="B181" s="355" t="s">
        <v>143</v>
      </c>
      <c r="C181" s="451"/>
      <c r="D181" s="356"/>
      <c r="E181" s="248">
        <v>30</v>
      </c>
      <c r="F181" s="1"/>
      <c r="G181" s="1"/>
      <c r="H181" s="1"/>
      <c r="I181" s="1"/>
      <c r="J181" s="1"/>
    </row>
    <row r="182" spans="1:10" x14ac:dyDescent="0.25">
      <c r="A182" s="26"/>
      <c r="B182" s="361" t="s">
        <v>144</v>
      </c>
      <c r="C182" s="452"/>
      <c r="D182" s="362"/>
      <c r="E182" s="174">
        <f>+E180/E181</f>
        <v>0.22336528470344105</v>
      </c>
      <c r="F182" s="1"/>
      <c r="G182" s="1"/>
      <c r="H182" s="1"/>
      <c r="I182" s="1"/>
      <c r="J182" s="1"/>
    </row>
    <row r="183" spans="1:10" x14ac:dyDescent="0.25">
      <c r="A183" s="1"/>
      <c r="B183" s="1"/>
      <c r="C183" s="1"/>
      <c r="D183" s="1"/>
      <c r="E183" s="1"/>
      <c r="F183" s="1"/>
      <c r="G183" s="1"/>
      <c r="H183" s="1"/>
      <c r="I183" s="1"/>
      <c r="J183" s="1"/>
    </row>
    <row r="184" spans="1:10" ht="28.5" customHeight="1" x14ac:dyDescent="0.25">
      <c r="A184" s="363" t="s">
        <v>145</v>
      </c>
      <c r="B184" s="363"/>
      <c r="C184" s="363"/>
      <c r="D184" s="363"/>
      <c r="E184" s="363"/>
      <c r="F184" s="1"/>
      <c r="G184" s="1"/>
      <c r="H184" s="1"/>
      <c r="I184" s="1"/>
      <c r="J184" s="1"/>
    </row>
    <row r="187" spans="1:10" ht="39.75" customHeight="1" x14ac:dyDescent="0.25">
      <c r="A187" s="351" t="s">
        <v>129</v>
      </c>
      <c r="B187" s="351"/>
      <c r="C187" s="351"/>
      <c r="D187" s="351"/>
      <c r="E187" s="351"/>
      <c r="F187" s="1"/>
      <c r="G187" s="1"/>
      <c r="H187" s="1"/>
      <c r="I187" s="1"/>
      <c r="J187" s="1"/>
    </row>
    <row r="188" spans="1:10" x14ac:dyDescent="0.25">
      <c r="A188" s="1"/>
      <c r="B188" s="1"/>
      <c r="C188" s="1"/>
      <c r="D188" s="1"/>
      <c r="E188" s="1"/>
      <c r="F188" s="1"/>
      <c r="G188" s="1"/>
      <c r="H188" s="1"/>
      <c r="I188" s="1"/>
      <c r="J188" s="1"/>
    </row>
    <row r="189" spans="1:10" ht="15.75" x14ac:dyDescent="0.25">
      <c r="A189" s="357" t="s">
        <v>130</v>
      </c>
      <c r="B189" s="357"/>
      <c r="C189" s="357"/>
      <c r="D189" s="357"/>
      <c r="E189" s="357"/>
      <c r="F189" s="1"/>
      <c r="G189" s="1"/>
      <c r="H189" s="1"/>
      <c r="I189" s="1"/>
      <c r="J189" s="1"/>
    </row>
    <row r="190" spans="1:10" ht="30.75" customHeight="1" x14ac:dyDescent="0.25">
      <c r="A190" s="352" t="s">
        <v>131</v>
      </c>
      <c r="B190" s="352"/>
      <c r="C190" s="352"/>
      <c r="D190" s="352"/>
      <c r="E190" s="352"/>
      <c r="F190" s="1"/>
      <c r="G190" s="1"/>
      <c r="H190" s="1"/>
      <c r="I190" s="1"/>
      <c r="J190" s="1"/>
    </row>
    <row r="191" spans="1:10" x14ac:dyDescent="0.25">
      <c r="A191" s="2"/>
      <c r="B191" s="3"/>
      <c r="C191" s="3"/>
      <c r="D191" s="2"/>
      <c r="E191" s="2"/>
      <c r="F191" s="1"/>
      <c r="G191" s="1"/>
      <c r="H191" s="1"/>
      <c r="I191" s="1"/>
      <c r="J191" s="1"/>
    </row>
    <row r="192" spans="1:10" s="155" customFormat="1" ht="12.75" x14ac:dyDescent="0.2">
      <c r="A192" s="430" t="s">
        <v>132</v>
      </c>
      <c r="B192" s="430"/>
      <c r="C192" s="430"/>
      <c r="D192" s="430"/>
      <c r="E192" s="430"/>
      <c r="F192" s="152"/>
      <c r="G192" s="152"/>
      <c r="H192" s="152"/>
      <c r="I192" s="153"/>
      <c r="J192" s="154"/>
    </row>
    <row r="193" spans="1:10" s="155" customFormat="1" ht="33.75" customHeight="1" x14ac:dyDescent="0.2">
      <c r="A193" s="441" t="s">
        <v>350</v>
      </c>
      <c r="B193" s="442"/>
      <c r="C193" s="442"/>
      <c r="D193" s="442"/>
      <c r="E193" s="443"/>
      <c r="F193" s="156"/>
      <c r="G193" s="156"/>
      <c r="H193" s="157"/>
      <c r="I193" s="157"/>
      <c r="J193" s="157"/>
    </row>
    <row r="194" spans="1:10" s="155" customFormat="1" ht="12.75" x14ac:dyDescent="0.2">
      <c r="A194" s="457" t="s">
        <v>357</v>
      </c>
      <c r="B194" s="458"/>
      <c r="C194" s="458"/>
      <c r="D194" s="458"/>
      <c r="E194" s="459"/>
      <c r="F194" s="158"/>
      <c r="G194" s="158"/>
      <c r="H194" s="158"/>
      <c r="I194" s="159"/>
      <c r="J194" s="160"/>
    </row>
    <row r="195" spans="1:10" s="155" customFormat="1" ht="16.5" customHeight="1" x14ac:dyDescent="0.2">
      <c r="A195" s="460" t="s">
        <v>133</v>
      </c>
      <c r="B195" s="461"/>
      <c r="C195" s="461"/>
      <c r="D195" s="461"/>
      <c r="E195" s="462"/>
      <c r="F195" s="161"/>
      <c r="G195" s="162"/>
      <c r="H195" s="158"/>
      <c r="I195" s="159"/>
      <c r="J195" s="160"/>
    </row>
    <row r="196" spans="1:10" s="155" customFormat="1" ht="16.5" customHeight="1" x14ac:dyDescent="0.2">
      <c r="A196" s="254" t="s">
        <v>133</v>
      </c>
      <c r="B196" s="264"/>
      <c r="C196" s="264"/>
      <c r="D196" s="264"/>
      <c r="E196" s="264"/>
      <c r="F196" s="161"/>
      <c r="G196" s="162"/>
      <c r="H196" s="158"/>
      <c r="I196" s="159"/>
      <c r="J196" s="160"/>
    </row>
    <row r="197" spans="1:10" s="155" customFormat="1" ht="23.25" customHeight="1" x14ac:dyDescent="0.2">
      <c r="A197" s="265" t="s">
        <v>340</v>
      </c>
      <c r="B197" s="164"/>
      <c r="C197" s="164"/>
      <c r="D197" s="164"/>
      <c r="E197" s="165"/>
      <c r="F197" s="157"/>
      <c r="G197" s="157"/>
      <c r="H197" s="157"/>
      <c r="I197" s="157"/>
      <c r="J197" s="157"/>
    </row>
    <row r="198" spans="1:10" x14ac:dyDescent="0.25">
      <c r="A198" s="8"/>
      <c r="B198" s="8"/>
      <c r="C198" s="8"/>
      <c r="D198" s="8"/>
      <c r="E198" s="8"/>
      <c r="F198" s="1"/>
      <c r="G198" s="1"/>
      <c r="H198" s="1"/>
      <c r="I198" s="1"/>
      <c r="J198" s="1"/>
    </row>
    <row r="199" spans="1:10" ht="64.5" customHeight="1" x14ac:dyDescent="0.25">
      <c r="A199" s="9" t="s">
        <v>134</v>
      </c>
      <c r="B199" s="9" t="s">
        <v>135</v>
      </c>
      <c r="C199" s="9" t="s">
        <v>136</v>
      </c>
      <c r="D199" s="9" t="s">
        <v>137</v>
      </c>
      <c r="E199" s="9" t="s">
        <v>138</v>
      </c>
      <c r="F199" s="1"/>
      <c r="G199" s="1"/>
      <c r="H199" s="1"/>
      <c r="I199" s="1"/>
      <c r="J199" s="1"/>
    </row>
    <row r="200" spans="1:10" ht="12" customHeight="1" x14ac:dyDescent="0.25">
      <c r="A200" s="10"/>
      <c r="B200" s="10"/>
      <c r="C200" s="10" t="s">
        <v>139</v>
      </c>
      <c r="D200" s="10" t="s">
        <v>140</v>
      </c>
      <c r="E200" s="10" t="s">
        <v>141</v>
      </c>
      <c r="F200" s="1"/>
      <c r="G200" s="1"/>
      <c r="H200" s="1"/>
      <c r="I200" s="1"/>
      <c r="J200" s="1"/>
    </row>
    <row r="201" spans="1:10" x14ac:dyDescent="0.25">
      <c r="A201" s="11" t="str">
        <f>+'[3]CM.06-DEPRECIACION'!$A$9</f>
        <v xml:space="preserve">Computadora </v>
      </c>
      <c r="B201" s="12" t="str">
        <f>+'[3]CM.06-DEPRECIACION'!$C$9</f>
        <v>Unidad</v>
      </c>
      <c r="C201" s="13">
        <f t="shared" ref="C201:C206" si="7">E201/D201</f>
        <v>2.2261025747359568E-4</v>
      </c>
      <c r="D201" s="14">
        <f>+'[3]CM.06-DEPRECIACION'!$F$9</f>
        <v>432.63475666264787</v>
      </c>
      <c r="E201" s="245">
        <v>9.6308934572698457E-2</v>
      </c>
      <c r="F201" s="1"/>
      <c r="G201" s="1"/>
      <c r="H201" s="1"/>
      <c r="I201" s="1"/>
      <c r="J201" s="1"/>
    </row>
    <row r="202" spans="1:10" x14ac:dyDescent="0.25">
      <c r="A202" s="16" t="str">
        <f>+'[3]CM.06-DEPRECIACION'!$A$10</f>
        <v xml:space="preserve">Impresora </v>
      </c>
      <c r="B202" s="17" t="str">
        <f>+'[3]CM.06-DEPRECIACION'!$C$10</f>
        <v>Unidad</v>
      </c>
      <c r="C202" s="18">
        <f t="shared" si="7"/>
        <v>8.0853388582880208E-5</v>
      </c>
      <c r="D202" s="19">
        <f>+'[3]CM.06-DEPRECIACION'!$F$10</f>
        <v>572.1878112864174</v>
      </c>
      <c r="E202" s="172">
        <v>4.6263323448328439E-2</v>
      </c>
      <c r="F202" s="1"/>
      <c r="G202" s="1"/>
      <c r="H202" s="1"/>
      <c r="I202" s="1"/>
      <c r="J202" s="1"/>
    </row>
    <row r="203" spans="1:10" ht="25.5" x14ac:dyDescent="0.25">
      <c r="A203" s="16" t="str">
        <f>+'[3]CM.06-DEPRECIACION'!$A$11</f>
        <v>Modulo de Trabajo</v>
      </c>
      <c r="B203" s="17" t="str">
        <f>+'[3]CM.06-DEPRECIACION'!$C$11</f>
        <v>Unidad</v>
      </c>
      <c r="C203" s="18">
        <f t="shared" si="7"/>
        <v>1.3364853635374551E-4</v>
      </c>
      <c r="D203" s="19">
        <f>+'[3]CM.06-DEPRECIACION'!$F$11</f>
        <v>114.19253400000001</v>
      </c>
      <c r="E203" s="172">
        <v>1.5261665031625321E-2</v>
      </c>
      <c r="F203" s="1"/>
      <c r="G203" s="1"/>
      <c r="H203" s="1"/>
      <c r="I203" s="1"/>
      <c r="J203" s="1"/>
    </row>
    <row r="204" spans="1:10" x14ac:dyDescent="0.25">
      <c r="A204" s="16" t="str">
        <f>+'[3]CM.06-DEPRECIACION'!$A$12</f>
        <v xml:space="preserve">Escritorio </v>
      </c>
      <c r="B204" s="17" t="str">
        <f>+'[3]CM.06-DEPRECIACION'!$C$12</f>
        <v>Unidad</v>
      </c>
      <c r="C204" s="18">
        <f t="shared" si="7"/>
        <v>3.0478584497180005E-5</v>
      </c>
      <c r="D204" s="19">
        <f>+'[3]CM.06-DEPRECIACION'!$F$12</f>
        <v>66.359206896551726</v>
      </c>
      <c r="E204" s="172">
        <v>2.0225346945624018E-3</v>
      </c>
      <c r="F204" s="1"/>
      <c r="G204" s="1"/>
      <c r="H204" s="1"/>
      <c r="I204" s="1"/>
      <c r="J204" s="1"/>
    </row>
    <row r="205" spans="1:10" x14ac:dyDescent="0.25">
      <c r="A205" s="16" t="str">
        <f>+'[3]CM.06-DEPRECIACION'!$A$13</f>
        <v>Sillon Giratorio</v>
      </c>
      <c r="B205" s="17" t="str">
        <f>+'[3]CM.06-DEPRECIACION'!$C$13</f>
        <v>Unidad</v>
      </c>
      <c r="C205" s="18">
        <f t="shared" si="7"/>
        <v>4.2129016486073719E-5</v>
      </c>
      <c r="D205" s="19">
        <f>+'[3]CM.06-DEPRECIACION'!$F$13</f>
        <v>52.228571428571435</v>
      </c>
      <c r="E205" s="172">
        <v>2.2003383467583647E-3</v>
      </c>
      <c r="F205" s="1"/>
      <c r="G205" s="1"/>
      <c r="H205" s="1"/>
      <c r="I205" s="1"/>
      <c r="J205" s="1"/>
    </row>
    <row r="206" spans="1:10" x14ac:dyDescent="0.25">
      <c r="A206" s="21" t="str">
        <f>+'[3]CM.06-DEPRECIACION'!$A$14</f>
        <v>Armario</v>
      </c>
      <c r="B206" s="22" t="str">
        <f>+'[3]CM.06-DEPRECIACION'!$C$14</f>
        <v>Unidad</v>
      </c>
      <c r="C206" s="23">
        <f t="shared" si="7"/>
        <v>6.2025236074593945E-5</v>
      </c>
      <c r="D206" s="19">
        <f>+'[4]CM.06-DEPRECIACION'!$F$14</f>
        <v>123.04117647058825</v>
      </c>
      <c r="E206" s="173">
        <v>7.6316580174840111E-3</v>
      </c>
      <c r="F206" s="1"/>
      <c r="G206" s="1"/>
      <c r="H206" s="1"/>
      <c r="I206" s="1"/>
      <c r="J206" s="1"/>
    </row>
    <row r="207" spans="1:10" x14ac:dyDescent="0.25">
      <c r="A207" s="26"/>
      <c r="B207" s="353" t="s">
        <v>142</v>
      </c>
      <c r="C207" s="450"/>
      <c r="D207" s="354"/>
      <c r="E207" s="174">
        <f>+SUM(E201:E206)</f>
        <v>0.169688454111457</v>
      </c>
      <c r="F207" s="1"/>
      <c r="G207" s="1"/>
      <c r="H207" s="1"/>
      <c r="I207" s="1"/>
      <c r="J207" s="1"/>
    </row>
    <row r="208" spans="1:10" x14ac:dyDescent="0.25">
      <c r="A208" s="26"/>
      <c r="B208" s="355" t="s">
        <v>143</v>
      </c>
      <c r="C208" s="451"/>
      <c r="D208" s="356"/>
      <c r="E208" s="175">
        <v>2</v>
      </c>
      <c r="F208" s="1"/>
      <c r="G208" s="1"/>
      <c r="H208" s="1"/>
      <c r="I208" s="1"/>
      <c r="J208" s="1"/>
    </row>
    <row r="209" spans="1:10" x14ac:dyDescent="0.25">
      <c r="A209" s="26"/>
      <c r="B209" s="361" t="s">
        <v>144</v>
      </c>
      <c r="C209" s="452"/>
      <c r="D209" s="362"/>
      <c r="E209" s="174">
        <f>+E207/E208</f>
        <v>8.4844227055728499E-2</v>
      </c>
      <c r="F209" s="1"/>
      <c r="G209" s="1"/>
      <c r="H209" s="1"/>
      <c r="I209" s="1"/>
      <c r="J209" s="1"/>
    </row>
    <row r="210" spans="1:10" x14ac:dyDescent="0.25">
      <c r="A210" s="1"/>
      <c r="B210" s="1"/>
      <c r="C210" s="1"/>
      <c r="D210" s="1"/>
      <c r="E210" s="1"/>
      <c r="F210" s="1"/>
      <c r="G210" s="1"/>
      <c r="H210" s="1"/>
      <c r="I210" s="1"/>
      <c r="J210" s="1"/>
    </row>
    <row r="211" spans="1:10" ht="28.5" customHeight="1" x14ac:dyDescent="0.25">
      <c r="A211" s="363" t="s">
        <v>145</v>
      </c>
      <c r="B211" s="363"/>
      <c r="C211" s="363"/>
      <c r="D211" s="363"/>
      <c r="E211" s="363"/>
      <c r="F211" s="1"/>
      <c r="G211" s="1"/>
      <c r="H211" s="1"/>
      <c r="I211" s="1"/>
      <c r="J211" s="1"/>
    </row>
    <row r="214" spans="1:10" ht="39.75" customHeight="1" x14ac:dyDescent="0.25">
      <c r="A214" s="351" t="s">
        <v>129</v>
      </c>
      <c r="B214" s="351"/>
      <c r="C214" s="351"/>
      <c r="D214" s="351"/>
      <c r="E214" s="351"/>
      <c r="F214" s="1"/>
      <c r="G214" s="1"/>
      <c r="H214" s="1"/>
      <c r="I214" s="1"/>
      <c r="J214" s="1"/>
    </row>
    <row r="215" spans="1:10" x14ac:dyDescent="0.25">
      <c r="A215" s="1"/>
      <c r="B215" s="1"/>
      <c r="C215" s="1"/>
      <c r="D215" s="1"/>
      <c r="E215" s="1"/>
      <c r="F215" s="1"/>
      <c r="G215" s="1"/>
      <c r="H215" s="1"/>
      <c r="I215" s="1"/>
      <c r="J215" s="1"/>
    </row>
    <row r="216" spans="1:10" ht="15.75" x14ac:dyDescent="0.25">
      <c r="A216" s="357" t="s">
        <v>130</v>
      </c>
      <c r="B216" s="357"/>
      <c r="C216" s="357"/>
      <c r="D216" s="357"/>
      <c r="E216" s="357"/>
      <c r="F216" s="1"/>
      <c r="G216" s="1"/>
      <c r="H216" s="1"/>
      <c r="I216" s="1"/>
      <c r="J216" s="1"/>
    </row>
    <row r="217" spans="1:10" ht="30.75" customHeight="1" x14ac:dyDescent="0.25">
      <c r="A217" s="352" t="s">
        <v>131</v>
      </c>
      <c r="B217" s="352"/>
      <c r="C217" s="352"/>
      <c r="D217" s="352"/>
      <c r="E217" s="352"/>
      <c r="F217" s="1"/>
      <c r="G217" s="1"/>
      <c r="H217" s="1"/>
      <c r="I217" s="1"/>
      <c r="J217" s="1"/>
    </row>
    <row r="218" spans="1:10" x14ac:dyDescent="0.25">
      <c r="A218" s="2"/>
      <c r="B218" s="3"/>
      <c r="C218" s="3"/>
      <c r="D218" s="2"/>
      <c r="E218" s="2"/>
      <c r="F218" s="1"/>
      <c r="G218" s="1"/>
      <c r="H218" s="1"/>
      <c r="I218" s="1"/>
      <c r="J218" s="1"/>
    </row>
    <row r="219" spans="1:10" s="155" customFormat="1" ht="12.75" x14ac:dyDescent="0.2">
      <c r="A219" s="430" t="s">
        <v>132</v>
      </c>
      <c r="B219" s="430"/>
      <c r="C219" s="430"/>
      <c r="D219" s="430"/>
      <c r="E219" s="430"/>
      <c r="F219" s="152"/>
      <c r="G219" s="152"/>
      <c r="H219" s="152"/>
      <c r="I219" s="153"/>
      <c r="J219" s="154"/>
    </row>
    <row r="220" spans="1:10" s="155" customFormat="1" ht="33" customHeight="1" x14ac:dyDescent="0.2">
      <c r="A220" s="441" t="s">
        <v>350</v>
      </c>
      <c r="B220" s="442"/>
      <c r="C220" s="442"/>
      <c r="D220" s="442"/>
      <c r="E220" s="443"/>
      <c r="F220" s="156"/>
      <c r="G220" s="156"/>
      <c r="H220" s="157"/>
      <c r="I220" s="157"/>
      <c r="J220" s="157"/>
    </row>
    <row r="221" spans="1:10" s="155" customFormat="1" ht="12.75" x14ac:dyDescent="0.2">
      <c r="A221" s="457" t="s">
        <v>358</v>
      </c>
      <c r="B221" s="458"/>
      <c r="C221" s="458"/>
      <c r="D221" s="458"/>
      <c r="E221" s="459"/>
      <c r="F221" s="158"/>
      <c r="G221" s="158"/>
      <c r="H221" s="158"/>
      <c r="I221" s="159"/>
      <c r="J221" s="160"/>
    </row>
    <row r="222" spans="1:10" s="155" customFormat="1" ht="16.5" customHeight="1" x14ac:dyDescent="0.2">
      <c r="A222" s="460" t="s">
        <v>133</v>
      </c>
      <c r="B222" s="461"/>
      <c r="C222" s="461"/>
      <c r="D222" s="461"/>
      <c r="E222" s="462"/>
      <c r="F222" s="161"/>
      <c r="G222" s="162"/>
      <c r="H222" s="158"/>
      <c r="I222" s="159"/>
      <c r="J222" s="160"/>
    </row>
    <row r="223" spans="1:10" s="155" customFormat="1" ht="16.5" customHeight="1" x14ac:dyDescent="0.2">
      <c r="A223" s="254" t="s">
        <v>133</v>
      </c>
      <c r="B223" s="264"/>
      <c r="C223" s="264"/>
      <c r="D223" s="264"/>
      <c r="E223" s="264"/>
      <c r="F223" s="161"/>
      <c r="G223" s="162"/>
      <c r="H223" s="158"/>
      <c r="I223" s="159"/>
      <c r="J223" s="160"/>
    </row>
    <row r="224" spans="1:10" s="155" customFormat="1" ht="23.25" customHeight="1" x14ac:dyDescent="0.2">
      <c r="A224" s="265" t="s">
        <v>340</v>
      </c>
      <c r="B224" s="164"/>
      <c r="C224" s="164"/>
      <c r="D224" s="164"/>
      <c r="E224" s="165"/>
      <c r="F224" s="157"/>
      <c r="G224" s="157"/>
      <c r="H224" s="157"/>
      <c r="I224" s="157"/>
      <c r="J224" s="157"/>
    </row>
    <row r="225" spans="1:10" x14ac:dyDescent="0.25">
      <c r="A225" s="8"/>
      <c r="B225" s="8"/>
      <c r="C225" s="8"/>
      <c r="D225" s="8"/>
      <c r="E225" s="8"/>
      <c r="F225" s="1"/>
      <c r="G225" s="1"/>
      <c r="H225" s="1"/>
      <c r="I225" s="1"/>
      <c r="J225" s="1"/>
    </row>
    <row r="226" spans="1:10" ht="64.5" customHeight="1" x14ac:dyDescent="0.25">
      <c r="A226" s="9" t="s">
        <v>134</v>
      </c>
      <c r="B226" s="9" t="s">
        <v>135</v>
      </c>
      <c r="C226" s="9" t="s">
        <v>136</v>
      </c>
      <c r="D226" s="9" t="s">
        <v>137</v>
      </c>
      <c r="E226" s="9" t="s">
        <v>138</v>
      </c>
      <c r="F226" s="1"/>
      <c r="G226" s="1"/>
      <c r="H226" s="1"/>
      <c r="I226" s="1"/>
      <c r="J226" s="1"/>
    </row>
    <row r="227" spans="1:10" ht="12" customHeight="1" x14ac:dyDescent="0.25">
      <c r="A227" s="10"/>
      <c r="B227" s="10"/>
      <c r="C227" s="10" t="s">
        <v>139</v>
      </c>
      <c r="D227" s="10" t="s">
        <v>140</v>
      </c>
      <c r="E227" s="10" t="s">
        <v>141</v>
      </c>
      <c r="F227" s="1"/>
      <c r="G227" s="1"/>
      <c r="H227" s="1"/>
      <c r="I227" s="1"/>
      <c r="J227" s="1"/>
    </row>
    <row r="228" spans="1:10" x14ac:dyDescent="0.25">
      <c r="A228" s="11" t="str">
        <f>+'[3]CM.06-DEPRECIACION'!$A$9</f>
        <v xml:space="preserve">Computadora </v>
      </c>
      <c r="B228" s="12" t="str">
        <f>+'[3]CM.06-DEPRECIACION'!$C$9</f>
        <v>Unidad</v>
      </c>
      <c r="C228" s="13">
        <f t="shared" ref="C228:C233" si="8">E228/D228</f>
        <v>5.7921904773763845E-4</v>
      </c>
      <c r="D228" s="14">
        <f>+'[3]CM.06-DEPRECIACION'!$F$9</f>
        <v>432.63475666264787</v>
      </c>
      <c r="E228" s="245">
        <v>0.25059029177234382</v>
      </c>
      <c r="F228" s="1"/>
      <c r="G228" s="1"/>
      <c r="H228" s="1"/>
      <c r="I228" s="1"/>
      <c r="J228" s="1"/>
    </row>
    <row r="229" spans="1:10" x14ac:dyDescent="0.25">
      <c r="A229" s="16" t="str">
        <f>+'[3]CM.06-DEPRECIACION'!$A$10</f>
        <v xml:space="preserve">Impresora </v>
      </c>
      <c r="B229" s="17" t="str">
        <f>+'[3]CM.06-DEPRECIACION'!$C$10</f>
        <v>Unidad</v>
      </c>
      <c r="C229" s="18">
        <f t="shared" si="8"/>
        <v>1.5394844106549174E-4</v>
      </c>
      <c r="D229" s="19">
        <f>+'[3]CM.06-DEPRECIACION'!$F$10</f>
        <v>572.1878112864174</v>
      </c>
      <c r="E229" s="172">
        <v>8.8087421544219738E-2</v>
      </c>
      <c r="F229" s="1"/>
      <c r="G229" s="1"/>
      <c r="H229" s="1"/>
      <c r="I229" s="1"/>
      <c r="J229" s="1"/>
    </row>
    <row r="230" spans="1:10" ht="25.5" x14ac:dyDescent="0.25">
      <c r="A230" s="16" t="str">
        <f>+'[3]CM.06-DEPRECIACION'!$A$11</f>
        <v>Modulo de Trabajo</v>
      </c>
      <c r="B230" s="17" t="str">
        <f>+'[3]CM.06-DEPRECIACION'!$C$11</f>
        <v>Unidad</v>
      </c>
      <c r="C230" s="18">
        <f t="shared" si="8"/>
        <v>2.7897313245335158E-4</v>
      </c>
      <c r="D230" s="19">
        <f>+'[3]CM.06-DEPRECIACION'!$F$11</f>
        <v>114.19253400000001</v>
      </c>
      <c r="E230" s="172">
        <v>3.1856648912765857E-2</v>
      </c>
      <c r="F230" s="1"/>
      <c r="G230" s="1"/>
      <c r="H230" s="1"/>
      <c r="I230" s="1"/>
      <c r="J230" s="1"/>
    </row>
    <row r="231" spans="1:10" x14ac:dyDescent="0.25">
      <c r="A231" s="16" t="str">
        <f>+'[3]CM.06-DEPRECIACION'!$A$12</f>
        <v xml:space="preserve">Escritorio </v>
      </c>
      <c r="B231" s="17" t="str">
        <f>+'[3]CM.06-DEPRECIACION'!$C$12</f>
        <v>Unidad</v>
      </c>
      <c r="C231" s="18">
        <f t="shared" si="8"/>
        <v>6.7458637251279703E-5</v>
      </c>
      <c r="D231" s="19">
        <f>+'[3]CM.06-DEPRECIACION'!$F$12</f>
        <v>66.359206896551726</v>
      </c>
      <c r="E231" s="172">
        <v>4.4765016663171012E-3</v>
      </c>
      <c r="F231" s="1"/>
      <c r="G231" s="1"/>
      <c r="H231" s="1"/>
      <c r="I231" s="1"/>
      <c r="J231" s="1"/>
    </row>
    <row r="232" spans="1:10" x14ac:dyDescent="0.25">
      <c r="A232" s="16" t="str">
        <f>+'[3]CM.06-DEPRECIACION'!$A$13</f>
        <v>Sillon Giratorio</v>
      </c>
      <c r="B232" s="17" t="str">
        <f>+'[3]CM.06-DEPRECIACION'!$C$13</f>
        <v>Unidad</v>
      </c>
      <c r="C232" s="18">
        <f t="shared" si="8"/>
        <v>5.4455700737440282E-5</v>
      </c>
      <c r="D232" s="19">
        <f>+'[3]CM.06-DEPRECIACION'!$F$13</f>
        <v>52.228571428571435</v>
      </c>
      <c r="E232" s="172">
        <v>2.8441434556583101E-3</v>
      </c>
      <c r="F232" s="1"/>
      <c r="G232" s="1"/>
      <c r="H232" s="1"/>
      <c r="I232" s="1"/>
      <c r="J232" s="1"/>
    </row>
    <row r="233" spans="1:10" x14ac:dyDescent="0.25">
      <c r="A233" s="21" t="str">
        <f>+'[3]CM.06-DEPRECIACION'!$A$14</f>
        <v>Armario</v>
      </c>
      <c r="B233" s="22" t="str">
        <f>+'[3]CM.06-DEPRECIACION'!$C$14</f>
        <v>Unidad</v>
      </c>
      <c r="C233" s="23">
        <f t="shared" si="8"/>
        <v>7.3486867300372695E-5</v>
      </c>
      <c r="D233" s="19">
        <f>+'[4]CM.06-DEPRECIACION'!$F$14</f>
        <v>123.04117647058825</v>
      </c>
      <c r="E233" s="173">
        <v>9.0419106077758576E-3</v>
      </c>
      <c r="F233" s="1"/>
      <c r="G233" s="1"/>
      <c r="H233" s="1"/>
      <c r="I233" s="1"/>
      <c r="J233" s="1"/>
    </row>
    <row r="234" spans="1:10" x14ac:dyDescent="0.25">
      <c r="A234" s="26"/>
      <c r="B234" s="353" t="s">
        <v>142</v>
      </c>
      <c r="C234" s="450"/>
      <c r="D234" s="354"/>
      <c r="E234" s="174">
        <f>+SUM(E228:E233)</f>
        <v>0.38689691795908066</v>
      </c>
      <c r="F234" s="1"/>
      <c r="G234" s="1"/>
      <c r="H234" s="1"/>
      <c r="I234" s="1"/>
      <c r="J234" s="1"/>
    </row>
    <row r="235" spans="1:10" x14ac:dyDescent="0.25">
      <c r="A235" s="26"/>
      <c r="B235" s="355" t="s">
        <v>143</v>
      </c>
      <c r="C235" s="451"/>
      <c r="D235" s="356"/>
      <c r="E235" s="248">
        <v>2</v>
      </c>
      <c r="F235" s="1"/>
      <c r="G235" s="1"/>
      <c r="H235" s="1"/>
      <c r="I235" s="1"/>
      <c r="J235" s="1"/>
    </row>
    <row r="236" spans="1:10" x14ac:dyDescent="0.25">
      <c r="A236" s="26"/>
      <c r="B236" s="361" t="s">
        <v>144</v>
      </c>
      <c r="C236" s="452"/>
      <c r="D236" s="362"/>
      <c r="E236" s="174">
        <f>+E234/E235</f>
        <v>0.19344845897954033</v>
      </c>
      <c r="F236" s="1"/>
      <c r="G236" s="1"/>
      <c r="H236" s="1"/>
      <c r="I236" s="1"/>
      <c r="J236" s="1"/>
    </row>
    <row r="237" spans="1:10" x14ac:dyDescent="0.25">
      <c r="A237" s="1"/>
      <c r="B237" s="1"/>
      <c r="C237" s="1"/>
      <c r="D237" s="1"/>
      <c r="E237" s="1"/>
      <c r="F237" s="1"/>
      <c r="G237" s="1"/>
      <c r="H237" s="1"/>
      <c r="I237" s="1"/>
      <c r="J237" s="1"/>
    </row>
    <row r="238" spans="1:10" ht="28.5" customHeight="1" x14ac:dyDescent="0.25">
      <c r="A238" s="363" t="s">
        <v>145</v>
      </c>
      <c r="B238" s="363"/>
      <c r="C238" s="363"/>
      <c r="D238" s="363"/>
      <c r="E238" s="363"/>
      <c r="F238" s="1"/>
      <c r="G238" s="1"/>
      <c r="H238" s="1"/>
      <c r="I238" s="1"/>
      <c r="J238" s="1"/>
    </row>
    <row r="241" spans="1:10" ht="39.75" customHeight="1" x14ac:dyDescent="0.25">
      <c r="A241" s="351" t="s">
        <v>129</v>
      </c>
      <c r="B241" s="351"/>
      <c r="C241" s="351"/>
      <c r="D241" s="351"/>
      <c r="E241" s="351"/>
      <c r="F241" s="1"/>
      <c r="G241" s="1"/>
      <c r="H241" s="1"/>
      <c r="I241" s="1"/>
      <c r="J241" s="1"/>
    </row>
    <row r="242" spans="1:10" x14ac:dyDescent="0.25">
      <c r="A242" s="1"/>
      <c r="B242" s="1"/>
      <c r="C242" s="1"/>
      <c r="D242" s="1"/>
      <c r="E242" s="1"/>
      <c r="F242" s="1"/>
      <c r="G242" s="1"/>
      <c r="H242" s="1"/>
      <c r="I242" s="1"/>
      <c r="J242" s="1"/>
    </row>
    <row r="243" spans="1:10" ht="15.75" x14ac:dyDescent="0.25">
      <c r="A243" s="357" t="s">
        <v>130</v>
      </c>
      <c r="B243" s="357"/>
      <c r="C243" s="357"/>
      <c r="D243" s="357"/>
      <c r="E243" s="357"/>
      <c r="F243" s="1"/>
      <c r="G243" s="1"/>
      <c r="H243" s="1"/>
      <c r="I243" s="1"/>
      <c r="J243" s="1"/>
    </row>
    <row r="244" spans="1:10" ht="30.75" customHeight="1" x14ac:dyDescent="0.25">
      <c r="A244" s="352" t="s">
        <v>131</v>
      </c>
      <c r="B244" s="352"/>
      <c r="C244" s="352"/>
      <c r="D244" s="352"/>
      <c r="E244" s="352"/>
      <c r="F244" s="1"/>
      <c r="G244" s="1"/>
      <c r="H244" s="1"/>
      <c r="I244" s="1"/>
      <c r="J244" s="1"/>
    </row>
    <row r="245" spans="1:10" x14ac:dyDescent="0.25">
      <c r="A245" s="2"/>
      <c r="B245" s="3"/>
      <c r="C245" s="3"/>
      <c r="D245" s="2"/>
      <c r="E245" s="2"/>
      <c r="F245" s="1"/>
      <c r="G245" s="1"/>
      <c r="H245" s="1"/>
      <c r="I245" s="1"/>
      <c r="J245" s="1"/>
    </row>
    <row r="246" spans="1:10" s="155" customFormat="1" ht="12.75" x14ac:dyDescent="0.2">
      <c r="A246" s="430" t="s">
        <v>132</v>
      </c>
      <c r="B246" s="430"/>
      <c r="C246" s="430"/>
      <c r="D246" s="430"/>
      <c r="E246" s="430"/>
      <c r="F246" s="152"/>
      <c r="G246" s="152"/>
      <c r="H246" s="152"/>
      <c r="I246" s="153"/>
      <c r="J246" s="154"/>
    </row>
    <row r="247" spans="1:10" s="155" customFormat="1" ht="35.25" customHeight="1" x14ac:dyDescent="0.2">
      <c r="A247" s="441" t="s">
        <v>350</v>
      </c>
      <c r="B247" s="442"/>
      <c r="C247" s="442"/>
      <c r="D247" s="442"/>
      <c r="E247" s="443"/>
      <c r="F247" s="156"/>
      <c r="G247" s="156"/>
      <c r="H247" s="157"/>
      <c r="I247" s="157"/>
      <c r="J247" s="157"/>
    </row>
    <row r="248" spans="1:10" s="155" customFormat="1" ht="12.75" x14ac:dyDescent="0.2">
      <c r="A248" s="457" t="s">
        <v>359</v>
      </c>
      <c r="B248" s="458"/>
      <c r="C248" s="458"/>
      <c r="D248" s="458"/>
      <c r="E248" s="459"/>
      <c r="F248" s="158"/>
      <c r="G248" s="158"/>
      <c r="H248" s="158"/>
      <c r="I248" s="159"/>
      <c r="J248" s="160"/>
    </row>
    <row r="249" spans="1:10" s="155" customFormat="1" ht="16.5" customHeight="1" x14ac:dyDescent="0.2">
      <c r="A249" s="460" t="s">
        <v>133</v>
      </c>
      <c r="B249" s="461"/>
      <c r="C249" s="461"/>
      <c r="D249" s="461"/>
      <c r="E249" s="462"/>
      <c r="F249" s="161"/>
      <c r="G249" s="162"/>
      <c r="H249" s="158"/>
      <c r="I249" s="159"/>
      <c r="J249" s="160"/>
    </row>
    <row r="250" spans="1:10" s="155" customFormat="1" ht="16.5" customHeight="1" x14ac:dyDescent="0.2">
      <c r="A250" s="254" t="s">
        <v>133</v>
      </c>
      <c r="B250" s="264"/>
      <c r="C250" s="264"/>
      <c r="D250" s="264"/>
      <c r="E250" s="264"/>
      <c r="F250" s="161"/>
      <c r="G250" s="162"/>
      <c r="H250" s="158"/>
      <c r="I250" s="159"/>
      <c r="J250" s="160"/>
    </row>
    <row r="251" spans="1:10" s="155" customFormat="1" ht="23.25" customHeight="1" x14ac:dyDescent="0.2">
      <c r="A251" s="265" t="s">
        <v>340</v>
      </c>
      <c r="B251" s="164"/>
      <c r="C251" s="164"/>
      <c r="D251" s="164"/>
      <c r="E251" s="165"/>
      <c r="F251" s="157"/>
      <c r="G251" s="157"/>
      <c r="H251" s="157"/>
      <c r="I251" s="157"/>
      <c r="J251" s="157"/>
    </row>
    <row r="252" spans="1:10" x14ac:dyDescent="0.25">
      <c r="A252" s="8"/>
      <c r="B252" s="8"/>
      <c r="C252" s="8"/>
      <c r="D252" s="8"/>
      <c r="E252" s="8"/>
      <c r="F252" s="1"/>
      <c r="G252" s="1"/>
      <c r="H252" s="1"/>
      <c r="I252" s="1"/>
      <c r="J252" s="1"/>
    </row>
    <row r="253" spans="1:10" ht="64.5" customHeight="1" x14ac:dyDescent="0.25">
      <c r="A253" s="9" t="s">
        <v>134</v>
      </c>
      <c r="B253" s="9" t="s">
        <v>135</v>
      </c>
      <c r="C253" s="9" t="s">
        <v>136</v>
      </c>
      <c r="D253" s="9" t="s">
        <v>137</v>
      </c>
      <c r="E253" s="9" t="s">
        <v>138</v>
      </c>
      <c r="F253" s="1"/>
      <c r="G253" s="1"/>
      <c r="H253" s="1"/>
      <c r="I253" s="1"/>
      <c r="J253" s="1"/>
    </row>
    <row r="254" spans="1:10" ht="12" customHeight="1" x14ac:dyDescent="0.25">
      <c r="A254" s="10"/>
      <c r="B254" s="10"/>
      <c r="C254" s="10" t="s">
        <v>139</v>
      </c>
      <c r="D254" s="10" t="s">
        <v>140</v>
      </c>
      <c r="E254" s="10" t="s">
        <v>141</v>
      </c>
      <c r="F254" s="1"/>
      <c r="G254" s="1"/>
      <c r="H254" s="1"/>
      <c r="I254" s="1"/>
      <c r="J254" s="1"/>
    </row>
    <row r="255" spans="1:10" x14ac:dyDescent="0.25">
      <c r="A255" s="11" t="str">
        <f>+'[3]CM.06-DEPRECIACION'!$A$9</f>
        <v xml:space="preserve">Computadora </v>
      </c>
      <c r="B255" s="12" t="str">
        <f>+'[3]CM.06-DEPRECIACION'!$C$9</f>
        <v>Unidad</v>
      </c>
      <c r="C255" s="13">
        <f t="shared" ref="C255:C260" si="9">E255/D255</f>
        <v>2.2174520444800784E-4</v>
      </c>
      <c r="D255" s="14">
        <f>+'[3]CM.06-DEPRECIACION'!$F$9</f>
        <v>432.63475666264787</v>
      </c>
      <c r="E255" s="245">
        <v>9.5934682567472979E-2</v>
      </c>
      <c r="F255" s="1"/>
      <c r="G255" s="1"/>
      <c r="H255" s="1"/>
      <c r="I255" s="1"/>
      <c r="J255" s="1"/>
    </row>
    <row r="256" spans="1:10" x14ac:dyDescent="0.25">
      <c r="A256" s="16" t="str">
        <f>+'[3]CM.06-DEPRECIACION'!$A$10</f>
        <v xml:space="preserve">Impresora </v>
      </c>
      <c r="B256" s="17" t="str">
        <f>+'[3]CM.06-DEPRECIACION'!$C$10</f>
        <v>Unidad</v>
      </c>
      <c r="C256" s="18">
        <f t="shared" si="9"/>
        <v>7.9988335557292368E-5</v>
      </c>
      <c r="D256" s="19">
        <f>+'[3]CM.06-DEPRECIACION'!$F$10</f>
        <v>572.1878112864174</v>
      </c>
      <c r="E256" s="172">
        <v>4.5768350650970638E-2</v>
      </c>
      <c r="F256" s="1"/>
      <c r="G256" s="1"/>
      <c r="H256" s="1"/>
      <c r="I256" s="1"/>
      <c r="J256" s="1"/>
    </row>
    <row r="257" spans="1:10" ht="25.5" x14ac:dyDescent="0.25">
      <c r="A257" s="16" t="str">
        <f>+'[3]CM.06-DEPRECIACION'!$A$11</f>
        <v>Modulo de Trabajo</v>
      </c>
      <c r="B257" s="17" t="str">
        <f>+'[3]CM.06-DEPRECIACION'!$C$11</f>
        <v>Unidad</v>
      </c>
      <c r="C257" s="18">
        <f t="shared" si="9"/>
        <v>1.3105337727698201E-4</v>
      </c>
      <c r="D257" s="19">
        <f>+'[3]CM.06-DEPRECIACION'!$F$11</f>
        <v>114.19253400000001</v>
      </c>
      <c r="E257" s="172">
        <v>1.4965317240516597E-2</v>
      </c>
      <c r="F257" s="1"/>
      <c r="G257" s="1"/>
      <c r="H257" s="1"/>
      <c r="I257" s="1"/>
      <c r="J257" s="1"/>
    </row>
    <row r="258" spans="1:10" x14ac:dyDescent="0.25">
      <c r="A258" s="16" t="str">
        <f>+'[3]CM.06-DEPRECIACION'!$A$12</f>
        <v xml:space="preserve">Escritorio </v>
      </c>
      <c r="B258" s="17" t="str">
        <f>+'[3]CM.06-DEPRECIACION'!$C$12</f>
        <v>Unidad</v>
      </c>
      <c r="C258" s="18">
        <f t="shared" si="9"/>
        <v>3.0478584497180005E-5</v>
      </c>
      <c r="D258" s="19">
        <f>+'[3]CM.06-DEPRECIACION'!$F$12</f>
        <v>66.359206896551726</v>
      </c>
      <c r="E258" s="172">
        <v>2.0225346945624018E-3</v>
      </c>
      <c r="F258" s="1"/>
      <c r="G258" s="1"/>
      <c r="H258" s="1"/>
      <c r="I258" s="1"/>
      <c r="J258" s="1"/>
    </row>
    <row r="259" spans="1:10" x14ac:dyDescent="0.25">
      <c r="A259" s="16" t="str">
        <f>+'[3]CM.06-DEPRECIACION'!$A$13</f>
        <v>Sillon Giratorio</v>
      </c>
      <c r="B259" s="17" t="str">
        <f>+'[3]CM.06-DEPRECIACION'!$C$13</f>
        <v>Unidad</v>
      </c>
      <c r="C259" s="18">
        <f t="shared" si="9"/>
        <v>4.2129016486073719E-5</v>
      </c>
      <c r="D259" s="19">
        <f>+'[3]CM.06-DEPRECIACION'!$F$13</f>
        <v>52.228571428571435</v>
      </c>
      <c r="E259" s="172">
        <v>2.2003383467583647E-3</v>
      </c>
      <c r="F259" s="1"/>
      <c r="G259" s="1"/>
      <c r="H259" s="1"/>
      <c r="I259" s="1"/>
      <c r="J259" s="1"/>
    </row>
    <row r="260" spans="1:10" x14ac:dyDescent="0.25">
      <c r="A260" s="21" t="str">
        <f>+'[3]CM.06-DEPRECIACION'!$A$14</f>
        <v>Armario</v>
      </c>
      <c r="B260" s="22" t="str">
        <f>+'[3]CM.06-DEPRECIACION'!$C$14</f>
        <v>Unidad</v>
      </c>
      <c r="C260" s="23">
        <f t="shared" si="9"/>
        <v>6.1160183049006105E-5</v>
      </c>
      <c r="D260" s="19">
        <f>+'[4]CM.06-DEPRECIACION'!$F$14</f>
        <v>123.04117647058825</v>
      </c>
      <c r="E260" s="173">
        <v>7.5252208755062413E-3</v>
      </c>
      <c r="F260" s="1"/>
      <c r="G260" s="1"/>
      <c r="H260" s="1"/>
      <c r="I260" s="1"/>
      <c r="J260" s="1"/>
    </row>
    <row r="261" spans="1:10" x14ac:dyDescent="0.25">
      <c r="A261" s="26"/>
      <c r="B261" s="353" t="s">
        <v>142</v>
      </c>
      <c r="C261" s="450"/>
      <c r="D261" s="354"/>
      <c r="E261" s="174">
        <f>+SUM(E255:E260)</f>
        <v>0.16841644437578723</v>
      </c>
      <c r="F261" s="1"/>
      <c r="G261" s="1"/>
      <c r="H261" s="1"/>
      <c r="I261" s="1"/>
      <c r="J261" s="1"/>
    </row>
    <row r="262" spans="1:10" x14ac:dyDescent="0.25">
      <c r="A262" s="26"/>
      <c r="B262" s="355" t="s">
        <v>143</v>
      </c>
      <c r="C262" s="451"/>
      <c r="D262" s="356"/>
      <c r="E262" s="249">
        <v>2</v>
      </c>
      <c r="F262" s="1"/>
      <c r="G262" s="1"/>
      <c r="H262" s="1"/>
      <c r="I262" s="1"/>
      <c r="J262" s="1"/>
    </row>
    <row r="263" spans="1:10" x14ac:dyDescent="0.25">
      <c r="A263" s="26"/>
      <c r="B263" s="361" t="s">
        <v>144</v>
      </c>
      <c r="C263" s="452"/>
      <c r="D263" s="362"/>
      <c r="E263" s="174">
        <f>+E261/E262</f>
        <v>8.4208222187893617E-2</v>
      </c>
      <c r="F263" s="1"/>
      <c r="G263" s="1"/>
      <c r="H263" s="1"/>
      <c r="I263" s="1"/>
      <c r="J263" s="1"/>
    </row>
    <row r="264" spans="1:10" x14ac:dyDescent="0.25">
      <c r="A264" s="1"/>
      <c r="B264" s="1"/>
      <c r="C264" s="1"/>
      <c r="D264" s="1"/>
      <c r="E264" s="1"/>
      <c r="F264" s="1"/>
      <c r="G264" s="1"/>
      <c r="H264" s="1"/>
      <c r="I264" s="1"/>
      <c r="J264" s="1"/>
    </row>
    <row r="265" spans="1:10" ht="28.5" customHeight="1" x14ac:dyDescent="0.25">
      <c r="A265" s="363" t="s">
        <v>145</v>
      </c>
      <c r="B265" s="363"/>
      <c r="C265" s="363"/>
      <c r="D265" s="363"/>
      <c r="E265" s="363"/>
      <c r="F265" s="1"/>
      <c r="G265" s="1"/>
      <c r="H265" s="1"/>
      <c r="I265" s="1"/>
      <c r="J265" s="1"/>
    </row>
    <row r="268" spans="1:10" ht="39.75" customHeight="1" x14ac:dyDescent="0.25">
      <c r="A268" s="351" t="s">
        <v>129</v>
      </c>
      <c r="B268" s="351"/>
      <c r="C268" s="351"/>
      <c r="D268" s="351"/>
      <c r="E268" s="351"/>
      <c r="F268" s="1"/>
      <c r="G268" s="1"/>
      <c r="H268" s="1"/>
      <c r="I268" s="1"/>
      <c r="J268" s="1"/>
    </row>
    <row r="269" spans="1:10" x14ac:dyDescent="0.25">
      <c r="A269" s="1"/>
      <c r="B269" s="1"/>
      <c r="C269" s="1"/>
      <c r="D269" s="1"/>
      <c r="E269" s="1"/>
      <c r="F269" s="1"/>
      <c r="G269" s="1"/>
      <c r="H269" s="1"/>
      <c r="I269" s="1"/>
      <c r="J269" s="1"/>
    </row>
    <row r="270" spans="1:10" ht="15.75" x14ac:dyDescent="0.25">
      <c r="A270" s="357" t="s">
        <v>130</v>
      </c>
      <c r="B270" s="357"/>
      <c r="C270" s="357"/>
      <c r="D270" s="357"/>
      <c r="E270" s="357"/>
      <c r="F270" s="1"/>
      <c r="G270" s="1"/>
      <c r="H270" s="1"/>
      <c r="I270" s="1"/>
      <c r="J270" s="1"/>
    </row>
    <row r="271" spans="1:10" ht="30.75" customHeight="1" x14ac:dyDescent="0.25">
      <c r="A271" s="352" t="s">
        <v>131</v>
      </c>
      <c r="B271" s="352"/>
      <c r="C271" s="352"/>
      <c r="D271" s="352"/>
      <c r="E271" s="352"/>
      <c r="F271" s="1"/>
      <c r="G271" s="1"/>
      <c r="H271" s="1"/>
      <c r="I271" s="1"/>
      <c r="J271" s="1"/>
    </row>
    <row r="272" spans="1:10" x14ac:dyDescent="0.25">
      <c r="A272" s="2"/>
      <c r="B272" s="3"/>
      <c r="C272" s="3"/>
      <c r="D272" s="2"/>
      <c r="E272" s="2"/>
      <c r="F272" s="1"/>
      <c r="G272" s="1"/>
      <c r="H272" s="1"/>
      <c r="I272" s="1"/>
      <c r="J272" s="1"/>
    </row>
    <row r="273" spans="1:10" s="155" customFormat="1" ht="12.75" x14ac:dyDescent="0.2">
      <c r="A273" s="430" t="s">
        <v>132</v>
      </c>
      <c r="B273" s="430"/>
      <c r="C273" s="430"/>
      <c r="D273" s="430"/>
      <c r="E273" s="430"/>
      <c r="F273" s="152"/>
      <c r="G273" s="152"/>
      <c r="H273" s="152"/>
      <c r="I273" s="153"/>
      <c r="J273" s="154"/>
    </row>
    <row r="274" spans="1:10" s="155" customFormat="1" ht="36.75" customHeight="1" x14ac:dyDescent="0.2">
      <c r="A274" s="441" t="s">
        <v>350</v>
      </c>
      <c r="B274" s="442"/>
      <c r="C274" s="442"/>
      <c r="D274" s="442"/>
      <c r="E274" s="443"/>
      <c r="F274" s="156"/>
      <c r="G274" s="156"/>
      <c r="H274" s="157"/>
      <c r="I274" s="157"/>
      <c r="J274" s="157"/>
    </row>
    <row r="275" spans="1:10" s="155" customFormat="1" ht="12.75" x14ac:dyDescent="0.2">
      <c r="A275" s="457" t="s">
        <v>360</v>
      </c>
      <c r="B275" s="458"/>
      <c r="C275" s="458"/>
      <c r="D275" s="458"/>
      <c r="E275" s="459"/>
      <c r="F275" s="158"/>
      <c r="G275" s="158"/>
      <c r="H275" s="158"/>
      <c r="I275" s="159"/>
      <c r="J275" s="160"/>
    </row>
    <row r="276" spans="1:10" s="155" customFormat="1" ht="16.5" customHeight="1" x14ac:dyDescent="0.2">
      <c r="A276" s="460" t="s">
        <v>133</v>
      </c>
      <c r="B276" s="461"/>
      <c r="C276" s="461"/>
      <c r="D276" s="461"/>
      <c r="E276" s="462"/>
      <c r="F276" s="161"/>
      <c r="G276" s="162"/>
      <c r="H276" s="158"/>
      <c r="I276" s="159"/>
      <c r="J276" s="160"/>
    </row>
    <row r="277" spans="1:10" s="155" customFormat="1" ht="16.5" customHeight="1" x14ac:dyDescent="0.2">
      <c r="A277" s="254" t="s">
        <v>133</v>
      </c>
      <c r="B277" s="264"/>
      <c r="C277" s="264"/>
      <c r="D277" s="264"/>
      <c r="E277" s="264"/>
      <c r="F277" s="161"/>
      <c r="G277" s="162"/>
      <c r="H277" s="158"/>
      <c r="I277" s="159"/>
      <c r="J277" s="160"/>
    </row>
    <row r="278" spans="1:10" s="155" customFormat="1" ht="23.25" customHeight="1" x14ac:dyDescent="0.2">
      <c r="A278" s="265" t="s">
        <v>340</v>
      </c>
      <c r="B278" s="164"/>
      <c r="C278" s="164"/>
      <c r="D278" s="164"/>
      <c r="E278" s="165"/>
      <c r="F278" s="157"/>
      <c r="G278" s="157"/>
      <c r="H278" s="157"/>
      <c r="I278" s="157"/>
      <c r="J278" s="157"/>
    </row>
    <row r="279" spans="1:10" x14ac:dyDescent="0.25">
      <c r="A279" s="8"/>
      <c r="B279" s="8"/>
      <c r="C279" s="8"/>
      <c r="D279" s="8"/>
      <c r="E279" s="8"/>
      <c r="F279" s="1"/>
      <c r="G279" s="1"/>
      <c r="H279" s="1"/>
      <c r="I279" s="1"/>
      <c r="J279" s="1"/>
    </row>
    <row r="280" spans="1:10" ht="64.5" customHeight="1" x14ac:dyDescent="0.25">
      <c r="A280" s="9" t="s">
        <v>134</v>
      </c>
      <c r="B280" s="9" t="s">
        <v>135</v>
      </c>
      <c r="C280" s="9" t="s">
        <v>136</v>
      </c>
      <c r="D280" s="9" t="s">
        <v>137</v>
      </c>
      <c r="E280" s="9" t="s">
        <v>138</v>
      </c>
      <c r="F280" s="1"/>
      <c r="G280" s="1"/>
      <c r="H280" s="1"/>
      <c r="I280" s="1"/>
      <c r="J280" s="1"/>
    </row>
    <row r="281" spans="1:10" ht="12" customHeight="1" x14ac:dyDescent="0.25">
      <c r="A281" s="10"/>
      <c r="B281" s="10"/>
      <c r="C281" s="10" t="s">
        <v>139</v>
      </c>
      <c r="D281" s="10" t="s">
        <v>140</v>
      </c>
      <c r="E281" s="10" t="s">
        <v>141</v>
      </c>
      <c r="F281" s="1"/>
      <c r="G281" s="1"/>
      <c r="H281" s="1"/>
      <c r="I281" s="1"/>
      <c r="J281" s="1"/>
    </row>
    <row r="282" spans="1:10" x14ac:dyDescent="0.25">
      <c r="A282" s="11" t="str">
        <f>+'[3]CM.06-DEPRECIACION'!$A$9</f>
        <v xml:space="preserve">Computadora </v>
      </c>
      <c r="B282" s="12" t="str">
        <f>+'[3]CM.06-DEPRECIACION'!$C$9</f>
        <v>Unidad</v>
      </c>
      <c r="C282" s="13">
        <f t="shared" ref="C282:C287" si="10">E282/D282</f>
        <v>5.5652564368398926E-3</v>
      </c>
      <c r="D282" s="14">
        <f>+'[3]CM.06-DEPRECIACION'!$F$9</f>
        <v>432.63475666264787</v>
      </c>
      <c r="E282" s="245">
        <v>2.4077233643174618</v>
      </c>
      <c r="F282" s="1"/>
      <c r="G282" s="1"/>
      <c r="H282" s="1"/>
      <c r="I282" s="1"/>
      <c r="J282" s="1"/>
    </row>
    <row r="283" spans="1:10" x14ac:dyDescent="0.25">
      <c r="A283" s="16" t="str">
        <f>+'[3]CM.06-DEPRECIACION'!$A$10</f>
        <v xml:space="preserve">Impresora </v>
      </c>
      <c r="B283" s="17" t="str">
        <f>+'[3]CM.06-DEPRECIACION'!$C$10</f>
        <v>Unidad</v>
      </c>
      <c r="C283" s="18">
        <f t="shared" si="10"/>
        <v>2.0213347145720058E-3</v>
      </c>
      <c r="D283" s="19">
        <f>+'[3]CM.06-DEPRECIACION'!$F$10</f>
        <v>572.1878112864174</v>
      </c>
      <c r="E283" s="172">
        <v>1.1565830862082112</v>
      </c>
      <c r="F283" s="1"/>
      <c r="G283" s="1"/>
      <c r="H283" s="1"/>
      <c r="I283" s="1"/>
      <c r="J283" s="1"/>
    </row>
    <row r="284" spans="1:10" ht="25.5" x14ac:dyDescent="0.25">
      <c r="A284" s="16" t="str">
        <f>+'[3]CM.06-DEPRECIACION'!$A$11</f>
        <v>Modulo de Trabajo</v>
      </c>
      <c r="B284" s="17" t="str">
        <f>+'[3]CM.06-DEPRECIACION'!$C$11</f>
        <v>Unidad</v>
      </c>
      <c r="C284" s="18">
        <f t="shared" si="10"/>
        <v>3.3412134088436378E-3</v>
      </c>
      <c r="D284" s="19">
        <f>+'[3]CM.06-DEPRECIACION'!$F$11</f>
        <v>114.19253400000001</v>
      </c>
      <c r="E284" s="172">
        <v>0.38154162579063305</v>
      </c>
      <c r="F284" s="1"/>
      <c r="G284" s="1"/>
      <c r="H284" s="1"/>
      <c r="I284" s="1"/>
      <c r="J284" s="1"/>
    </row>
    <row r="285" spans="1:10" x14ac:dyDescent="0.25">
      <c r="A285" s="16" t="str">
        <f>+'[3]CM.06-DEPRECIACION'!$A$12</f>
        <v xml:space="preserve">Escritorio </v>
      </c>
      <c r="B285" s="17" t="str">
        <f>+'[3]CM.06-DEPRECIACION'!$C$12</f>
        <v>Unidad</v>
      </c>
      <c r="C285" s="18">
        <f t="shared" si="10"/>
        <v>7.6196461242949997E-4</v>
      </c>
      <c r="D285" s="19">
        <f>+'[3]CM.06-DEPRECIACION'!$F$12</f>
        <v>66.359206896551726</v>
      </c>
      <c r="E285" s="172">
        <v>5.0563367364060037E-2</v>
      </c>
      <c r="F285" s="1"/>
      <c r="G285" s="1"/>
      <c r="H285" s="1"/>
      <c r="I285" s="1"/>
      <c r="J285" s="1"/>
    </row>
    <row r="286" spans="1:10" x14ac:dyDescent="0.25">
      <c r="A286" s="16" t="str">
        <f>+'[3]CM.06-DEPRECIACION'!$A$13</f>
        <v>Sillon Giratorio</v>
      </c>
      <c r="B286" s="17" t="str">
        <f>+'[3]CM.06-DEPRECIACION'!$C$13</f>
        <v>Unidad</v>
      </c>
      <c r="C286" s="18">
        <f t="shared" si="10"/>
        <v>1.0532254121518429E-3</v>
      </c>
      <c r="D286" s="19">
        <f>+'[3]CM.06-DEPRECIACION'!$F$13</f>
        <v>52.228571428571435</v>
      </c>
      <c r="E286" s="172">
        <v>5.5008458668959113E-2</v>
      </c>
      <c r="F286" s="1"/>
      <c r="G286" s="1"/>
      <c r="H286" s="1"/>
      <c r="I286" s="1"/>
      <c r="J286" s="1"/>
    </row>
    <row r="287" spans="1:10" x14ac:dyDescent="0.25">
      <c r="A287" s="21" t="str">
        <f>+'[3]CM.06-DEPRECIACION'!$A$14</f>
        <v>Armario</v>
      </c>
      <c r="B287" s="22" t="str">
        <f>+'[3]CM.06-DEPRECIACION'!$C$14</f>
        <v>Unidad</v>
      </c>
      <c r="C287" s="23">
        <f t="shared" si="10"/>
        <v>1.5506309018648485E-3</v>
      </c>
      <c r="D287" s="19">
        <f>+'[4]CM.06-DEPRECIACION'!$F$14</f>
        <v>123.04117647058825</v>
      </c>
      <c r="E287" s="173">
        <v>0.19079145043710025</v>
      </c>
      <c r="F287" s="1"/>
      <c r="G287" s="1"/>
      <c r="H287" s="1"/>
      <c r="I287" s="1"/>
      <c r="J287" s="1"/>
    </row>
    <row r="288" spans="1:10" x14ac:dyDescent="0.25">
      <c r="A288" s="26"/>
      <c r="B288" s="353" t="s">
        <v>142</v>
      </c>
      <c r="C288" s="450"/>
      <c r="D288" s="354"/>
      <c r="E288" s="174">
        <f>+SUM(E282:E287)</f>
        <v>4.2422113527864251</v>
      </c>
      <c r="F288" s="1"/>
      <c r="G288" s="1"/>
      <c r="H288" s="1"/>
      <c r="I288" s="1"/>
      <c r="J288" s="1"/>
    </row>
    <row r="289" spans="1:10" x14ac:dyDescent="0.25">
      <c r="A289" s="26"/>
      <c r="B289" s="355" t="s">
        <v>143</v>
      </c>
      <c r="C289" s="451"/>
      <c r="D289" s="356"/>
      <c r="E289" s="175">
        <v>50</v>
      </c>
      <c r="F289" s="1"/>
      <c r="G289" s="1"/>
      <c r="H289" s="1"/>
      <c r="I289" s="1"/>
      <c r="J289" s="1"/>
    </row>
    <row r="290" spans="1:10" x14ac:dyDescent="0.25">
      <c r="A290" s="26"/>
      <c r="B290" s="361" t="s">
        <v>144</v>
      </c>
      <c r="C290" s="452"/>
      <c r="D290" s="362"/>
      <c r="E290" s="174">
        <f>+E288/E289</f>
        <v>8.4844227055728499E-2</v>
      </c>
      <c r="F290" s="1"/>
      <c r="G290" s="1"/>
      <c r="H290" s="1"/>
      <c r="I290" s="1"/>
      <c r="J290" s="1"/>
    </row>
    <row r="291" spans="1:10" x14ac:dyDescent="0.25">
      <c r="A291" s="1"/>
      <c r="B291" s="1"/>
      <c r="C291" s="1"/>
      <c r="D291" s="1"/>
      <c r="E291" s="1"/>
      <c r="F291" s="1"/>
      <c r="G291" s="1"/>
      <c r="H291" s="1"/>
      <c r="I291" s="1"/>
      <c r="J291" s="1"/>
    </row>
    <row r="292" spans="1:10" ht="28.5" customHeight="1" x14ac:dyDescent="0.25">
      <c r="A292" s="363" t="s">
        <v>145</v>
      </c>
      <c r="B292" s="363"/>
      <c r="C292" s="363"/>
      <c r="D292" s="363"/>
      <c r="E292" s="363"/>
      <c r="F292" s="1"/>
      <c r="G292" s="1"/>
      <c r="H292" s="1"/>
      <c r="I292" s="1"/>
      <c r="J292" s="1"/>
    </row>
    <row r="295" spans="1:10" ht="39.75" customHeight="1" x14ac:dyDescent="0.25">
      <c r="A295" s="351" t="s">
        <v>129</v>
      </c>
      <c r="B295" s="351"/>
      <c r="C295" s="351"/>
      <c r="D295" s="351"/>
      <c r="E295" s="351"/>
      <c r="F295" s="1"/>
      <c r="G295" s="1"/>
      <c r="H295" s="1"/>
      <c r="I295" s="1"/>
      <c r="J295" s="1"/>
    </row>
    <row r="296" spans="1:10" x14ac:dyDescent="0.25">
      <c r="A296" s="1"/>
      <c r="B296" s="1"/>
      <c r="C296" s="1"/>
      <c r="D296" s="1"/>
      <c r="E296" s="1"/>
      <c r="F296" s="1"/>
      <c r="G296" s="1"/>
      <c r="H296" s="1"/>
      <c r="I296" s="1"/>
      <c r="J296" s="1"/>
    </row>
    <row r="297" spans="1:10" ht="15.75" x14ac:dyDescent="0.25">
      <c r="A297" s="357" t="s">
        <v>130</v>
      </c>
      <c r="B297" s="357"/>
      <c r="C297" s="357"/>
      <c r="D297" s="357"/>
      <c r="E297" s="357"/>
      <c r="F297" s="1"/>
      <c r="G297" s="1"/>
      <c r="H297" s="1"/>
      <c r="I297" s="1"/>
      <c r="J297" s="1"/>
    </row>
    <row r="298" spans="1:10" ht="30.75" customHeight="1" x14ac:dyDescent="0.25">
      <c r="A298" s="352" t="s">
        <v>131</v>
      </c>
      <c r="B298" s="352"/>
      <c r="C298" s="352"/>
      <c r="D298" s="352"/>
      <c r="E298" s="352"/>
      <c r="F298" s="1"/>
      <c r="G298" s="1"/>
      <c r="H298" s="1"/>
      <c r="I298" s="1"/>
      <c r="J298" s="1"/>
    </row>
    <row r="299" spans="1:10" x14ac:dyDescent="0.25">
      <c r="A299" s="2"/>
      <c r="B299" s="3"/>
      <c r="C299" s="3"/>
      <c r="D299" s="2"/>
      <c r="E299" s="2"/>
      <c r="F299" s="1"/>
      <c r="G299" s="1"/>
      <c r="H299" s="1"/>
      <c r="I299" s="1"/>
      <c r="J299" s="1"/>
    </row>
    <row r="300" spans="1:10" s="155" customFormat="1" ht="12.75" x14ac:dyDescent="0.2">
      <c r="A300" s="430" t="s">
        <v>132</v>
      </c>
      <c r="B300" s="430"/>
      <c r="C300" s="430"/>
      <c r="D300" s="430"/>
      <c r="E300" s="430"/>
      <c r="F300" s="152"/>
      <c r="G300" s="152"/>
      <c r="H300" s="152"/>
      <c r="I300" s="153"/>
      <c r="J300" s="154"/>
    </row>
    <row r="301" spans="1:10" s="155" customFormat="1" ht="37.5" customHeight="1" x14ac:dyDescent="0.2">
      <c r="A301" s="441" t="s">
        <v>350</v>
      </c>
      <c r="B301" s="442"/>
      <c r="C301" s="442"/>
      <c r="D301" s="442"/>
      <c r="E301" s="443"/>
      <c r="F301" s="156"/>
      <c r="G301" s="156"/>
      <c r="H301" s="157"/>
      <c r="I301" s="157"/>
      <c r="J301" s="157"/>
    </row>
    <row r="302" spans="1:10" s="155" customFormat="1" ht="12.75" x14ac:dyDescent="0.2">
      <c r="A302" s="457" t="s">
        <v>361</v>
      </c>
      <c r="B302" s="458"/>
      <c r="C302" s="458"/>
      <c r="D302" s="458"/>
      <c r="E302" s="459"/>
      <c r="F302" s="158"/>
      <c r="G302" s="158"/>
      <c r="H302" s="158"/>
      <c r="I302" s="159"/>
      <c r="J302" s="160"/>
    </row>
    <row r="303" spans="1:10" s="155" customFormat="1" ht="16.5" customHeight="1" x14ac:dyDescent="0.2">
      <c r="A303" s="460" t="s">
        <v>133</v>
      </c>
      <c r="B303" s="461"/>
      <c r="C303" s="461"/>
      <c r="D303" s="461"/>
      <c r="E303" s="462"/>
      <c r="F303" s="161"/>
      <c r="G303" s="162"/>
      <c r="H303" s="158"/>
      <c r="I303" s="159"/>
      <c r="J303" s="160"/>
    </row>
    <row r="304" spans="1:10" s="155" customFormat="1" ht="16.5" customHeight="1" x14ac:dyDescent="0.2">
      <c r="A304" s="254" t="s">
        <v>133</v>
      </c>
      <c r="B304" s="264"/>
      <c r="C304" s="264"/>
      <c r="D304" s="264"/>
      <c r="E304" s="264"/>
      <c r="F304" s="161"/>
      <c r="G304" s="162"/>
      <c r="H304" s="158"/>
      <c r="I304" s="159"/>
      <c r="J304" s="160"/>
    </row>
    <row r="305" spans="1:10" s="155" customFormat="1" ht="23.25" customHeight="1" x14ac:dyDescent="0.2">
      <c r="A305" s="265" t="s">
        <v>340</v>
      </c>
      <c r="B305" s="164"/>
      <c r="C305" s="164"/>
      <c r="D305" s="164"/>
      <c r="E305" s="165"/>
      <c r="F305" s="157"/>
      <c r="G305" s="157"/>
      <c r="H305" s="157"/>
      <c r="I305" s="157"/>
      <c r="J305" s="157"/>
    </row>
    <row r="306" spans="1:10" x14ac:dyDescent="0.25">
      <c r="A306" s="8"/>
      <c r="B306" s="8"/>
      <c r="C306" s="8"/>
      <c r="D306" s="8"/>
      <c r="E306" s="8"/>
      <c r="F306" s="1"/>
      <c r="G306" s="1"/>
      <c r="H306" s="1"/>
      <c r="I306" s="1"/>
      <c r="J306" s="1"/>
    </row>
    <row r="307" spans="1:10" ht="64.5" customHeight="1" x14ac:dyDescent="0.25">
      <c r="A307" s="9" t="s">
        <v>134</v>
      </c>
      <c r="B307" s="9" t="s">
        <v>135</v>
      </c>
      <c r="C307" s="9" t="s">
        <v>136</v>
      </c>
      <c r="D307" s="9" t="s">
        <v>137</v>
      </c>
      <c r="E307" s="9" t="s">
        <v>138</v>
      </c>
      <c r="F307" s="1"/>
      <c r="G307" s="1"/>
      <c r="H307" s="1"/>
      <c r="I307" s="1"/>
      <c r="J307" s="1"/>
    </row>
    <row r="308" spans="1:10" ht="12" customHeight="1" x14ac:dyDescent="0.25">
      <c r="A308" s="10"/>
      <c r="B308" s="10"/>
      <c r="C308" s="10" t="s">
        <v>139</v>
      </c>
      <c r="D308" s="10" t="s">
        <v>140</v>
      </c>
      <c r="E308" s="10" t="s">
        <v>141</v>
      </c>
      <c r="F308" s="1"/>
      <c r="G308" s="1"/>
      <c r="H308" s="1"/>
      <c r="I308" s="1"/>
      <c r="J308" s="1"/>
    </row>
    <row r="309" spans="1:10" x14ac:dyDescent="0.25">
      <c r="A309" s="11" t="str">
        <f>+'[3]CM.06-DEPRECIACION'!$A$9</f>
        <v xml:space="preserve">Computadora </v>
      </c>
      <c r="B309" s="12" t="str">
        <f>+'[3]CM.06-DEPRECIACION'!$C$9</f>
        <v>Unidad</v>
      </c>
      <c r="C309" s="13">
        <f t="shared" ref="C309:C314" si="11">E309/D309</f>
        <v>1.4480476193440959E-2</v>
      </c>
      <c r="D309" s="14">
        <f>+'[3]CM.06-DEPRECIACION'!$F$9</f>
        <v>432.63475666264787</v>
      </c>
      <c r="E309" s="245">
        <v>6.2647572943085947</v>
      </c>
      <c r="F309" s="1"/>
      <c r="G309" s="1"/>
      <c r="H309" s="1"/>
      <c r="I309" s="1"/>
      <c r="J309" s="1"/>
    </row>
    <row r="310" spans="1:10" x14ac:dyDescent="0.25">
      <c r="A310" s="16" t="str">
        <f>+'[3]CM.06-DEPRECIACION'!$A$10</f>
        <v xml:space="preserve">Impresora </v>
      </c>
      <c r="B310" s="17" t="str">
        <f>+'[3]CM.06-DEPRECIACION'!$C$10</f>
        <v>Unidad</v>
      </c>
      <c r="C310" s="18">
        <f t="shared" si="11"/>
        <v>3.8487110266372951E-3</v>
      </c>
      <c r="D310" s="19">
        <f>+'[3]CM.06-DEPRECIACION'!$F$10</f>
        <v>572.1878112864174</v>
      </c>
      <c r="E310" s="172">
        <v>2.2021855386054945</v>
      </c>
      <c r="F310" s="1"/>
      <c r="G310" s="1"/>
      <c r="H310" s="1"/>
      <c r="I310" s="1"/>
      <c r="J310" s="1"/>
    </row>
    <row r="311" spans="1:10" ht="25.5" x14ac:dyDescent="0.25">
      <c r="A311" s="16" t="str">
        <f>+'[3]CM.06-DEPRECIACION'!$A$11</f>
        <v>Modulo de Trabajo</v>
      </c>
      <c r="B311" s="17" t="str">
        <f>+'[3]CM.06-DEPRECIACION'!$C$11</f>
        <v>Unidad</v>
      </c>
      <c r="C311" s="18">
        <f t="shared" si="11"/>
        <v>6.9743283113337931E-3</v>
      </c>
      <c r="D311" s="19">
        <f>+'[3]CM.06-DEPRECIACION'!$F$11</f>
        <v>114.19253400000001</v>
      </c>
      <c r="E311" s="172">
        <v>0.79641622281914681</v>
      </c>
      <c r="F311" s="1"/>
      <c r="G311" s="1"/>
      <c r="H311" s="1"/>
      <c r="I311" s="1"/>
      <c r="J311" s="1"/>
    </row>
    <row r="312" spans="1:10" x14ac:dyDescent="0.25">
      <c r="A312" s="16" t="str">
        <f>+'[3]CM.06-DEPRECIACION'!$A$12</f>
        <v xml:space="preserve">Escritorio </v>
      </c>
      <c r="B312" s="17" t="str">
        <f>+'[3]CM.06-DEPRECIACION'!$C$12</f>
        <v>Unidad</v>
      </c>
      <c r="C312" s="18">
        <f t="shared" si="11"/>
        <v>1.6864659312819926E-3</v>
      </c>
      <c r="D312" s="19">
        <f>+'[3]CM.06-DEPRECIACION'!$F$12</f>
        <v>66.359206896551726</v>
      </c>
      <c r="E312" s="172">
        <v>0.11191254165792752</v>
      </c>
      <c r="F312" s="1"/>
      <c r="G312" s="1"/>
      <c r="H312" s="1"/>
      <c r="I312" s="1"/>
      <c r="J312" s="1"/>
    </row>
    <row r="313" spans="1:10" x14ac:dyDescent="0.25">
      <c r="A313" s="16" t="str">
        <f>+'[3]CM.06-DEPRECIACION'!$A$13</f>
        <v>Sillon Giratorio</v>
      </c>
      <c r="B313" s="17" t="str">
        <f>+'[3]CM.06-DEPRECIACION'!$C$13</f>
        <v>Unidad</v>
      </c>
      <c r="C313" s="18">
        <f t="shared" si="11"/>
        <v>1.3613925184360065E-3</v>
      </c>
      <c r="D313" s="19">
        <f>+'[3]CM.06-DEPRECIACION'!$F$13</f>
        <v>52.228571428571435</v>
      </c>
      <c r="E313" s="172">
        <v>7.1103586391457724E-2</v>
      </c>
      <c r="F313" s="1"/>
      <c r="G313" s="1"/>
      <c r="H313" s="1"/>
      <c r="I313" s="1"/>
      <c r="J313" s="1"/>
    </row>
    <row r="314" spans="1:10" x14ac:dyDescent="0.25">
      <c r="A314" s="21" t="str">
        <f>+'[3]CM.06-DEPRECIACION'!$A$14</f>
        <v>Armario</v>
      </c>
      <c r="B314" s="22" t="str">
        <f>+'[3]CM.06-DEPRECIACION'!$C$14</f>
        <v>Unidad</v>
      </c>
      <c r="C314" s="23">
        <f t="shared" si="11"/>
        <v>1.8371716825093165E-3</v>
      </c>
      <c r="D314" s="19">
        <f>+'[4]CM.06-DEPRECIACION'!$F$14</f>
        <v>123.04117647058825</v>
      </c>
      <c r="E314" s="173">
        <v>0.22604776519439634</v>
      </c>
      <c r="F314" s="1"/>
      <c r="G314" s="1"/>
      <c r="H314" s="1"/>
      <c r="I314" s="1"/>
      <c r="J314" s="1"/>
    </row>
    <row r="315" spans="1:10" x14ac:dyDescent="0.25">
      <c r="A315" s="26"/>
      <c r="B315" s="353" t="s">
        <v>142</v>
      </c>
      <c r="C315" s="450"/>
      <c r="D315" s="354"/>
      <c r="E315" s="174">
        <f>+SUM(E309:E314)</f>
        <v>9.672422948977017</v>
      </c>
      <c r="F315" s="1"/>
      <c r="G315" s="1"/>
      <c r="H315" s="1"/>
      <c r="I315" s="1"/>
      <c r="J315" s="1"/>
    </row>
    <row r="316" spans="1:10" x14ac:dyDescent="0.25">
      <c r="A316" s="26"/>
      <c r="B316" s="355" t="s">
        <v>143</v>
      </c>
      <c r="C316" s="451"/>
      <c r="D316" s="356"/>
      <c r="E316" s="248">
        <v>50</v>
      </c>
      <c r="F316" s="1"/>
      <c r="G316" s="1"/>
      <c r="H316" s="1"/>
      <c r="I316" s="1"/>
      <c r="J316" s="1"/>
    </row>
    <row r="317" spans="1:10" x14ac:dyDescent="0.25">
      <c r="A317" s="26"/>
      <c r="B317" s="361" t="s">
        <v>144</v>
      </c>
      <c r="C317" s="452"/>
      <c r="D317" s="362"/>
      <c r="E317" s="174">
        <f>+E315/E316</f>
        <v>0.19344845897954033</v>
      </c>
      <c r="F317" s="1"/>
      <c r="G317" s="1"/>
      <c r="H317" s="1"/>
      <c r="I317" s="1"/>
      <c r="J317" s="1"/>
    </row>
    <row r="318" spans="1:10" x14ac:dyDescent="0.25">
      <c r="A318" s="1"/>
      <c r="B318" s="1"/>
      <c r="C318" s="1"/>
      <c r="D318" s="1"/>
      <c r="E318" s="1"/>
      <c r="F318" s="1"/>
      <c r="G318" s="1"/>
      <c r="H318" s="1"/>
      <c r="I318" s="1"/>
      <c r="J318" s="1"/>
    </row>
    <row r="319" spans="1:10" ht="28.5" customHeight="1" x14ac:dyDescent="0.25">
      <c r="A319" s="363" t="s">
        <v>145</v>
      </c>
      <c r="B319" s="363"/>
      <c r="C319" s="363"/>
      <c r="D319" s="363"/>
      <c r="E319" s="363"/>
      <c r="F319" s="1"/>
      <c r="G319" s="1"/>
      <c r="H319" s="1"/>
      <c r="I319" s="1"/>
      <c r="J319" s="1"/>
    </row>
    <row r="322" spans="1:10" ht="39.75" customHeight="1" x14ac:dyDescent="0.25">
      <c r="A322" s="351" t="s">
        <v>129</v>
      </c>
      <c r="B322" s="351"/>
      <c r="C322" s="351"/>
      <c r="D322" s="351"/>
      <c r="E322" s="351"/>
      <c r="F322" s="1"/>
      <c r="G322" s="1"/>
      <c r="H322" s="1"/>
      <c r="I322" s="1"/>
      <c r="J322" s="1"/>
    </row>
    <row r="323" spans="1:10" x14ac:dyDescent="0.25">
      <c r="A323" s="1"/>
      <c r="B323" s="1"/>
      <c r="C323" s="1"/>
      <c r="D323" s="1"/>
      <c r="E323" s="1"/>
      <c r="F323" s="1"/>
      <c r="G323" s="1"/>
      <c r="H323" s="1"/>
      <c r="I323" s="1"/>
      <c r="J323" s="1"/>
    </row>
    <row r="324" spans="1:10" ht="15.75" x14ac:dyDescent="0.25">
      <c r="A324" s="357" t="s">
        <v>130</v>
      </c>
      <c r="B324" s="357"/>
      <c r="C324" s="357"/>
      <c r="D324" s="357"/>
      <c r="E324" s="357"/>
      <c r="F324" s="1"/>
      <c r="G324" s="1"/>
      <c r="H324" s="1"/>
      <c r="I324" s="1"/>
      <c r="J324" s="1"/>
    </row>
    <row r="325" spans="1:10" ht="30.75" customHeight="1" x14ac:dyDescent="0.25">
      <c r="A325" s="352" t="s">
        <v>131</v>
      </c>
      <c r="B325" s="352"/>
      <c r="C325" s="352"/>
      <c r="D325" s="352"/>
      <c r="E325" s="352"/>
      <c r="F325" s="1"/>
      <c r="G325" s="1"/>
      <c r="H325" s="1"/>
      <c r="I325" s="1"/>
      <c r="J325" s="1"/>
    </row>
    <row r="326" spans="1:10" x14ac:dyDescent="0.25">
      <c r="A326" s="266"/>
      <c r="B326" s="267"/>
      <c r="C326" s="267"/>
      <c r="D326" s="266"/>
      <c r="E326" s="266"/>
      <c r="F326" s="1"/>
      <c r="G326" s="1"/>
      <c r="H326" s="1"/>
      <c r="I326" s="1"/>
      <c r="J326" s="1"/>
    </row>
    <row r="327" spans="1:10" s="155" customFormat="1" ht="12.75" x14ac:dyDescent="0.2">
      <c r="A327" s="463" t="s">
        <v>132</v>
      </c>
      <c r="B327" s="463"/>
      <c r="C327" s="463"/>
      <c r="D327" s="463"/>
      <c r="E327" s="463"/>
      <c r="F327" s="152"/>
      <c r="G327" s="152"/>
      <c r="H327" s="152"/>
      <c r="I327" s="153"/>
      <c r="J327" s="154"/>
    </row>
    <row r="328" spans="1:10" s="155" customFormat="1" ht="27" customHeight="1" x14ac:dyDescent="0.2">
      <c r="A328" s="464" t="s">
        <v>350</v>
      </c>
      <c r="B328" s="465"/>
      <c r="C328" s="465"/>
      <c r="D328" s="465"/>
      <c r="E328" s="466"/>
      <c r="F328" s="156"/>
      <c r="G328" s="156"/>
      <c r="H328" s="157"/>
      <c r="I328" s="157"/>
      <c r="J328" s="157"/>
    </row>
    <row r="329" spans="1:10" s="155" customFormat="1" ht="12.75" x14ac:dyDescent="0.2">
      <c r="A329" s="467" t="s">
        <v>362</v>
      </c>
      <c r="B329" s="468"/>
      <c r="C329" s="468"/>
      <c r="D329" s="468"/>
      <c r="E329" s="469"/>
      <c r="F329" s="158"/>
      <c r="G329" s="158"/>
      <c r="H329" s="158"/>
      <c r="I329" s="159"/>
      <c r="J329" s="160"/>
    </row>
    <row r="330" spans="1:10" s="155" customFormat="1" ht="16.5" customHeight="1" x14ac:dyDescent="0.2">
      <c r="A330" s="470" t="s">
        <v>133</v>
      </c>
      <c r="B330" s="471"/>
      <c r="C330" s="471"/>
      <c r="D330" s="471"/>
      <c r="E330" s="472"/>
      <c r="F330" s="161"/>
      <c r="G330" s="162"/>
      <c r="H330" s="158"/>
      <c r="I330" s="159"/>
      <c r="J330" s="160"/>
    </row>
    <row r="331" spans="1:10" s="155" customFormat="1" ht="16.5" customHeight="1" x14ac:dyDescent="0.2">
      <c r="A331" s="268" t="s">
        <v>133</v>
      </c>
      <c r="B331" s="269"/>
      <c r="C331" s="269"/>
      <c r="D331" s="269"/>
      <c r="E331" s="269"/>
      <c r="F331" s="161"/>
      <c r="G331" s="162"/>
      <c r="H331" s="158"/>
      <c r="I331" s="159"/>
      <c r="J331" s="160"/>
    </row>
    <row r="332" spans="1:10" s="155" customFormat="1" ht="23.25" customHeight="1" x14ac:dyDescent="0.2">
      <c r="A332" s="270" t="s">
        <v>340</v>
      </c>
      <c r="B332" s="271"/>
      <c r="C332" s="271"/>
      <c r="D332" s="271"/>
      <c r="E332" s="272"/>
      <c r="F332" s="157"/>
      <c r="G332" s="157"/>
      <c r="H332" s="157"/>
      <c r="I332" s="157"/>
      <c r="J332" s="157"/>
    </row>
    <row r="333" spans="1:10" x14ac:dyDescent="0.25">
      <c r="A333" s="8"/>
      <c r="B333" s="8"/>
      <c r="C333" s="8"/>
      <c r="D333" s="8"/>
      <c r="E333" s="8"/>
      <c r="F333" s="1"/>
      <c r="G333" s="1"/>
      <c r="H333" s="1"/>
      <c r="I333" s="1"/>
      <c r="J333" s="1"/>
    </row>
    <row r="334" spans="1:10" ht="64.5" customHeight="1" x14ac:dyDescent="0.25">
      <c r="A334" s="9" t="s">
        <v>134</v>
      </c>
      <c r="B334" s="9" t="s">
        <v>135</v>
      </c>
      <c r="C334" s="9" t="s">
        <v>136</v>
      </c>
      <c r="D334" s="9" t="s">
        <v>137</v>
      </c>
      <c r="E334" s="9" t="s">
        <v>138</v>
      </c>
      <c r="F334" s="1"/>
      <c r="G334" s="1"/>
      <c r="H334" s="1"/>
      <c r="I334" s="1"/>
      <c r="J334" s="1"/>
    </row>
    <row r="335" spans="1:10" ht="12" customHeight="1" x14ac:dyDescent="0.25">
      <c r="A335" s="10"/>
      <c r="B335" s="10"/>
      <c r="C335" s="10" t="s">
        <v>139</v>
      </c>
      <c r="D335" s="10" t="s">
        <v>140</v>
      </c>
      <c r="E335" s="10" t="s">
        <v>141</v>
      </c>
      <c r="F335" s="1"/>
      <c r="G335" s="1"/>
      <c r="H335" s="1"/>
      <c r="I335" s="1"/>
      <c r="J335" s="1"/>
    </row>
    <row r="336" spans="1:10" x14ac:dyDescent="0.25">
      <c r="A336" s="11" t="str">
        <f>+'[3]CM.06-DEPRECIACION'!$A$9</f>
        <v xml:space="preserve">Computadora </v>
      </c>
      <c r="B336" s="12" t="str">
        <f>+'[3]CM.06-DEPRECIACION'!$C$9</f>
        <v>Unidad</v>
      </c>
      <c r="C336" s="13">
        <f t="shared" ref="C336:C341" si="12">E336/D336</f>
        <v>5.5436301112001974E-3</v>
      </c>
      <c r="D336" s="14">
        <f>+'[3]CM.06-DEPRECIACION'!$F$9</f>
        <v>432.63475666264787</v>
      </c>
      <c r="E336" s="245">
        <v>2.3983670641868251</v>
      </c>
      <c r="F336" s="1"/>
      <c r="G336" s="1"/>
      <c r="H336" s="1"/>
      <c r="I336" s="1"/>
      <c r="J336" s="1"/>
    </row>
    <row r="337" spans="1:10" x14ac:dyDescent="0.25">
      <c r="A337" s="16" t="str">
        <f>+'[3]CM.06-DEPRECIACION'!$A$10</f>
        <v xml:space="preserve">Impresora </v>
      </c>
      <c r="B337" s="17" t="str">
        <f>+'[3]CM.06-DEPRECIACION'!$C$10</f>
        <v>Unidad</v>
      </c>
      <c r="C337" s="18">
        <f t="shared" si="12"/>
        <v>1.9997083889323102E-3</v>
      </c>
      <c r="D337" s="19">
        <f>+'[3]CM.06-DEPRECIACION'!$F$10</f>
        <v>572.1878112864174</v>
      </c>
      <c r="E337" s="172">
        <v>1.1442087662742664</v>
      </c>
      <c r="F337" s="1"/>
      <c r="G337" s="1"/>
      <c r="H337" s="1"/>
      <c r="I337" s="1"/>
      <c r="J337" s="1"/>
    </row>
    <row r="338" spans="1:10" ht="25.5" x14ac:dyDescent="0.25">
      <c r="A338" s="16" t="str">
        <f>+'[3]CM.06-DEPRECIACION'!$A$11</f>
        <v>Modulo de Trabajo</v>
      </c>
      <c r="B338" s="17" t="str">
        <f>+'[3]CM.06-DEPRECIACION'!$C$11</f>
        <v>Unidad</v>
      </c>
      <c r="C338" s="18">
        <f t="shared" si="12"/>
        <v>3.2763344319245505E-3</v>
      </c>
      <c r="D338" s="19">
        <f>+'[3]CM.06-DEPRECIACION'!$F$11</f>
        <v>114.19253400000001</v>
      </c>
      <c r="E338" s="172">
        <v>0.37413293101291495</v>
      </c>
      <c r="F338" s="1"/>
      <c r="G338" s="1"/>
      <c r="H338" s="1"/>
      <c r="I338" s="1"/>
      <c r="J338" s="1"/>
    </row>
    <row r="339" spans="1:10" x14ac:dyDescent="0.25">
      <c r="A339" s="16" t="str">
        <f>+'[3]CM.06-DEPRECIACION'!$A$12</f>
        <v xml:space="preserve">Escritorio </v>
      </c>
      <c r="B339" s="17" t="str">
        <f>+'[3]CM.06-DEPRECIACION'!$C$12</f>
        <v>Unidad</v>
      </c>
      <c r="C339" s="18">
        <f t="shared" si="12"/>
        <v>7.6196461242949997E-4</v>
      </c>
      <c r="D339" s="19">
        <f>+'[3]CM.06-DEPRECIACION'!$F$12</f>
        <v>66.359206896551726</v>
      </c>
      <c r="E339" s="172">
        <v>5.0563367364060037E-2</v>
      </c>
      <c r="F339" s="1"/>
      <c r="G339" s="1"/>
      <c r="H339" s="1"/>
      <c r="I339" s="1"/>
      <c r="J339" s="1"/>
    </row>
    <row r="340" spans="1:10" x14ac:dyDescent="0.25">
      <c r="A340" s="16" t="str">
        <f>+'[3]CM.06-DEPRECIACION'!$A$13</f>
        <v>Sillon Giratorio</v>
      </c>
      <c r="B340" s="17" t="str">
        <f>+'[3]CM.06-DEPRECIACION'!$C$13</f>
        <v>Unidad</v>
      </c>
      <c r="C340" s="18">
        <f t="shared" si="12"/>
        <v>1.0532254121518429E-3</v>
      </c>
      <c r="D340" s="19">
        <f>+'[3]CM.06-DEPRECIACION'!$F$13</f>
        <v>52.228571428571435</v>
      </c>
      <c r="E340" s="172">
        <v>5.5008458668959113E-2</v>
      </c>
      <c r="F340" s="1"/>
      <c r="G340" s="1"/>
      <c r="H340" s="1"/>
      <c r="I340" s="1"/>
      <c r="J340" s="1"/>
    </row>
    <row r="341" spans="1:10" x14ac:dyDescent="0.25">
      <c r="A341" s="21" t="str">
        <f>+'[3]CM.06-DEPRECIACION'!$A$14</f>
        <v>Armario</v>
      </c>
      <c r="B341" s="22" t="str">
        <f>+'[3]CM.06-DEPRECIACION'!$C$14</f>
        <v>Unidad</v>
      </c>
      <c r="C341" s="23">
        <f t="shared" si="12"/>
        <v>1.5290045762251525E-3</v>
      </c>
      <c r="D341" s="19">
        <f>+'[4]CM.06-DEPRECIACION'!$F$14</f>
        <v>123.04117647058825</v>
      </c>
      <c r="E341" s="173">
        <v>0.188130521887656</v>
      </c>
      <c r="F341" s="1"/>
      <c r="G341" s="1"/>
      <c r="H341" s="1"/>
      <c r="I341" s="1"/>
      <c r="J341" s="1"/>
    </row>
    <row r="342" spans="1:10" x14ac:dyDescent="0.25">
      <c r="A342" s="26"/>
      <c r="B342" s="353" t="s">
        <v>142</v>
      </c>
      <c r="C342" s="450"/>
      <c r="D342" s="354"/>
      <c r="E342" s="174">
        <f>+SUM(E336:E341)</f>
        <v>4.2104111093946814</v>
      </c>
      <c r="F342" s="1"/>
      <c r="G342" s="1"/>
      <c r="H342" s="1"/>
      <c r="I342" s="1"/>
      <c r="J342" s="1"/>
    </row>
    <row r="343" spans="1:10" x14ac:dyDescent="0.25">
      <c r="A343" s="26"/>
      <c r="B343" s="355" t="s">
        <v>143</v>
      </c>
      <c r="C343" s="451"/>
      <c r="D343" s="356"/>
      <c r="E343" s="175">
        <v>50</v>
      </c>
      <c r="F343" s="1"/>
      <c r="G343" s="1"/>
      <c r="H343" s="1"/>
      <c r="I343" s="1"/>
      <c r="J343" s="1"/>
    </row>
    <row r="344" spans="1:10" x14ac:dyDescent="0.25">
      <c r="A344" s="26"/>
      <c r="B344" s="361" t="s">
        <v>144</v>
      </c>
      <c r="C344" s="452"/>
      <c r="D344" s="362"/>
      <c r="E344" s="174">
        <f>+E342/E343</f>
        <v>8.420822218789363E-2</v>
      </c>
      <c r="F344" s="1"/>
      <c r="G344" s="1"/>
      <c r="H344" s="1"/>
      <c r="I344" s="1"/>
      <c r="J344" s="1"/>
    </row>
    <row r="345" spans="1:10" x14ac:dyDescent="0.25">
      <c r="A345" s="1"/>
      <c r="B345" s="1"/>
      <c r="C345" s="1"/>
      <c r="D345" s="1"/>
      <c r="E345" s="1"/>
      <c r="F345" s="1"/>
      <c r="G345" s="1"/>
      <c r="H345" s="1"/>
      <c r="I345" s="1"/>
      <c r="J345" s="1"/>
    </row>
    <row r="346" spans="1:10" ht="28.5" customHeight="1" x14ac:dyDescent="0.25">
      <c r="A346" s="363" t="s">
        <v>145</v>
      </c>
      <c r="B346" s="363"/>
      <c r="C346" s="363"/>
      <c r="D346" s="363"/>
      <c r="E346" s="363"/>
      <c r="F346" s="1"/>
      <c r="G346" s="1"/>
      <c r="H346" s="1"/>
      <c r="I346" s="1"/>
      <c r="J346" s="1"/>
    </row>
    <row r="349" spans="1:10" ht="39.75" customHeight="1" x14ac:dyDescent="0.25">
      <c r="A349" s="351" t="s">
        <v>129</v>
      </c>
      <c r="B349" s="351"/>
      <c r="C349" s="351"/>
      <c r="D349" s="351"/>
      <c r="E349" s="351"/>
      <c r="F349" s="1"/>
      <c r="G349" s="1"/>
      <c r="H349" s="1"/>
      <c r="I349" s="1"/>
      <c r="J349" s="1"/>
    </row>
    <row r="350" spans="1:10" x14ac:dyDescent="0.25">
      <c r="A350" s="1"/>
      <c r="B350" s="1"/>
      <c r="C350" s="1"/>
      <c r="D350" s="1"/>
      <c r="E350" s="1"/>
      <c r="F350" s="1"/>
      <c r="G350" s="1"/>
      <c r="H350" s="1"/>
      <c r="I350" s="1"/>
      <c r="J350" s="1"/>
    </row>
    <row r="351" spans="1:10" ht="15.75" x14ac:dyDescent="0.25">
      <c r="A351" s="357" t="s">
        <v>130</v>
      </c>
      <c r="B351" s="357"/>
      <c r="C351" s="357"/>
      <c r="D351" s="357"/>
      <c r="E351" s="357"/>
      <c r="F351" s="1"/>
      <c r="G351" s="1"/>
      <c r="H351" s="1"/>
      <c r="I351" s="1"/>
      <c r="J351" s="1"/>
    </row>
    <row r="352" spans="1:10" ht="30.75" customHeight="1" x14ac:dyDescent="0.25">
      <c r="A352" s="352" t="s">
        <v>131</v>
      </c>
      <c r="B352" s="352"/>
      <c r="C352" s="352"/>
      <c r="D352" s="352"/>
      <c r="E352" s="352"/>
      <c r="F352" s="1"/>
      <c r="G352" s="1"/>
      <c r="H352" s="1"/>
      <c r="I352" s="1"/>
      <c r="J352" s="1"/>
    </row>
    <row r="353" spans="1:10" x14ac:dyDescent="0.25">
      <c r="A353" s="2"/>
      <c r="B353" s="3"/>
      <c r="C353" s="3"/>
      <c r="D353" s="2"/>
      <c r="E353" s="2"/>
      <c r="F353" s="1"/>
      <c r="G353" s="1"/>
      <c r="H353" s="1"/>
      <c r="I353" s="1"/>
      <c r="J353" s="1"/>
    </row>
    <row r="354" spans="1:10" s="155" customFormat="1" ht="12.75" x14ac:dyDescent="0.2">
      <c r="A354" s="430" t="s">
        <v>132</v>
      </c>
      <c r="B354" s="430"/>
      <c r="C354" s="430"/>
      <c r="D354" s="430"/>
      <c r="E354" s="430"/>
      <c r="F354" s="152"/>
      <c r="G354" s="152"/>
      <c r="H354" s="152"/>
      <c r="I354" s="153"/>
      <c r="J354" s="154"/>
    </row>
    <row r="355" spans="1:10" s="155" customFormat="1" ht="36.75" customHeight="1" x14ac:dyDescent="0.2">
      <c r="A355" s="441" t="s">
        <v>350</v>
      </c>
      <c r="B355" s="442"/>
      <c r="C355" s="442"/>
      <c r="D355" s="442"/>
      <c r="E355" s="443"/>
      <c r="F355" s="156"/>
      <c r="G355" s="156"/>
      <c r="H355" s="157"/>
      <c r="I355" s="157"/>
      <c r="J355" s="157"/>
    </row>
    <row r="356" spans="1:10" s="155" customFormat="1" ht="12.75" x14ac:dyDescent="0.2">
      <c r="A356" s="457" t="s">
        <v>363</v>
      </c>
      <c r="B356" s="458"/>
      <c r="C356" s="458"/>
      <c r="D356" s="458"/>
      <c r="E356" s="459"/>
      <c r="F356" s="158"/>
      <c r="G356" s="158"/>
      <c r="H356" s="158"/>
      <c r="I356" s="159"/>
      <c r="J356" s="160"/>
    </row>
    <row r="357" spans="1:10" s="155" customFormat="1" ht="16.5" customHeight="1" x14ac:dyDescent="0.2">
      <c r="A357" s="460" t="s">
        <v>133</v>
      </c>
      <c r="B357" s="461"/>
      <c r="C357" s="461"/>
      <c r="D357" s="461"/>
      <c r="E357" s="462"/>
      <c r="F357" s="161"/>
      <c r="G357" s="162"/>
      <c r="H357" s="158"/>
      <c r="I357" s="159"/>
      <c r="J357" s="160"/>
    </row>
    <row r="358" spans="1:10" s="155" customFormat="1" ht="16.5" customHeight="1" x14ac:dyDescent="0.2">
      <c r="A358" s="254" t="s">
        <v>133</v>
      </c>
      <c r="B358" s="264"/>
      <c r="C358" s="264"/>
      <c r="D358" s="264"/>
      <c r="E358" s="264"/>
      <c r="F358" s="161"/>
      <c r="G358" s="162"/>
      <c r="H358" s="158"/>
      <c r="I358" s="159"/>
      <c r="J358" s="160"/>
    </row>
    <row r="359" spans="1:10" s="155" customFormat="1" ht="23.25" customHeight="1" x14ac:dyDescent="0.2">
      <c r="A359" s="265" t="s">
        <v>340</v>
      </c>
      <c r="B359" s="164"/>
      <c r="C359" s="164"/>
      <c r="D359" s="164"/>
      <c r="E359" s="165"/>
      <c r="F359" s="157"/>
      <c r="G359" s="157"/>
      <c r="H359" s="157"/>
      <c r="I359" s="157"/>
      <c r="J359" s="157"/>
    </row>
    <row r="360" spans="1:10" x14ac:dyDescent="0.25">
      <c r="A360" s="8"/>
      <c r="B360" s="8"/>
      <c r="C360" s="8"/>
      <c r="D360" s="8"/>
      <c r="E360" s="8"/>
      <c r="F360" s="1"/>
      <c r="G360" s="1"/>
      <c r="H360" s="1"/>
      <c r="I360" s="1"/>
      <c r="J360" s="1"/>
    </row>
    <row r="361" spans="1:10" ht="64.5" customHeight="1" x14ac:dyDescent="0.25">
      <c r="A361" s="9" t="s">
        <v>134</v>
      </c>
      <c r="B361" s="9" t="s">
        <v>135</v>
      </c>
      <c r="C361" s="9" t="s">
        <v>136</v>
      </c>
      <c r="D361" s="9" t="s">
        <v>137</v>
      </c>
      <c r="E361" s="9" t="s">
        <v>138</v>
      </c>
      <c r="F361" s="1"/>
      <c r="G361" s="1"/>
      <c r="H361" s="1"/>
      <c r="I361" s="1"/>
      <c r="J361" s="1"/>
    </row>
    <row r="362" spans="1:10" ht="12" customHeight="1" x14ac:dyDescent="0.25">
      <c r="A362" s="10"/>
      <c r="B362" s="10"/>
      <c r="C362" s="10" t="s">
        <v>139</v>
      </c>
      <c r="D362" s="10" t="s">
        <v>140</v>
      </c>
      <c r="E362" s="10" t="s">
        <v>141</v>
      </c>
      <c r="F362" s="1"/>
      <c r="G362" s="1"/>
      <c r="H362" s="1"/>
      <c r="I362" s="1"/>
      <c r="J362" s="1"/>
    </row>
    <row r="363" spans="1:10" x14ac:dyDescent="0.25">
      <c r="A363" s="11" t="str">
        <f>+'[3]CM.06-DEPRECIACION'!$A$9</f>
        <v xml:space="preserve">Computadora </v>
      </c>
      <c r="B363" s="12" t="str">
        <f>+'[3]CM.06-DEPRECIACION'!$C$9</f>
        <v>Unidad</v>
      </c>
      <c r="C363" s="13">
        <f t="shared" ref="C363:C368" si="13">E363/D363</f>
        <v>8.0139692690494469E-3</v>
      </c>
      <c r="D363" s="14">
        <f>+'[3]CM.06-DEPRECIACION'!$F$9</f>
        <v>432.63475666264787</v>
      </c>
      <c r="E363" s="245">
        <v>3.4671216446171456</v>
      </c>
      <c r="F363" s="1"/>
      <c r="G363" s="1"/>
      <c r="H363" s="1"/>
      <c r="I363" s="1"/>
      <c r="J363" s="1"/>
    </row>
    <row r="364" spans="1:10" x14ac:dyDescent="0.25">
      <c r="A364" s="16" t="str">
        <f>+'[3]CM.06-DEPRECIACION'!$A$10</f>
        <v xml:space="preserve">Impresora </v>
      </c>
      <c r="B364" s="17" t="str">
        <f>+'[3]CM.06-DEPRECIACION'!$C$10</f>
        <v>Unidad</v>
      </c>
      <c r="C364" s="18">
        <f t="shared" si="13"/>
        <v>2.9107219889836886E-3</v>
      </c>
      <c r="D364" s="19">
        <f>+'[3]CM.06-DEPRECIACION'!$F$10</f>
        <v>572.1878112864174</v>
      </c>
      <c r="E364" s="172">
        <v>1.6654796441398243</v>
      </c>
      <c r="F364" s="1"/>
      <c r="G364" s="1"/>
      <c r="H364" s="1"/>
      <c r="I364" s="1"/>
      <c r="J364" s="1"/>
    </row>
    <row r="365" spans="1:10" ht="25.5" x14ac:dyDescent="0.25">
      <c r="A365" s="16" t="str">
        <f>+'[3]CM.06-DEPRECIACION'!$A$11</f>
        <v>Modulo de Trabajo</v>
      </c>
      <c r="B365" s="17" t="str">
        <f>+'[3]CM.06-DEPRECIACION'!$C$11</f>
        <v>Unidad</v>
      </c>
      <c r="C365" s="18">
        <f t="shared" si="13"/>
        <v>4.8113473087348386E-3</v>
      </c>
      <c r="D365" s="19">
        <f>+'[3]CM.06-DEPRECIACION'!$F$11</f>
        <v>114.19253400000001</v>
      </c>
      <c r="E365" s="172">
        <v>0.54941994113851156</v>
      </c>
      <c r="F365" s="1"/>
      <c r="G365" s="1"/>
      <c r="H365" s="1"/>
      <c r="I365" s="1"/>
      <c r="J365" s="1"/>
    </row>
    <row r="366" spans="1:10" x14ac:dyDescent="0.25">
      <c r="A366" s="16" t="str">
        <f>+'[3]CM.06-DEPRECIACION'!$A$12</f>
        <v xml:space="preserve">Escritorio </v>
      </c>
      <c r="B366" s="17" t="str">
        <f>+'[3]CM.06-DEPRECIACION'!$C$12</f>
        <v>Unidad</v>
      </c>
      <c r="C366" s="18">
        <f t="shared" si="13"/>
        <v>1.09722904189848E-3</v>
      </c>
      <c r="D366" s="19">
        <f>+'[3]CM.06-DEPRECIACION'!$F$12</f>
        <v>66.359206896551726</v>
      </c>
      <c r="E366" s="172">
        <v>7.2811249004246459E-2</v>
      </c>
      <c r="F366" s="1"/>
      <c r="G366" s="1"/>
      <c r="H366" s="1"/>
      <c r="I366" s="1"/>
      <c r="J366" s="1"/>
    </row>
    <row r="367" spans="1:10" x14ac:dyDescent="0.25">
      <c r="A367" s="16" t="str">
        <f>+'[3]CM.06-DEPRECIACION'!$A$13</f>
        <v>Sillon Giratorio</v>
      </c>
      <c r="B367" s="17" t="str">
        <f>+'[3]CM.06-DEPRECIACION'!$C$13</f>
        <v>Unidad</v>
      </c>
      <c r="C367" s="18">
        <f t="shared" si="13"/>
        <v>1.516644593498654E-3</v>
      </c>
      <c r="D367" s="19">
        <f>+'[3]CM.06-DEPRECIACION'!$F$13</f>
        <v>52.228571428571435</v>
      </c>
      <c r="E367" s="172">
        <v>7.9212180483301142E-2</v>
      </c>
      <c r="F367" s="1"/>
      <c r="G367" s="1"/>
      <c r="H367" s="1"/>
      <c r="I367" s="1"/>
      <c r="J367" s="1"/>
    </row>
    <row r="368" spans="1:10" x14ac:dyDescent="0.25">
      <c r="A368" s="21" t="str">
        <f>+'[3]CM.06-DEPRECIACION'!$A$14</f>
        <v>Armario</v>
      </c>
      <c r="B368" s="22" t="str">
        <f>+'[3]CM.06-DEPRECIACION'!$C$14</f>
        <v>Unidad</v>
      </c>
      <c r="C368" s="23">
        <f t="shared" si="13"/>
        <v>2.2329084986853825E-3</v>
      </c>
      <c r="D368" s="19">
        <f>+'[4]CM.06-DEPRECIACION'!$F$14</f>
        <v>123.04117647058825</v>
      </c>
      <c r="E368" s="173">
        <v>0.27473968862942444</v>
      </c>
      <c r="F368" s="1"/>
      <c r="G368" s="1"/>
      <c r="H368" s="1"/>
      <c r="I368" s="1"/>
      <c r="J368" s="1"/>
    </row>
    <row r="369" spans="1:10" x14ac:dyDescent="0.25">
      <c r="A369" s="26"/>
      <c r="B369" s="353" t="s">
        <v>142</v>
      </c>
      <c r="C369" s="450"/>
      <c r="D369" s="354"/>
      <c r="E369" s="174">
        <f>+SUM(E363:E368)</f>
        <v>6.1087843480124526</v>
      </c>
      <c r="F369" s="1"/>
      <c r="G369" s="1"/>
      <c r="H369" s="1"/>
      <c r="I369" s="1"/>
      <c r="J369" s="1"/>
    </row>
    <row r="370" spans="1:10" x14ac:dyDescent="0.25">
      <c r="A370" s="26"/>
      <c r="B370" s="355" t="s">
        <v>143</v>
      </c>
      <c r="C370" s="451"/>
      <c r="D370" s="356"/>
      <c r="E370" s="175">
        <v>72</v>
      </c>
      <c r="F370" s="1"/>
      <c r="G370" s="1"/>
      <c r="H370" s="1"/>
      <c r="I370" s="1"/>
      <c r="J370" s="1"/>
    </row>
    <row r="371" spans="1:10" x14ac:dyDescent="0.25">
      <c r="A371" s="26"/>
      <c r="B371" s="361" t="s">
        <v>144</v>
      </c>
      <c r="C371" s="452"/>
      <c r="D371" s="362"/>
      <c r="E371" s="174">
        <f>+E369/E370</f>
        <v>8.4844227055728513E-2</v>
      </c>
      <c r="F371" s="1"/>
      <c r="G371" s="1"/>
      <c r="H371" s="1"/>
      <c r="I371" s="1"/>
      <c r="J371" s="1"/>
    </row>
    <row r="372" spans="1:10" x14ac:dyDescent="0.25">
      <c r="A372" s="1"/>
      <c r="B372" s="1"/>
      <c r="C372" s="1"/>
      <c r="D372" s="1"/>
      <c r="E372" s="1"/>
      <c r="F372" s="1"/>
      <c r="G372" s="1"/>
      <c r="H372" s="1"/>
      <c r="I372" s="1"/>
      <c r="J372" s="1"/>
    </row>
    <row r="373" spans="1:10" ht="28.5" customHeight="1" x14ac:dyDescent="0.25">
      <c r="A373" s="363" t="s">
        <v>145</v>
      </c>
      <c r="B373" s="363"/>
      <c r="C373" s="363"/>
      <c r="D373" s="363"/>
      <c r="E373" s="363"/>
      <c r="F373" s="1"/>
      <c r="G373" s="1"/>
      <c r="H373" s="1"/>
      <c r="I373" s="1"/>
      <c r="J373" s="1"/>
    </row>
    <row r="376" spans="1:10" ht="39.75" customHeight="1" x14ac:dyDescent="0.25">
      <c r="A376" s="351" t="s">
        <v>129</v>
      </c>
      <c r="B376" s="351"/>
      <c r="C376" s="351"/>
      <c r="D376" s="351"/>
      <c r="E376" s="351"/>
      <c r="F376" s="1"/>
      <c r="G376" s="1"/>
      <c r="H376" s="1"/>
      <c r="I376" s="1"/>
      <c r="J376" s="1"/>
    </row>
    <row r="377" spans="1:10" x14ac:dyDescent="0.25">
      <c r="A377" s="1"/>
      <c r="B377" s="1"/>
      <c r="C377" s="1"/>
      <c r="D377" s="1"/>
      <c r="E377" s="1"/>
      <c r="F377" s="1"/>
      <c r="G377" s="1"/>
      <c r="H377" s="1"/>
      <c r="I377" s="1"/>
      <c r="J377" s="1"/>
    </row>
    <row r="378" spans="1:10" ht="15.75" x14ac:dyDescent="0.25">
      <c r="A378" s="357" t="s">
        <v>130</v>
      </c>
      <c r="B378" s="357"/>
      <c r="C378" s="357"/>
      <c r="D378" s="357"/>
      <c r="E378" s="357"/>
      <c r="F378" s="1"/>
      <c r="G378" s="1"/>
      <c r="H378" s="1"/>
      <c r="I378" s="1"/>
      <c r="J378" s="1"/>
    </row>
    <row r="379" spans="1:10" ht="30.75" customHeight="1" x14ac:dyDescent="0.25">
      <c r="A379" s="352" t="s">
        <v>131</v>
      </c>
      <c r="B379" s="352"/>
      <c r="C379" s="352"/>
      <c r="D379" s="352"/>
      <c r="E379" s="352"/>
      <c r="F379" s="1"/>
      <c r="G379" s="1"/>
      <c r="H379" s="1"/>
      <c r="I379" s="1"/>
      <c r="J379" s="1"/>
    </row>
    <row r="380" spans="1:10" x14ac:dyDescent="0.25">
      <c r="A380" s="2"/>
      <c r="B380" s="3"/>
      <c r="C380" s="3"/>
      <c r="D380" s="2"/>
      <c r="E380" s="2"/>
      <c r="F380" s="1"/>
      <c r="G380" s="1"/>
      <c r="H380" s="1"/>
      <c r="I380" s="1"/>
      <c r="J380" s="1"/>
    </row>
    <row r="381" spans="1:10" s="155" customFormat="1" ht="12.75" x14ac:dyDescent="0.2">
      <c r="A381" s="430" t="s">
        <v>132</v>
      </c>
      <c r="B381" s="430"/>
      <c r="C381" s="430"/>
      <c r="D381" s="430"/>
      <c r="E381" s="430"/>
      <c r="F381" s="152"/>
      <c r="G381" s="152"/>
      <c r="H381" s="152"/>
      <c r="I381" s="153"/>
      <c r="J381" s="154"/>
    </row>
    <row r="382" spans="1:10" s="155" customFormat="1" ht="30.75" customHeight="1" x14ac:dyDescent="0.2">
      <c r="A382" s="441" t="s">
        <v>350</v>
      </c>
      <c r="B382" s="442"/>
      <c r="C382" s="442"/>
      <c r="D382" s="442"/>
      <c r="E382" s="443"/>
      <c r="F382" s="156"/>
      <c r="G382" s="156"/>
      <c r="H382" s="157"/>
      <c r="I382" s="157"/>
      <c r="J382" s="157"/>
    </row>
    <row r="383" spans="1:10" s="155" customFormat="1" ht="12.75" x14ac:dyDescent="0.2">
      <c r="A383" s="457" t="s">
        <v>364</v>
      </c>
      <c r="B383" s="458"/>
      <c r="C383" s="458"/>
      <c r="D383" s="458"/>
      <c r="E383" s="459"/>
      <c r="F383" s="158"/>
      <c r="G383" s="158"/>
      <c r="H383" s="158"/>
      <c r="I383" s="159"/>
      <c r="J383" s="160"/>
    </row>
    <row r="384" spans="1:10" s="155" customFormat="1" ht="16.5" customHeight="1" x14ac:dyDescent="0.2">
      <c r="A384" s="460" t="s">
        <v>133</v>
      </c>
      <c r="B384" s="461"/>
      <c r="C384" s="461"/>
      <c r="D384" s="461"/>
      <c r="E384" s="462"/>
      <c r="F384" s="161"/>
      <c r="G384" s="162"/>
      <c r="H384" s="158"/>
      <c r="I384" s="159"/>
      <c r="J384" s="160"/>
    </row>
    <row r="385" spans="1:10" s="155" customFormat="1" ht="16.5" customHeight="1" x14ac:dyDescent="0.2">
      <c r="A385" s="254" t="s">
        <v>133</v>
      </c>
      <c r="B385" s="264"/>
      <c r="C385" s="264"/>
      <c r="D385" s="264"/>
      <c r="E385" s="264"/>
      <c r="F385" s="161"/>
      <c r="G385" s="162"/>
      <c r="H385" s="158"/>
      <c r="I385" s="159"/>
      <c r="J385" s="160"/>
    </row>
    <row r="386" spans="1:10" s="155" customFormat="1" ht="23.25" customHeight="1" x14ac:dyDescent="0.2">
      <c r="A386" s="265" t="s">
        <v>340</v>
      </c>
      <c r="B386" s="164"/>
      <c r="C386" s="164"/>
      <c r="D386" s="164"/>
      <c r="E386" s="165"/>
      <c r="F386" s="157"/>
      <c r="G386" s="157"/>
      <c r="H386" s="157"/>
      <c r="I386" s="157"/>
      <c r="J386" s="157"/>
    </row>
    <row r="387" spans="1:10" x14ac:dyDescent="0.25">
      <c r="A387" s="8"/>
      <c r="B387" s="8"/>
      <c r="C387" s="8"/>
      <c r="D387" s="8"/>
      <c r="E387" s="8"/>
      <c r="F387" s="1"/>
      <c r="G387" s="1"/>
      <c r="H387" s="1"/>
      <c r="I387" s="1"/>
      <c r="J387" s="1"/>
    </row>
    <row r="388" spans="1:10" ht="64.5" customHeight="1" x14ac:dyDescent="0.25">
      <c r="A388" s="9" t="s">
        <v>134</v>
      </c>
      <c r="B388" s="9" t="s">
        <v>135</v>
      </c>
      <c r="C388" s="9" t="s">
        <v>136</v>
      </c>
      <c r="D388" s="9" t="s">
        <v>137</v>
      </c>
      <c r="E388" s="9" t="s">
        <v>138</v>
      </c>
      <c r="F388" s="1"/>
      <c r="G388" s="1"/>
      <c r="H388" s="1"/>
      <c r="I388" s="1"/>
      <c r="J388" s="1"/>
    </row>
    <row r="389" spans="1:10" ht="12" customHeight="1" x14ac:dyDescent="0.25">
      <c r="A389" s="10"/>
      <c r="B389" s="10"/>
      <c r="C389" s="10" t="s">
        <v>139</v>
      </c>
      <c r="D389" s="10" t="s">
        <v>140</v>
      </c>
      <c r="E389" s="10" t="s">
        <v>141</v>
      </c>
      <c r="F389" s="1"/>
      <c r="G389" s="1"/>
      <c r="H389" s="1"/>
      <c r="I389" s="1"/>
      <c r="J389" s="1"/>
    </row>
    <row r="390" spans="1:10" x14ac:dyDescent="0.25">
      <c r="A390" s="11" t="str">
        <f>+'[3]CM.06-DEPRECIACION'!$A$9</f>
        <v xml:space="preserve">Computadora </v>
      </c>
      <c r="B390" s="12" t="str">
        <f>+'[3]CM.06-DEPRECIACION'!$C$9</f>
        <v>Unidad</v>
      </c>
      <c r="C390" s="13">
        <f t="shared" ref="C390:C395" si="14">E390/D390</f>
        <v>2.0851885718554983E-2</v>
      </c>
      <c r="D390" s="14">
        <f>+'[3]CM.06-DEPRECIACION'!$F$9</f>
        <v>432.63475666264787</v>
      </c>
      <c r="E390" s="245">
        <v>9.021250503804378</v>
      </c>
      <c r="F390" s="1"/>
      <c r="G390" s="1"/>
      <c r="H390" s="1"/>
      <c r="I390" s="1"/>
      <c r="J390" s="1"/>
    </row>
    <row r="391" spans="1:10" x14ac:dyDescent="0.25">
      <c r="A391" s="16" t="str">
        <f>+'[3]CM.06-DEPRECIACION'!$A$10</f>
        <v xml:space="preserve">Impresora </v>
      </c>
      <c r="B391" s="17" t="str">
        <f>+'[3]CM.06-DEPRECIACION'!$C$10</f>
        <v>Unidad</v>
      </c>
      <c r="C391" s="18">
        <f t="shared" si="14"/>
        <v>5.5421438783577054E-3</v>
      </c>
      <c r="D391" s="19">
        <f>+'[3]CM.06-DEPRECIACION'!$F$10</f>
        <v>572.1878112864174</v>
      </c>
      <c r="E391" s="172">
        <v>3.1711471755919121</v>
      </c>
      <c r="F391" s="1"/>
      <c r="G391" s="1"/>
      <c r="H391" s="1"/>
      <c r="I391" s="1"/>
      <c r="J391" s="1"/>
    </row>
    <row r="392" spans="1:10" ht="25.5" x14ac:dyDescent="0.25">
      <c r="A392" s="16" t="str">
        <f>+'[3]CM.06-DEPRECIACION'!$A$11</f>
        <v>Modulo de Trabajo</v>
      </c>
      <c r="B392" s="17" t="str">
        <f>+'[3]CM.06-DEPRECIACION'!$C$11</f>
        <v>Unidad</v>
      </c>
      <c r="C392" s="18">
        <f t="shared" si="14"/>
        <v>1.0043032768320661E-2</v>
      </c>
      <c r="D392" s="19">
        <f>+'[3]CM.06-DEPRECIACION'!$F$11</f>
        <v>114.19253400000001</v>
      </c>
      <c r="E392" s="172">
        <v>1.1468393608595713</v>
      </c>
      <c r="F392" s="1"/>
      <c r="G392" s="1"/>
      <c r="H392" s="1"/>
      <c r="I392" s="1"/>
      <c r="J392" s="1"/>
    </row>
    <row r="393" spans="1:10" x14ac:dyDescent="0.25">
      <c r="A393" s="16" t="str">
        <f>+'[3]CM.06-DEPRECIACION'!$A$12</f>
        <v xml:space="preserve">Escritorio </v>
      </c>
      <c r="B393" s="17" t="str">
        <f>+'[3]CM.06-DEPRECIACION'!$C$12</f>
        <v>Unidad</v>
      </c>
      <c r="C393" s="18">
        <f t="shared" si="14"/>
        <v>2.4285109410460697E-3</v>
      </c>
      <c r="D393" s="19">
        <f>+'[3]CM.06-DEPRECIACION'!$F$12</f>
        <v>66.359206896551726</v>
      </c>
      <c r="E393" s="172">
        <v>0.16115405998741567</v>
      </c>
      <c r="F393" s="1"/>
      <c r="G393" s="1"/>
      <c r="H393" s="1"/>
      <c r="I393" s="1"/>
      <c r="J393" s="1"/>
    </row>
    <row r="394" spans="1:10" x14ac:dyDescent="0.25">
      <c r="A394" s="16" t="str">
        <f>+'[3]CM.06-DEPRECIACION'!$A$13</f>
        <v>Sillon Giratorio</v>
      </c>
      <c r="B394" s="17" t="str">
        <f>+'[3]CM.06-DEPRECIACION'!$C$13</f>
        <v>Unidad</v>
      </c>
      <c r="C394" s="18">
        <f t="shared" si="14"/>
        <v>1.9604052265478509E-3</v>
      </c>
      <c r="D394" s="19">
        <f>+'[3]CM.06-DEPRECIACION'!$F$13</f>
        <v>52.228571428571435</v>
      </c>
      <c r="E394" s="172">
        <v>0.10238916440369919</v>
      </c>
      <c r="F394" s="1"/>
      <c r="G394" s="1"/>
      <c r="H394" s="1"/>
      <c r="I394" s="1"/>
      <c r="J394" s="1"/>
    </row>
    <row r="395" spans="1:10" x14ac:dyDescent="0.25">
      <c r="A395" s="21" t="str">
        <f>+'[3]CM.06-DEPRECIACION'!$A$14</f>
        <v>Armario</v>
      </c>
      <c r="B395" s="22" t="str">
        <f>+'[3]CM.06-DEPRECIACION'!$C$14</f>
        <v>Unidad</v>
      </c>
      <c r="C395" s="23">
        <f t="shared" si="14"/>
        <v>2.6455272228134165E-3</v>
      </c>
      <c r="D395" s="19">
        <f>+'[4]CM.06-DEPRECIACION'!$F$14</f>
        <v>123.04117647058825</v>
      </c>
      <c r="E395" s="173">
        <v>0.32550878187993082</v>
      </c>
      <c r="F395" s="1"/>
      <c r="G395" s="1"/>
      <c r="H395" s="1"/>
      <c r="I395" s="1"/>
      <c r="J395" s="1"/>
    </row>
    <row r="396" spans="1:10" x14ac:dyDescent="0.25">
      <c r="A396" s="26"/>
      <c r="B396" s="353" t="s">
        <v>142</v>
      </c>
      <c r="C396" s="450"/>
      <c r="D396" s="354"/>
      <c r="E396" s="174">
        <f>+SUM(E390:E395)</f>
        <v>13.928289046526908</v>
      </c>
      <c r="F396" s="1"/>
      <c r="G396" s="1"/>
      <c r="H396" s="1"/>
      <c r="I396" s="1"/>
      <c r="J396" s="1"/>
    </row>
    <row r="397" spans="1:10" x14ac:dyDescent="0.25">
      <c r="A397" s="26"/>
      <c r="B397" s="355" t="s">
        <v>143</v>
      </c>
      <c r="C397" s="451"/>
      <c r="D397" s="356"/>
      <c r="E397" s="248">
        <v>72</v>
      </c>
      <c r="F397" s="1"/>
      <c r="G397" s="1"/>
      <c r="H397" s="1"/>
      <c r="I397" s="1"/>
      <c r="J397" s="1"/>
    </row>
    <row r="398" spans="1:10" x14ac:dyDescent="0.25">
      <c r="A398" s="26"/>
      <c r="B398" s="361" t="s">
        <v>144</v>
      </c>
      <c r="C398" s="452"/>
      <c r="D398" s="362"/>
      <c r="E398" s="174">
        <f>+E396/E397</f>
        <v>0.19344845897954038</v>
      </c>
      <c r="F398" s="1"/>
      <c r="G398" s="1"/>
      <c r="H398" s="1"/>
      <c r="I398" s="1"/>
      <c r="J398" s="1"/>
    </row>
    <row r="399" spans="1:10" x14ac:dyDescent="0.25">
      <c r="A399" s="1"/>
      <c r="B399" s="1"/>
      <c r="C399" s="1"/>
      <c r="D399" s="1"/>
      <c r="E399" s="1"/>
      <c r="F399" s="1"/>
      <c r="G399" s="1"/>
      <c r="H399" s="1"/>
      <c r="I399" s="1"/>
      <c r="J399" s="1"/>
    </row>
    <row r="400" spans="1:10" ht="28.5" customHeight="1" x14ac:dyDescent="0.25">
      <c r="A400" s="363" t="s">
        <v>145</v>
      </c>
      <c r="B400" s="363"/>
      <c r="C400" s="363"/>
      <c r="D400" s="363"/>
      <c r="E400" s="363"/>
      <c r="F400" s="1"/>
      <c r="G400" s="1"/>
      <c r="H400" s="1"/>
      <c r="I400" s="1"/>
      <c r="J400" s="1"/>
    </row>
    <row r="403" spans="1:10" ht="39.75" customHeight="1" x14ac:dyDescent="0.25">
      <c r="A403" s="351" t="s">
        <v>129</v>
      </c>
      <c r="B403" s="351"/>
      <c r="C403" s="351"/>
      <c r="D403" s="351"/>
      <c r="E403" s="351"/>
      <c r="F403" s="1"/>
      <c r="G403" s="1"/>
      <c r="H403" s="1"/>
      <c r="I403" s="1"/>
      <c r="J403" s="1"/>
    </row>
    <row r="404" spans="1:10" x14ac:dyDescent="0.25">
      <c r="A404" s="1"/>
      <c r="B404" s="1"/>
      <c r="C404" s="1"/>
      <c r="D404" s="1"/>
      <c r="E404" s="1"/>
      <c r="F404" s="1"/>
      <c r="G404" s="1"/>
      <c r="H404" s="1"/>
      <c r="I404" s="1"/>
      <c r="J404" s="1"/>
    </row>
    <row r="405" spans="1:10" ht="15.75" x14ac:dyDescent="0.25">
      <c r="A405" s="357" t="s">
        <v>130</v>
      </c>
      <c r="B405" s="357"/>
      <c r="C405" s="357"/>
      <c r="D405" s="357"/>
      <c r="E405" s="357"/>
      <c r="F405" s="1"/>
      <c r="G405" s="1"/>
      <c r="H405" s="1"/>
      <c r="I405" s="1"/>
      <c r="J405" s="1"/>
    </row>
    <row r="406" spans="1:10" ht="30.75" customHeight="1" x14ac:dyDescent="0.25">
      <c r="A406" s="352" t="s">
        <v>131</v>
      </c>
      <c r="B406" s="352"/>
      <c r="C406" s="352"/>
      <c r="D406" s="352"/>
      <c r="E406" s="352"/>
      <c r="F406" s="1"/>
      <c r="G406" s="1"/>
      <c r="H406" s="1"/>
      <c r="I406" s="1"/>
      <c r="J406" s="1"/>
    </row>
    <row r="407" spans="1:10" x14ac:dyDescent="0.25">
      <c r="A407" s="2"/>
      <c r="B407" s="3"/>
      <c r="C407" s="3"/>
      <c r="D407" s="2"/>
      <c r="E407" s="2"/>
      <c r="F407" s="1"/>
      <c r="G407" s="1"/>
      <c r="H407" s="1"/>
      <c r="I407" s="1"/>
      <c r="J407" s="1"/>
    </row>
    <row r="408" spans="1:10" s="155" customFormat="1" ht="12.75" x14ac:dyDescent="0.2">
      <c r="A408" s="430" t="s">
        <v>132</v>
      </c>
      <c r="B408" s="430"/>
      <c r="C408" s="430"/>
      <c r="D408" s="430"/>
      <c r="E408" s="430"/>
      <c r="F408" s="152"/>
      <c r="G408" s="152"/>
      <c r="H408" s="152"/>
      <c r="I408" s="153"/>
      <c r="J408" s="154"/>
    </row>
    <row r="409" spans="1:10" s="155" customFormat="1" ht="37.5" customHeight="1" x14ac:dyDescent="0.2">
      <c r="A409" s="441" t="s">
        <v>352</v>
      </c>
      <c r="B409" s="442"/>
      <c r="C409" s="442"/>
      <c r="D409" s="442"/>
      <c r="E409" s="443"/>
      <c r="F409" s="156"/>
      <c r="G409" s="156"/>
      <c r="H409" s="157"/>
      <c r="I409" s="157"/>
      <c r="J409" s="157"/>
    </row>
    <row r="410" spans="1:10" s="155" customFormat="1" ht="12.75" x14ac:dyDescent="0.2">
      <c r="A410" s="457" t="s">
        <v>365</v>
      </c>
      <c r="B410" s="458"/>
      <c r="C410" s="458"/>
      <c r="D410" s="458"/>
      <c r="E410" s="459"/>
      <c r="F410" s="158"/>
      <c r="G410" s="158"/>
      <c r="H410" s="158"/>
      <c r="I410" s="159"/>
      <c r="J410" s="160"/>
    </row>
    <row r="411" spans="1:10" s="155" customFormat="1" ht="16.5" customHeight="1" x14ac:dyDescent="0.2">
      <c r="A411" s="460" t="s">
        <v>133</v>
      </c>
      <c r="B411" s="461"/>
      <c r="C411" s="461"/>
      <c r="D411" s="461"/>
      <c r="E411" s="462"/>
      <c r="F411" s="161"/>
      <c r="G411" s="162"/>
      <c r="H411" s="158"/>
      <c r="I411" s="159"/>
      <c r="J411" s="160"/>
    </row>
    <row r="412" spans="1:10" s="155" customFormat="1" ht="16.5" customHeight="1" x14ac:dyDescent="0.2">
      <c r="A412" s="254" t="s">
        <v>133</v>
      </c>
      <c r="B412" s="264"/>
      <c r="C412" s="264"/>
      <c r="D412" s="264"/>
      <c r="E412" s="264"/>
      <c r="F412" s="161"/>
      <c r="G412" s="162"/>
      <c r="H412" s="158"/>
      <c r="I412" s="159"/>
      <c r="J412" s="160"/>
    </row>
    <row r="413" spans="1:10" s="155" customFormat="1" ht="23.25" customHeight="1" x14ac:dyDescent="0.2">
      <c r="A413" s="265" t="s">
        <v>340</v>
      </c>
      <c r="B413" s="164"/>
      <c r="C413" s="164"/>
      <c r="D413" s="164"/>
      <c r="E413" s="165"/>
      <c r="F413" s="157"/>
      <c r="G413" s="157"/>
      <c r="H413" s="157"/>
      <c r="I413" s="157"/>
      <c r="J413" s="157"/>
    </row>
    <row r="414" spans="1:10" x14ac:dyDescent="0.25">
      <c r="A414" s="8"/>
      <c r="B414" s="8"/>
      <c r="C414" s="8"/>
      <c r="D414" s="8"/>
      <c r="E414" s="8"/>
      <c r="F414" s="1"/>
      <c r="G414" s="1"/>
      <c r="H414" s="1"/>
      <c r="I414" s="1"/>
      <c r="J414" s="1"/>
    </row>
    <row r="415" spans="1:10" ht="64.5" customHeight="1" x14ac:dyDescent="0.25">
      <c r="A415" s="9" t="s">
        <v>134</v>
      </c>
      <c r="B415" s="9" t="s">
        <v>135</v>
      </c>
      <c r="C415" s="9" t="s">
        <v>136</v>
      </c>
      <c r="D415" s="9" t="s">
        <v>137</v>
      </c>
      <c r="E415" s="9" t="s">
        <v>138</v>
      </c>
      <c r="F415" s="1"/>
      <c r="G415" s="1"/>
      <c r="H415" s="1"/>
      <c r="I415" s="1"/>
      <c r="J415" s="1"/>
    </row>
    <row r="416" spans="1:10" ht="12" customHeight="1" x14ac:dyDescent="0.25">
      <c r="A416" s="10"/>
      <c r="B416" s="10"/>
      <c r="C416" s="10" t="s">
        <v>139</v>
      </c>
      <c r="D416" s="10" t="s">
        <v>140</v>
      </c>
      <c r="E416" s="10" t="s">
        <v>141</v>
      </c>
      <c r="F416" s="1"/>
      <c r="G416" s="1"/>
      <c r="H416" s="1"/>
      <c r="I416" s="1"/>
      <c r="J416" s="1"/>
    </row>
    <row r="417" spans="1:10" x14ac:dyDescent="0.25">
      <c r="A417" s="11" t="str">
        <f>+'[3]CM.06-DEPRECIACION'!$A$9</f>
        <v xml:space="preserve">Computadora </v>
      </c>
      <c r="B417" s="12" t="str">
        <f>+'[3]CM.06-DEPRECIACION'!$C$9</f>
        <v>Unidad</v>
      </c>
      <c r="C417" s="13">
        <f t="shared" ref="C417:C422" si="15">E417/D417</f>
        <v>7.9828273601282845E-3</v>
      </c>
      <c r="D417" s="14">
        <f>+'[3]CM.06-DEPRECIACION'!$F$9</f>
        <v>432.63475666264787</v>
      </c>
      <c r="E417" s="245">
        <v>3.453648572429028</v>
      </c>
      <c r="F417" s="1"/>
      <c r="G417" s="1"/>
      <c r="H417" s="1"/>
      <c r="I417" s="1"/>
      <c r="J417" s="1"/>
    </row>
    <row r="418" spans="1:10" x14ac:dyDescent="0.25">
      <c r="A418" s="16" t="str">
        <f>+'[3]CM.06-DEPRECIACION'!$A$10</f>
        <v xml:space="preserve">Impresora </v>
      </c>
      <c r="B418" s="17" t="str">
        <f>+'[3]CM.06-DEPRECIACION'!$C$10</f>
        <v>Unidad</v>
      </c>
      <c r="C418" s="18">
        <f t="shared" si="15"/>
        <v>2.8795800800625266E-3</v>
      </c>
      <c r="D418" s="19">
        <f>+'[3]CM.06-DEPRECIACION'!$F$10</f>
        <v>572.1878112864174</v>
      </c>
      <c r="E418" s="172">
        <v>1.6476606234349436</v>
      </c>
      <c r="F418" s="1"/>
      <c r="G418" s="1"/>
      <c r="H418" s="1"/>
      <c r="I418" s="1"/>
      <c r="J418" s="1"/>
    </row>
    <row r="419" spans="1:10" ht="25.5" x14ac:dyDescent="0.25">
      <c r="A419" s="16" t="str">
        <f>+'[3]CM.06-DEPRECIACION'!$A$11</f>
        <v>Modulo de Trabajo</v>
      </c>
      <c r="B419" s="17" t="str">
        <f>+'[3]CM.06-DEPRECIACION'!$C$11</f>
        <v>Unidad</v>
      </c>
      <c r="C419" s="18">
        <f t="shared" si="15"/>
        <v>4.7179215819713512E-3</v>
      </c>
      <c r="D419" s="19">
        <f>+'[3]CM.06-DEPRECIACION'!$F$11</f>
        <v>114.19253400000001</v>
      </c>
      <c r="E419" s="251">
        <v>0.53875142065859738</v>
      </c>
      <c r="F419" s="1"/>
      <c r="G419" s="1"/>
      <c r="H419" s="1"/>
      <c r="I419" s="1"/>
      <c r="J419" s="1"/>
    </row>
    <row r="420" spans="1:10" x14ac:dyDescent="0.25">
      <c r="A420" s="16" t="str">
        <f>+'[3]CM.06-DEPRECIACION'!$A$12</f>
        <v xml:space="preserve">Escritorio </v>
      </c>
      <c r="B420" s="17" t="str">
        <f>+'[3]CM.06-DEPRECIACION'!$C$12</f>
        <v>Unidad</v>
      </c>
      <c r="C420" s="18">
        <f t="shared" si="15"/>
        <v>1.09722904189848E-3</v>
      </c>
      <c r="D420" s="19">
        <f>+'[3]CM.06-DEPRECIACION'!$F$12</f>
        <v>66.359206896551726</v>
      </c>
      <c r="E420" s="172">
        <v>7.2811249004246459E-2</v>
      </c>
      <c r="F420" s="1"/>
      <c r="G420" s="1"/>
      <c r="H420" s="1"/>
      <c r="I420" s="1"/>
      <c r="J420" s="1"/>
    </row>
    <row r="421" spans="1:10" x14ac:dyDescent="0.25">
      <c r="A421" s="16" t="str">
        <f>+'[3]CM.06-DEPRECIACION'!$A$13</f>
        <v>Sillon Giratorio</v>
      </c>
      <c r="B421" s="17" t="str">
        <f>+'[3]CM.06-DEPRECIACION'!$C$13</f>
        <v>Unidad</v>
      </c>
      <c r="C421" s="18">
        <f t="shared" si="15"/>
        <v>1.516644593498654E-3</v>
      </c>
      <c r="D421" s="19">
        <f>+'[3]CM.06-DEPRECIACION'!$F$13</f>
        <v>52.228571428571435</v>
      </c>
      <c r="E421" s="172">
        <v>7.9212180483301142E-2</v>
      </c>
      <c r="F421" s="1"/>
      <c r="G421" s="1"/>
      <c r="H421" s="1"/>
      <c r="I421" s="1"/>
      <c r="J421" s="1"/>
    </row>
    <row r="422" spans="1:10" x14ac:dyDescent="0.25">
      <c r="A422" s="21" t="str">
        <f>+'[3]CM.06-DEPRECIACION'!$A$14</f>
        <v>Armario</v>
      </c>
      <c r="B422" s="22" t="str">
        <f>+'[3]CM.06-DEPRECIACION'!$C$14</f>
        <v>Unidad</v>
      </c>
      <c r="C422" s="23">
        <f t="shared" si="15"/>
        <v>2.2017665897642209E-3</v>
      </c>
      <c r="D422" s="19">
        <f>+'[4]CM.06-DEPRECIACION'!$F$14</f>
        <v>123.04117647058825</v>
      </c>
      <c r="E422" s="173">
        <v>0.27090795151822478</v>
      </c>
      <c r="F422" s="1"/>
      <c r="G422" s="1"/>
      <c r="H422" s="1"/>
      <c r="I422" s="1"/>
      <c r="J422" s="1"/>
    </row>
    <row r="423" spans="1:10" x14ac:dyDescent="0.25">
      <c r="A423" s="26"/>
      <c r="B423" s="353" t="s">
        <v>142</v>
      </c>
      <c r="C423" s="450"/>
      <c r="D423" s="354"/>
      <c r="E423" s="174">
        <f>+SUM(E417:E422)</f>
        <v>6.0629919975283411</v>
      </c>
      <c r="F423" s="1"/>
      <c r="G423" s="1"/>
      <c r="H423" s="1"/>
      <c r="I423" s="1"/>
      <c r="J423" s="1"/>
    </row>
    <row r="424" spans="1:10" x14ac:dyDescent="0.25">
      <c r="A424" s="26"/>
      <c r="B424" s="355" t="s">
        <v>143</v>
      </c>
      <c r="C424" s="451"/>
      <c r="D424" s="356"/>
      <c r="E424" s="175">
        <v>72</v>
      </c>
      <c r="F424" s="1"/>
      <c r="G424" s="1"/>
      <c r="H424" s="1"/>
      <c r="I424" s="1"/>
      <c r="J424" s="1"/>
    </row>
    <row r="425" spans="1:10" x14ac:dyDescent="0.25">
      <c r="A425" s="26"/>
      <c r="B425" s="361" t="s">
        <v>144</v>
      </c>
      <c r="C425" s="452"/>
      <c r="D425" s="362"/>
      <c r="E425" s="174">
        <f>+E423/E424</f>
        <v>8.420822218789363E-2</v>
      </c>
      <c r="F425" s="1"/>
      <c r="G425" s="1"/>
      <c r="H425" s="1"/>
      <c r="I425" s="1"/>
      <c r="J425" s="1"/>
    </row>
    <row r="426" spans="1:10" x14ac:dyDescent="0.25">
      <c r="A426" s="1"/>
      <c r="B426" s="1"/>
      <c r="C426" s="1"/>
      <c r="D426" s="1"/>
      <c r="E426" s="1"/>
      <c r="F426" s="1"/>
      <c r="G426" s="1"/>
      <c r="H426" s="1"/>
      <c r="I426" s="1"/>
      <c r="J426" s="1"/>
    </row>
    <row r="427" spans="1:10" ht="28.5" customHeight="1" x14ac:dyDescent="0.25">
      <c r="A427" s="363" t="s">
        <v>145</v>
      </c>
      <c r="B427" s="363"/>
      <c r="C427" s="363"/>
      <c r="D427" s="363"/>
      <c r="E427" s="363"/>
      <c r="F427" s="1"/>
      <c r="G427" s="1"/>
      <c r="H427" s="1"/>
      <c r="I427" s="1"/>
      <c r="J427" s="1"/>
    </row>
    <row r="430" spans="1:10" ht="39.75" customHeight="1" x14ac:dyDescent="0.25">
      <c r="A430" s="351" t="s">
        <v>129</v>
      </c>
      <c r="B430" s="351"/>
      <c r="C430" s="351"/>
      <c r="D430" s="351"/>
      <c r="E430" s="351"/>
      <c r="F430" s="1"/>
      <c r="G430" s="1"/>
      <c r="H430" s="1"/>
      <c r="I430" s="1"/>
      <c r="J430" s="1"/>
    </row>
    <row r="431" spans="1:10" x14ac:dyDescent="0.25">
      <c r="A431" s="1"/>
      <c r="B431" s="1"/>
      <c r="C431" s="1"/>
      <c r="D431" s="1"/>
      <c r="E431" s="1"/>
      <c r="F431" s="1"/>
      <c r="G431" s="1"/>
      <c r="H431" s="1"/>
      <c r="I431" s="1"/>
      <c r="J431" s="1"/>
    </row>
    <row r="432" spans="1:10" ht="15.75" x14ac:dyDescent="0.25">
      <c r="A432" s="357" t="s">
        <v>130</v>
      </c>
      <c r="B432" s="357"/>
      <c r="C432" s="357"/>
      <c r="D432" s="357"/>
      <c r="E432" s="357"/>
      <c r="F432" s="1"/>
      <c r="G432" s="1"/>
      <c r="H432" s="1"/>
      <c r="I432" s="1"/>
      <c r="J432" s="1"/>
    </row>
    <row r="433" spans="1:10" ht="30.75" customHeight="1" x14ac:dyDescent="0.25">
      <c r="A433" s="352" t="s">
        <v>131</v>
      </c>
      <c r="B433" s="352"/>
      <c r="C433" s="352"/>
      <c r="D433" s="352"/>
      <c r="E433" s="352"/>
      <c r="F433" s="1"/>
      <c r="G433" s="1"/>
      <c r="H433" s="1"/>
      <c r="I433" s="1"/>
      <c r="J433" s="1"/>
    </row>
    <row r="434" spans="1:10" x14ac:dyDescent="0.25">
      <c r="A434" s="2"/>
      <c r="B434" s="3"/>
      <c r="C434" s="3"/>
      <c r="D434" s="2"/>
      <c r="E434" s="2"/>
      <c r="F434" s="1"/>
      <c r="G434" s="1"/>
      <c r="H434" s="1"/>
      <c r="I434" s="1"/>
      <c r="J434" s="1"/>
    </row>
    <row r="435" spans="1:10" s="155" customFormat="1" ht="12.75" x14ac:dyDescent="0.2">
      <c r="A435" s="430" t="s">
        <v>132</v>
      </c>
      <c r="B435" s="430"/>
      <c r="C435" s="430"/>
      <c r="D435" s="430"/>
      <c r="E435" s="430"/>
      <c r="F435" s="152"/>
      <c r="G435" s="152"/>
      <c r="H435" s="152"/>
      <c r="I435" s="153"/>
      <c r="J435" s="154"/>
    </row>
    <row r="436" spans="1:10" s="155" customFormat="1" ht="48.75" customHeight="1" x14ac:dyDescent="0.2">
      <c r="A436" s="431" t="s">
        <v>366</v>
      </c>
      <c r="B436" s="432"/>
      <c r="C436" s="432"/>
      <c r="D436" s="432"/>
      <c r="E436" s="433"/>
      <c r="F436" s="156"/>
      <c r="G436" s="156"/>
      <c r="H436" s="157"/>
      <c r="I436" s="157"/>
      <c r="J436" s="157"/>
    </row>
    <row r="437" spans="1:10" s="155" customFormat="1" ht="12.75" x14ac:dyDescent="0.2">
      <c r="A437" s="476" t="s">
        <v>133</v>
      </c>
      <c r="B437" s="476"/>
      <c r="C437" s="476"/>
      <c r="D437" s="476"/>
      <c r="E437" s="476"/>
      <c r="F437" s="158"/>
      <c r="G437" s="158"/>
      <c r="H437" s="158"/>
      <c r="I437" s="159"/>
      <c r="J437" s="160"/>
    </row>
    <row r="438" spans="1:10" s="155" customFormat="1" ht="16.5" customHeight="1" x14ac:dyDescent="0.2">
      <c r="A438" s="448" t="s">
        <v>133</v>
      </c>
      <c r="B438" s="448"/>
      <c r="C438" s="448"/>
      <c r="D438" s="448"/>
      <c r="E438" s="448"/>
      <c r="F438" s="161"/>
      <c r="G438" s="162"/>
      <c r="H438" s="158"/>
      <c r="I438" s="159"/>
      <c r="J438" s="160"/>
    </row>
    <row r="439" spans="1:10" s="155" customFormat="1" ht="23.25" customHeight="1" x14ac:dyDescent="0.2">
      <c r="A439" s="265" t="s">
        <v>340</v>
      </c>
      <c r="B439" s="164"/>
      <c r="C439" s="164"/>
      <c r="D439" s="164"/>
      <c r="E439" s="165"/>
      <c r="F439" s="157"/>
      <c r="G439" s="157"/>
      <c r="H439" s="157"/>
      <c r="I439" s="157"/>
      <c r="J439" s="157"/>
    </row>
    <row r="440" spans="1:10" x14ac:dyDescent="0.25">
      <c r="A440" s="8"/>
      <c r="B440" s="8"/>
      <c r="C440" s="8"/>
      <c r="D440" s="8"/>
      <c r="E440" s="8"/>
      <c r="F440" s="1"/>
      <c r="G440" s="1"/>
      <c r="H440" s="1"/>
      <c r="I440" s="1"/>
      <c r="J440" s="1"/>
    </row>
    <row r="441" spans="1:10" ht="64.5" customHeight="1" x14ac:dyDescent="0.25">
      <c r="A441" s="9" t="s">
        <v>134</v>
      </c>
      <c r="B441" s="9" t="s">
        <v>135</v>
      </c>
      <c r="C441" s="9" t="s">
        <v>136</v>
      </c>
      <c r="D441" s="9" t="s">
        <v>137</v>
      </c>
      <c r="E441" s="9" t="s">
        <v>138</v>
      </c>
      <c r="F441" s="1"/>
      <c r="G441" s="1"/>
      <c r="H441" s="1"/>
      <c r="I441" s="1"/>
      <c r="J441" s="1"/>
    </row>
    <row r="442" spans="1:10" ht="12" customHeight="1" x14ac:dyDescent="0.25">
      <c r="A442" s="10"/>
      <c r="B442" s="10"/>
      <c r="C442" s="10" t="s">
        <v>139</v>
      </c>
      <c r="D442" s="10" t="s">
        <v>140</v>
      </c>
      <c r="E442" s="10" t="s">
        <v>141</v>
      </c>
      <c r="F442" s="1"/>
      <c r="G442" s="1"/>
      <c r="H442" s="1"/>
      <c r="I442" s="1"/>
      <c r="J442" s="1"/>
    </row>
    <row r="443" spans="1:10" x14ac:dyDescent="0.25">
      <c r="A443" s="11" t="str">
        <f>+'[3]CM.06-DEPRECIACION'!$A$9</f>
        <v xml:space="preserve">Computadora </v>
      </c>
      <c r="B443" s="12" t="str">
        <f>+'[3]CM.06-DEPRECIACION'!$C$9</f>
        <v>Unidad</v>
      </c>
      <c r="C443" s="13">
        <f t="shared" ref="C443:C448" si="16">E443/D443</f>
        <v>4.2522530235611811E-2</v>
      </c>
      <c r="D443" s="14">
        <f>+'[3]CM.06-DEPRECIACION'!$F$9</f>
        <v>432.63475666264787</v>
      </c>
      <c r="E443" s="245">
        <v>18.396724521164003</v>
      </c>
      <c r="F443" s="1"/>
      <c r="G443" s="1"/>
      <c r="H443" s="1"/>
      <c r="I443" s="1"/>
      <c r="J443" s="1"/>
    </row>
    <row r="444" spans="1:10" x14ac:dyDescent="0.25">
      <c r="A444" s="16" t="str">
        <f>+'[3]CM.06-DEPRECIACION'!$A$10</f>
        <v xml:space="preserve">Impresora </v>
      </c>
      <c r="B444" s="17" t="str">
        <f>+'[3]CM.06-DEPRECIACION'!$C$10</f>
        <v>Unidad</v>
      </c>
      <c r="C444" s="18">
        <f t="shared" si="16"/>
        <v>1.227161441433312E-2</v>
      </c>
      <c r="D444" s="19">
        <f>+'[3]CM.06-DEPRECIACION'!$F$10</f>
        <v>572.1878112864174</v>
      </c>
      <c r="E444" s="172">
        <v>7.0216681926881188</v>
      </c>
      <c r="F444" s="1"/>
      <c r="G444" s="1"/>
      <c r="H444" s="1"/>
      <c r="I444" s="1"/>
      <c r="J444" s="1"/>
    </row>
    <row r="445" spans="1:10" ht="25.5" x14ac:dyDescent="0.25">
      <c r="A445" s="16" t="str">
        <f>+'[3]CM.06-DEPRECIACION'!$A$11</f>
        <v>Modulo de Trabajo</v>
      </c>
      <c r="B445" s="17" t="str">
        <f>+'[3]CM.06-DEPRECIACION'!$C$11</f>
        <v>Unidad</v>
      </c>
      <c r="C445" s="18">
        <f t="shared" si="16"/>
        <v>2.4175782331571829E-2</v>
      </c>
      <c r="D445" s="19">
        <f>+'[3]CM.06-DEPRECIACION'!$F$11</f>
        <v>114.19253400000001</v>
      </c>
      <c r="E445" s="172">
        <v>2.7606938458746155</v>
      </c>
      <c r="F445" s="1"/>
      <c r="G445" s="1"/>
      <c r="H445" s="1"/>
      <c r="I445" s="1"/>
      <c r="J445" s="1"/>
    </row>
    <row r="446" spans="1:10" x14ac:dyDescent="0.25">
      <c r="A446" s="16" t="str">
        <f>+'[3]CM.06-DEPRECIACION'!$A$12</f>
        <v xml:space="preserve">Escritorio </v>
      </c>
      <c r="B446" s="17" t="str">
        <f>+'[3]CM.06-DEPRECIACION'!$C$12</f>
        <v>Unidad</v>
      </c>
      <c r="C446" s="18">
        <f t="shared" si="16"/>
        <v>4.7370164647910279E-3</v>
      </c>
      <c r="D446" s="19">
        <f>+'[3]CM.06-DEPRECIACION'!$F$12</f>
        <v>66.359206896551726</v>
      </c>
      <c r="E446" s="172">
        <v>0.31434465565943986</v>
      </c>
      <c r="F446" s="1"/>
      <c r="G446" s="1"/>
      <c r="H446" s="1"/>
      <c r="I446" s="1"/>
      <c r="J446" s="1"/>
    </row>
    <row r="447" spans="1:10" x14ac:dyDescent="0.25">
      <c r="A447" s="16" t="str">
        <f>+'[3]CM.06-DEPRECIACION'!$A$13</f>
        <v>Sillon Giratorio</v>
      </c>
      <c r="B447" s="17" t="str">
        <f>+'[3]CM.06-DEPRECIACION'!$C$13</f>
        <v>Unidad</v>
      </c>
      <c r="C447" s="18">
        <f t="shared" si="16"/>
        <v>3.6889917174065825E-3</v>
      </c>
      <c r="D447" s="19">
        <f>+'[3]CM.06-DEPRECIACION'!$F$13</f>
        <v>52.228571428571435</v>
      </c>
      <c r="E447" s="172">
        <v>0.19267076741197811</v>
      </c>
      <c r="F447" s="1"/>
      <c r="G447" s="1"/>
      <c r="H447" s="1"/>
      <c r="I447" s="1"/>
      <c r="J447" s="1"/>
    </row>
    <row r="448" spans="1:10" x14ac:dyDescent="0.25">
      <c r="A448" s="21" t="str">
        <f>+'[3]CM.06-DEPRECIACION'!$A$14</f>
        <v>Armario</v>
      </c>
      <c r="B448" s="22" t="str">
        <f>+'[3]CM.06-DEPRECIACION'!$C$14</f>
        <v>Unidad</v>
      </c>
      <c r="C448" s="23">
        <f t="shared" si="16"/>
        <v>6.4865732021576437E-3</v>
      </c>
      <c r="D448" s="19">
        <f>+'[4]CM.06-DEPRECIACION'!$F$14</f>
        <v>123.04117647058825</v>
      </c>
      <c r="E448" s="173">
        <v>0.79811559805606735</v>
      </c>
      <c r="F448" s="1"/>
      <c r="G448" s="1"/>
      <c r="H448" s="1"/>
      <c r="I448" s="1"/>
      <c r="J448" s="1"/>
    </row>
    <row r="449" spans="1:10" x14ac:dyDescent="0.25">
      <c r="A449" s="26"/>
      <c r="B449" s="353" t="s">
        <v>142</v>
      </c>
      <c r="C449" s="450"/>
      <c r="D449" s="354"/>
      <c r="E449" s="174">
        <f>+SUM(E443:E448)</f>
        <v>29.484217580854224</v>
      </c>
      <c r="F449" s="1"/>
      <c r="G449" s="1"/>
      <c r="H449" s="1"/>
      <c r="I449" s="1"/>
      <c r="J449" s="1"/>
    </row>
    <row r="450" spans="1:10" x14ac:dyDescent="0.25">
      <c r="A450" s="26"/>
      <c r="B450" s="355" t="s">
        <v>143</v>
      </c>
      <c r="C450" s="451"/>
      <c r="D450" s="356"/>
      <c r="E450" s="248">
        <v>132</v>
      </c>
      <c r="F450" s="1"/>
      <c r="G450" s="1"/>
      <c r="H450" s="1"/>
      <c r="I450" s="1"/>
      <c r="J450" s="1"/>
    </row>
    <row r="451" spans="1:10" x14ac:dyDescent="0.25">
      <c r="A451" s="26"/>
      <c r="B451" s="361" t="s">
        <v>144</v>
      </c>
      <c r="C451" s="452"/>
      <c r="D451" s="362"/>
      <c r="E451" s="174">
        <f>+E449/E450</f>
        <v>0.22336528470344108</v>
      </c>
      <c r="F451" s="1"/>
      <c r="G451" s="1"/>
      <c r="H451" s="1"/>
      <c r="I451" s="1"/>
      <c r="J451" s="1"/>
    </row>
    <row r="452" spans="1:10" x14ac:dyDescent="0.25">
      <c r="A452" s="1"/>
      <c r="B452" s="1"/>
      <c r="C452" s="1"/>
      <c r="D452" s="1"/>
      <c r="E452" s="1"/>
      <c r="F452" s="1"/>
      <c r="G452" s="1"/>
      <c r="H452" s="1"/>
      <c r="I452" s="1"/>
      <c r="J452" s="1"/>
    </row>
    <row r="453" spans="1:10" ht="28.5" customHeight="1" x14ac:dyDescent="0.25">
      <c r="A453" s="363" t="s">
        <v>145</v>
      </c>
      <c r="B453" s="363"/>
      <c r="C453" s="363"/>
      <c r="D453" s="363"/>
      <c r="E453" s="363"/>
      <c r="F453" s="1"/>
      <c r="G453" s="1"/>
      <c r="H453" s="1"/>
      <c r="I453" s="1"/>
      <c r="J453" s="1"/>
    </row>
    <row r="456" spans="1:10" ht="39.75" customHeight="1" x14ac:dyDescent="0.25">
      <c r="A456" s="351" t="s">
        <v>129</v>
      </c>
      <c r="B456" s="351"/>
      <c r="C456" s="351"/>
      <c r="D456" s="351"/>
      <c r="E456" s="351"/>
      <c r="F456" s="1"/>
      <c r="G456" s="1"/>
      <c r="H456" s="1"/>
      <c r="I456" s="1"/>
      <c r="J456" s="1"/>
    </row>
    <row r="457" spans="1:10" x14ac:dyDescent="0.25">
      <c r="A457" s="1"/>
      <c r="B457" s="1"/>
      <c r="C457" s="1"/>
      <c r="D457" s="1"/>
      <c r="E457" s="1"/>
      <c r="F457" s="1"/>
      <c r="G457" s="1"/>
      <c r="H457" s="1"/>
      <c r="I457" s="1"/>
      <c r="J457" s="1"/>
    </row>
    <row r="458" spans="1:10" ht="15.75" x14ac:dyDescent="0.25">
      <c r="A458" s="357" t="s">
        <v>130</v>
      </c>
      <c r="B458" s="357"/>
      <c r="C458" s="357"/>
      <c r="D458" s="357"/>
      <c r="E458" s="357"/>
      <c r="F458" s="1"/>
      <c r="G458" s="1"/>
      <c r="H458" s="1"/>
      <c r="I458" s="1"/>
      <c r="J458" s="1"/>
    </row>
    <row r="459" spans="1:10" ht="30.75" customHeight="1" x14ac:dyDescent="0.25">
      <c r="A459" s="352" t="s">
        <v>131</v>
      </c>
      <c r="B459" s="352"/>
      <c r="C459" s="352"/>
      <c r="D459" s="352"/>
      <c r="E459" s="352"/>
      <c r="F459" s="1"/>
      <c r="G459" s="1"/>
      <c r="H459" s="1"/>
      <c r="I459" s="1"/>
      <c r="J459" s="1"/>
    </row>
    <row r="460" spans="1:10" x14ac:dyDescent="0.25">
      <c r="A460" s="2"/>
      <c r="B460" s="3"/>
      <c r="C460" s="3"/>
      <c r="D460" s="2"/>
      <c r="E460" s="2"/>
      <c r="F460" s="1"/>
      <c r="G460" s="1"/>
      <c r="H460" s="1"/>
      <c r="I460" s="1"/>
      <c r="J460" s="1"/>
    </row>
    <row r="461" spans="1:10" s="155" customFormat="1" ht="12.75" x14ac:dyDescent="0.2">
      <c r="A461" s="430" t="s">
        <v>132</v>
      </c>
      <c r="B461" s="430"/>
      <c r="C461" s="430"/>
      <c r="D461" s="430"/>
      <c r="E461" s="430"/>
      <c r="F461" s="152"/>
      <c r="G461" s="152"/>
      <c r="H461" s="152"/>
      <c r="I461" s="153"/>
      <c r="J461" s="154"/>
    </row>
    <row r="462" spans="1:10" s="155" customFormat="1" ht="48.75" customHeight="1" x14ac:dyDescent="0.2">
      <c r="A462" s="431" t="s">
        <v>367</v>
      </c>
      <c r="B462" s="432"/>
      <c r="C462" s="432"/>
      <c r="D462" s="432"/>
      <c r="E462" s="433"/>
      <c r="F462" s="156"/>
      <c r="G462" s="156"/>
      <c r="H462" s="157"/>
      <c r="I462" s="157"/>
      <c r="J462" s="157"/>
    </row>
    <row r="463" spans="1:10" s="155" customFormat="1" ht="12.75" x14ac:dyDescent="0.2">
      <c r="A463" s="476" t="s">
        <v>133</v>
      </c>
      <c r="B463" s="476"/>
      <c r="C463" s="476"/>
      <c r="D463" s="476"/>
      <c r="E463" s="476"/>
      <c r="F463" s="158"/>
      <c r="G463" s="158"/>
      <c r="H463" s="158"/>
      <c r="I463" s="159"/>
      <c r="J463" s="160"/>
    </row>
    <row r="464" spans="1:10" s="155" customFormat="1" ht="16.5" customHeight="1" x14ac:dyDescent="0.2">
      <c r="A464" s="448" t="s">
        <v>340</v>
      </c>
      <c r="B464" s="448"/>
      <c r="C464" s="448"/>
      <c r="D464" s="448"/>
      <c r="E464" s="448"/>
      <c r="F464" s="161"/>
      <c r="G464" s="162"/>
      <c r="H464" s="158"/>
      <c r="I464" s="159"/>
      <c r="J464" s="160"/>
    </row>
    <row r="465" spans="1:10" s="155" customFormat="1" ht="23.25" customHeight="1" x14ac:dyDescent="0.2">
      <c r="A465" s="265" t="s">
        <v>340</v>
      </c>
      <c r="B465" s="164"/>
      <c r="C465" s="164"/>
      <c r="D465" s="164"/>
      <c r="E465" s="165"/>
      <c r="F465" s="157"/>
      <c r="G465" s="157"/>
      <c r="H465" s="157"/>
      <c r="I465" s="157"/>
      <c r="J465" s="157"/>
    </row>
    <row r="466" spans="1:10" x14ac:dyDescent="0.25">
      <c r="A466" s="8"/>
      <c r="B466" s="8"/>
      <c r="C466" s="8"/>
      <c r="D466" s="8"/>
      <c r="E466" s="8"/>
      <c r="F466" s="1"/>
      <c r="G466" s="1"/>
      <c r="H466" s="1"/>
      <c r="I466" s="1"/>
      <c r="J466" s="1"/>
    </row>
    <row r="467" spans="1:10" ht="64.5" customHeight="1" x14ac:dyDescent="0.25">
      <c r="A467" s="9" t="s">
        <v>134</v>
      </c>
      <c r="B467" s="9" t="s">
        <v>135</v>
      </c>
      <c r="C467" s="9" t="s">
        <v>136</v>
      </c>
      <c r="D467" s="9" t="s">
        <v>137</v>
      </c>
      <c r="E467" s="9" t="s">
        <v>138</v>
      </c>
      <c r="F467" s="1"/>
      <c r="G467" s="1"/>
      <c r="H467" s="1"/>
      <c r="I467" s="1"/>
      <c r="J467" s="1"/>
    </row>
    <row r="468" spans="1:10" ht="12" customHeight="1" x14ac:dyDescent="0.25">
      <c r="A468" s="10"/>
      <c r="B468" s="10"/>
      <c r="C468" s="10" t="s">
        <v>139</v>
      </c>
      <c r="D468" s="10" t="s">
        <v>140</v>
      </c>
      <c r="E468" s="10" t="s">
        <v>141</v>
      </c>
      <c r="F468" s="1"/>
      <c r="G468" s="1"/>
      <c r="H468" s="1"/>
      <c r="I468" s="1"/>
      <c r="J468" s="1"/>
    </row>
    <row r="469" spans="1:10" x14ac:dyDescent="0.25">
      <c r="A469" s="11" t="str">
        <f>+'[3]CM.06-DEPRECIACION'!$A$9</f>
        <v xml:space="preserve">Computadora </v>
      </c>
      <c r="B469" s="12" t="str">
        <f>+'[3]CM.06-DEPRECIACION'!$C$9</f>
        <v>Unidad</v>
      </c>
      <c r="C469" s="13">
        <f t="shared" ref="C469:C474" si="17">E469/D469</f>
        <v>6.6783077242078739E-4</v>
      </c>
      <c r="D469" s="14">
        <f>+'[3]CM.06-DEPRECIACION'!$F$9</f>
        <v>432.63475666264787</v>
      </c>
      <c r="E469" s="245">
        <v>0.28892680371809554</v>
      </c>
      <c r="F469" s="1"/>
      <c r="G469" s="1"/>
      <c r="H469" s="1"/>
      <c r="I469" s="1"/>
      <c r="J469" s="1"/>
    </row>
    <row r="470" spans="1:10" x14ac:dyDescent="0.25">
      <c r="A470" s="16" t="str">
        <f>+'[3]CM.06-DEPRECIACION'!$A$10</f>
        <v xml:space="preserve">Impresora </v>
      </c>
      <c r="B470" s="17" t="str">
        <f>+'[3]CM.06-DEPRECIACION'!$C$10</f>
        <v>Unidad</v>
      </c>
      <c r="C470" s="18">
        <f t="shared" si="17"/>
        <v>2.4256016574864068E-4</v>
      </c>
      <c r="D470" s="19">
        <f>+'[3]CM.06-DEPRECIACION'!$F$10</f>
        <v>572.1878112864174</v>
      </c>
      <c r="E470" s="172">
        <v>0.13878997034498533</v>
      </c>
      <c r="F470" s="1"/>
      <c r="G470" s="1"/>
      <c r="H470" s="1"/>
      <c r="I470" s="1"/>
      <c r="J470" s="1"/>
    </row>
    <row r="471" spans="1:10" ht="25.5" x14ac:dyDescent="0.25">
      <c r="A471" s="16" t="str">
        <f>+'[3]CM.06-DEPRECIACION'!$A$11</f>
        <v>Modulo de Trabajo</v>
      </c>
      <c r="B471" s="17" t="str">
        <f>+'[3]CM.06-DEPRECIACION'!$C$11</f>
        <v>Unidad</v>
      </c>
      <c r="C471" s="18">
        <f t="shared" si="17"/>
        <v>4.009456090612366E-4</v>
      </c>
      <c r="D471" s="19">
        <f>+'[3]CM.06-DEPRECIACION'!$F$11</f>
        <v>114.19253400000001</v>
      </c>
      <c r="E471" s="172">
        <v>4.578499509487597E-2</v>
      </c>
      <c r="F471" s="1"/>
      <c r="G471" s="1"/>
      <c r="H471" s="1"/>
      <c r="I471" s="1"/>
      <c r="J471" s="1"/>
    </row>
    <row r="472" spans="1:10" x14ac:dyDescent="0.25">
      <c r="A472" s="16" t="str">
        <f>+'[3]CM.06-DEPRECIACION'!$A$12</f>
        <v xml:space="preserve">Escritorio </v>
      </c>
      <c r="B472" s="17" t="str">
        <f>+'[3]CM.06-DEPRECIACION'!$C$12</f>
        <v>Unidad</v>
      </c>
      <c r="C472" s="18">
        <f t="shared" si="17"/>
        <v>9.1435753491540003E-5</v>
      </c>
      <c r="D472" s="19">
        <f>+'[3]CM.06-DEPRECIACION'!$F$12</f>
        <v>66.359206896551726</v>
      </c>
      <c r="E472" s="172">
        <v>6.0676040836872046E-3</v>
      </c>
      <c r="F472" s="1"/>
      <c r="G472" s="1"/>
      <c r="H472" s="1"/>
      <c r="I472" s="1"/>
      <c r="J472" s="1"/>
    </row>
    <row r="473" spans="1:10" x14ac:dyDescent="0.25">
      <c r="A473" s="16" t="str">
        <f>+'[3]CM.06-DEPRECIACION'!$A$13</f>
        <v>Sillon Giratorio</v>
      </c>
      <c r="B473" s="17" t="str">
        <f>+'[3]CM.06-DEPRECIACION'!$C$13</f>
        <v>Unidad</v>
      </c>
      <c r="C473" s="18">
        <f t="shared" si="17"/>
        <v>1.2638704945822118E-4</v>
      </c>
      <c r="D473" s="19">
        <f>+'[3]CM.06-DEPRECIACION'!$F$13</f>
        <v>52.228571428571435</v>
      </c>
      <c r="E473" s="172">
        <v>6.6010150402750949E-3</v>
      </c>
      <c r="F473" s="1"/>
      <c r="G473" s="1"/>
      <c r="H473" s="1"/>
      <c r="I473" s="1"/>
      <c r="J473" s="1"/>
    </row>
    <row r="474" spans="1:10" x14ac:dyDescent="0.25">
      <c r="A474" s="21" t="str">
        <f>+'[3]CM.06-DEPRECIACION'!$A$14</f>
        <v>Armario</v>
      </c>
      <c r="B474" s="22" t="str">
        <f>+'[3]CM.06-DEPRECIACION'!$C$14</f>
        <v>Unidad</v>
      </c>
      <c r="C474" s="23">
        <f t="shared" si="17"/>
        <v>1.8607570822378182E-4</v>
      </c>
      <c r="D474" s="19">
        <f>+'[4]CM.06-DEPRECIACION'!$F$14</f>
        <v>123.04117647058825</v>
      </c>
      <c r="E474" s="273">
        <v>2.2894974052452031E-2</v>
      </c>
      <c r="F474" s="1"/>
      <c r="G474" s="1"/>
      <c r="H474" s="1"/>
      <c r="I474" s="1"/>
      <c r="J474" s="1"/>
    </row>
    <row r="475" spans="1:10" x14ac:dyDescent="0.25">
      <c r="A475" s="26"/>
      <c r="B475" s="353" t="s">
        <v>142</v>
      </c>
      <c r="C475" s="450"/>
      <c r="D475" s="354"/>
      <c r="E475" s="174">
        <f>+SUM(E469:E474)</f>
        <v>0.50906536233437116</v>
      </c>
      <c r="F475" s="1"/>
      <c r="G475" s="1"/>
      <c r="H475" s="1"/>
      <c r="I475" s="1"/>
      <c r="J475" s="1"/>
    </row>
    <row r="476" spans="1:10" x14ac:dyDescent="0.25">
      <c r="A476" s="26"/>
      <c r="B476" s="355" t="s">
        <v>143</v>
      </c>
      <c r="C476" s="451"/>
      <c r="D476" s="356"/>
      <c r="E476" s="175">
        <v>6</v>
      </c>
      <c r="F476" s="1"/>
      <c r="G476" s="1"/>
      <c r="H476" s="1"/>
      <c r="I476" s="1"/>
      <c r="J476" s="1"/>
    </row>
    <row r="477" spans="1:10" x14ac:dyDescent="0.25">
      <c r="A477" s="26"/>
      <c r="B477" s="473" t="s">
        <v>144</v>
      </c>
      <c r="C477" s="474"/>
      <c r="D477" s="475"/>
      <c r="E477" s="174">
        <f>+E475/E476</f>
        <v>8.4844227055728527E-2</v>
      </c>
      <c r="F477" s="1"/>
      <c r="G477" s="1"/>
      <c r="H477" s="1"/>
      <c r="I477" s="1"/>
      <c r="J477" s="1"/>
    </row>
    <row r="478" spans="1:10" x14ac:dyDescent="0.25">
      <c r="A478" s="1"/>
      <c r="B478" s="1"/>
      <c r="C478" s="1"/>
      <c r="D478" s="1"/>
      <c r="E478" s="1"/>
      <c r="F478" s="1"/>
      <c r="G478" s="1"/>
      <c r="H478" s="1"/>
      <c r="I478" s="1"/>
      <c r="J478" s="1"/>
    </row>
    <row r="479" spans="1:10" ht="28.5" customHeight="1" x14ac:dyDescent="0.25">
      <c r="A479" s="363" t="s">
        <v>145</v>
      </c>
      <c r="B479" s="363"/>
      <c r="C479" s="363"/>
      <c r="D479" s="363"/>
      <c r="E479" s="363"/>
      <c r="F479" s="1"/>
      <c r="G479" s="1"/>
      <c r="H479" s="1"/>
      <c r="I479" s="1"/>
      <c r="J479" s="1"/>
    </row>
    <row r="482" spans="1:10" ht="39.75" customHeight="1" x14ac:dyDescent="0.25">
      <c r="A482" s="351" t="s">
        <v>129</v>
      </c>
      <c r="B482" s="351"/>
      <c r="C482" s="351"/>
      <c r="D482" s="351"/>
      <c r="E482" s="351"/>
      <c r="F482" s="1"/>
      <c r="G482" s="1"/>
      <c r="H482" s="1"/>
      <c r="I482" s="1"/>
      <c r="J482" s="1"/>
    </row>
    <row r="483" spans="1:10" x14ac:dyDescent="0.25">
      <c r="A483" s="1"/>
      <c r="B483" s="1"/>
      <c r="C483" s="1"/>
      <c r="D483" s="1"/>
      <c r="E483" s="1"/>
      <c r="F483" s="1"/>
      <c r="G483" s="1"/>
      <c r="H483" s="1"/>
      <c r="I483" s="1"/>
      <c r="J483" s="1"/>
    </row>
    <row r="484" spans="1:10" ht="15.75" x14ac:dyDescent="0.25">
      <c r="A484" s="357" t="s">
        <v>130</v>
      </c>
      <c r="B484" s="357"/>
      <c r="C484" s="357"/>
      <c r="D484" s="357"/>
      <c r="E484" s="357"/>
      <c r="F484" s="1"/>
      <c r="G484" s="1"/>
      <c r="H484" s="1"/>
      <c r="I484" s="1"/>
      <c r="J484" s="1"/>
    </row>
    <row r="485" spans="1:10" ht="30.75" customHeight="1" x14ac:dyDescent="0.25">
      <c r="A485" s="352" t="s">
        <v>131</v>
      </c>
      <c r="B485" s="352"/>
      <c r="C485" s="352"/>
      <c r="D485" s="352"/>
      <c r="E485" s="352"/>
      <c r="F485" s="1"/>
      <c r="G485" s="1"/>
      <c r="H485" s="1"/>
      <c r="I485" s="1"/>
      <c r="J485" s="1"/>
    </row>
    <row r="486" spans="1:10" x14ac:dyDescent="0.25">
      <c r="A486" s="2"/>
      <c r="B486" s="3"/>
      <c r="C486" s="3"/>
      <c r="D486" s="2"/>
      <c r="E486" s="2"/>
      <c r="F486" s="1"/>
      <c r="G486" s="1"/>
      <c r="H486" s="1"/>
      <c r="I486" s="1"/>
      <c r="J486" s="1"/>
    </row>
    <row r="487" spans="1:10" s="155" customFormat="1" ht="12.75" x14ac:dyDescent="0.2">
      <c r="A487" s="430" t="s">
        <v>132</v>
      </c>
      <c r="B487" s="430"/>
      <c r="C487" s="430"/>
      <c r="D487" s="430"/>
      <c r="E487" s="430"/>
      <c r="F487" s="152"/>
      <c r="G487" s="152"/>
      <c r="H487" s="152"/>
      <c r="I487" s="153"/>
      <c r="J487" s="154"/>
    </row>
    <row r="488" spans="1:10" s="155" customFormat="1" ht="48.75" customHeight="1" x14ac:dyDescent="0.2">
      <c r="A488" s="431" t="s">
        <v>368</v>
      </c>
      <c r="B488" s="432"/>
      <c r="C488" s="432"/>
      <c r="D488" s="432"/>
      <c r="E488" s="433"/>
      <c r="F488" s="156"/>
      <c r="G488" s="156"/>
      <c r="H488" s="157"/>
      <c r="I488" s="157"/>
      <c r="J488" s="157"/>
    </row>
    <row r="489" spans="1:10" s="155" customFormat="1" ht="12.75" x14ac:dyDescent="0.2">
      <c r="A489" s="476" t="s">
        <v>133</v>
      </c>
      <c r="B489" s="476"/>
      <c r="C489" s="476"/>
      <c r="D489" s="476"/>
      <c r="E489" s="476"/>
      <c r="F489" s="158"/>
      <c r="G489" s="158"/>
      <c r="H489" s="158"/>
      <c r="I489" s="159"/>
      <c r="J489" s="160"/>
    </row>
    <row r="490" spans="1:10" s="155" customFormat="1" ht="16.5" customHeight="1" x14ac:dyDescent="0.2">
      <c r="A490" s="448" t="s">
        <v>340</v>
      </c>
      <c r="B490" s="448"/>
      <c r="C490" s="448"/>
      <c r="D490" s="448"/>
      <c r="E490" s="448"/>
      <c r="F490" s="161"/>
      <c r="G490" s="162"/>
      <c r="H490" s="158"/>
      <c r="I490" s="159"/>
      <c r="J490" s="160"/>
    </row>
    <row r="491" spans="1:10" s="155" customFormat="1" ht="23.25" customHeight="1" x14ac:dyDescent="0.2">
      <c r="A491" s="265" t="s">
        <v>340</v>
      </c>
      <c r="B491" s="164"/>
      <c r="C491" s="164"/>
      <c r="D491" s="164"/>
      <c r="E491" s="165"/>
      <c r="F491" s="157"/>
      <c r="G491" s="157"/>
      <c r="H491" s="157"/>
      <c r="I491" s="157"/>
      <c r="J491" s="157"/>
    </row>
    <row r="492" spans="1:10" x14ac:dyDescent="0.25">
      <c r="A492" s="8"/>
      <c r="B492" s="8"/>
      <c r="C492" s="8"/>
      <c r="D492" s="8"/>
      <c r="E492" s="8"/>
      <c r="F492" s="1"/>
      <c r="G492" s="1"/>
      <c r="H492" s="1"/>
      <c r="I492" s="1"/>
      <c r="J492" s="1"/>
    </row>
    <row r="493" spans="1:10" ht="64.5" customHeight="1" x14ac:dyDescent="0.25">
      <c r="A493" s="9" t="s">
        <v>134</v>
      </c>
      <c r="B493" s="9" t="s">
        <v>135</v>
      </c>
      <c r="C493" s="9" t="s">
        <v>136</v>
      </c>
      <c r="D493" s="9" t="s">
        <v>137</v>
      </c>
      <c r="E493" s="9" t="s">
        <v>138</v>
      </c>
      <c r="F493" s="1"/>
      <c r="G493" s="1"/>
      <c r="H493" s="1"/>
      <c r="I493" s="1"/>
      <c r="J493" s="1"/>
    </row>
    <row r="494" spans="1:10" ht="12" customHeight="1" x14ac:dyDescent="0.25">
      <c r="A494" s="10"/>
      <c r="B494" s="10"/>
      <c r="C494" s="10" t="s">
        <v>139</v>
      </c>
      <c r="D494" s="10" t="s">
        <v>140</v>
      </c>
      <c r="E494" s="10" t="s">
        <v>141</v>
      </c>
      <c r="F494" s="1"/>
      <c r="G494" s="1"/>
      <c r="H494" s="1"/>
      <c r="I494" s="1"/>
      <c r="J494" s="1"/>
    </row>
    <row r="495" spans="1:10" x14ac:dyDescent="0.25">
      <c r="A495" s="11" t="str">
        <f>+'[3]CM.06-DEPRECIACION'!$A$9</f>
        <v xml:space="preserve">Computadora </v>
      </c>
      <c r="B495" s="12" t="str">
        <f>+'[3]CM.06-DEPRECIACION'!$C$9</f>
        <v>Unidad</v>
      </c>
      <c r="C495" s="13">
        <f t="shared" ref="C495:C500" si="18">E495/D495</f>
        <v>1.7376571432129156E-3</v>
      </c>
      <c r="D495" s="14">
        <f>+'[3]CM.06-DEPRECIACION'!$F$9</f>
        <v>432.63475666264787</v>
      </c>
      <c r="E495" s="245">
        <v>0.75177087531703157</v>
      </c>
      <c r="F495" s="1"/>
      <c r="G495" s="1"/>
      <c r="H495" s="1"/>
      <c r="I495" s="1"/>
      <c r="J495" s="1"/>
    </row>
    <row r="496" spans="1:10" x14ac:dyDescent="0.25">
      <c r="A496" s="16" t="str">
        <f>+'[3]CM.06-DEPRECIACION'!$A$10</f>
        <v xml:space="preserve">Impresora </v>
      </c>
      <c r="B496" s="17" t="str">
        <f>+'[3]CM.06-DEPRECIACION'!$C$10</f>
        <v>Unidad</v>
      </c>
      <c r="C496" s="18">
        <f t="shared" si="18"/>
        <v>4.6184532319647545E-4</v>
      </c>
      <c r="D496" s="19">
        <f>+'[3]CM.06-DEPRECIACION'!$F$10</f>
        <v>572.1878112864174</v>
      </c>
      <c r="E496" s="172">
        <v>0.26426226463265934</v>
      </c>
      <c r="F496" s="1"/>
      <c r="G496" s="1"/>
      <c r="H496" s="1"/>
      <c r="I496" s="1"/>
      <c r="J496" s="1"/>
    </row>
    <row r="497" spans="1:10" ht="25.5" x14ac:dyDescent="0.25">
      <c r="A497" s="16" t="str">
        <f>+'[3]CM.06-DEPRECIACION'!$A$11</f>
        <v>Modulo de Trabajo</v>
      </c>
      <c r="B497" s="17" t="str">
        <f>+'[3]CM.06-DEPRECIACION'!$C$11</f>
        <v>Unidad</v>
      </c>
      <c r="C497" s="18">
        <f t="shared" si="18"/>
        <v>8.369193973600549E-4</v>
      </c>
      <c r="D497" s="19">
        <f>+'[3]CM.06-DEPRECIACION'!$F$11</f>
        <v>114.19253400000001</v>
      </c>
      <c r="E497" s="172">
        <v>9.5569946738297593E-2</v>
      </c>
      <c r="F497" s="1"/>
      <c r="G497" s="1"/>
      <c r="H497" s="1"/>
      <c r="I497" s="1"/>
      <c r="J497" s="1"/>
    </row>
    <row r="498" spans="1:10" x14ac:dyDescent="0.25">
      <c r="A498" s="16" t="str">
        <f>+'[3]CM.06-DEPRECIACION'!$A$12</f>
        <v xml:space="preserve">Escritorio </v>
      </c>
      <c r="B498" s="17" t="str">
        <f>+'[3]CM.06-DEPRECIACION'!$C$12</f>
        <v>Unidad</v>
      </c>
      <c r="C498" s="18">
        <f t="shared" si="18"/>
        <v>2.0237591175383912E-4</v>
      </c>
      <c r="D498" s="19">
        <f>+'[3]CM.06-DEPRECIACION'!$F$12</f>
        <v>66.359206896551726</v>
      </c>
      <c r="E498" s="172">
        <v>1.3429504998951304E-2</v>
      </c>
      <c r="F498" s="1"/>
      <c r="G498" s="1"/>
      <c r="H498" s="1"/>
      <c r="I498" s="1"/>
      <c r="J498" s="1"/>
    </row>
    <row r="499" spans="1:10" x14ac:dyDescent="0.25">
      <c r="A499" s="16" t="str">
        <f>+'[3]CM.06-DEPRECIACION'!$A$13</f>
        <v>Sillon Giratorio</v>
      </c>
      <c r="B499" s="17" t="str">
        <f>+'[3]CM.06-DEPRECIACION'!$C$13</f>
        <v>Unidad</v>
      </c>
      <c r="C499" s="18">
        <f t="shared" si="18"/>
        <v>1.6336710221232081E-4</v>
      </c>
      <c r="D499" s="19">
        <f>+'[3]CM.06-DEPRECIACION'!$F$13</f>
        <v>52.228571428571435</v>
      </c>
      <c r="E499" s="172">
        <v>8.5324303669749284E-3</v>
      </c>
      <c r="F499" s="1"/>
      <c r="G499" s="1"/>
      <c r="H499" s="1"/>
      <c r="I499" s="1"/>
      <c r="J499" s="1"/>
    </row>
    <row r="500" spans="1:10" x14ac:dyDescent="0.25">
      <c r="A500" s="21" t="str">
        <f>+'[3]CM.06-DEPRECIACION'!$A$14</f>
        <v>Armario</v>
      </c>
      <c r="B500" s="22" t="str">
        <f>+'[3]CM.06-DEPRECIACION'!$C$14</f>
        <v>Unidad</v>
      </c>
      <c r="C500" s="23">
        <f t="shared" si="18"/>
        <v>2.2046060190111813E-4</v>
      </c>
      <c r="D500" s="19">
        <f>+'[4]CM.06-DEPRECIACION'!$F$14</f>
        <v>123.04117647058825</v>
      </c>
      <c r="E500" s="173">
        <v>2.712573182332758E-2</v>
      </c>
      <c r="F500" s="1"/>
      <c r="G500" s="1"/>
      <c r="H500" s="1"/>
      <c r="I500" s="1"/>
      <c r="J500" s="1"/>
    </row>
    <row r="501" spans="1:10" x14ac:dyDescent="0.25">
      <c r="A501" s="26"/>
      <c r="B501" s="353" t="s">
        <v>142</v>
      </c>
      <c r="C501" s="450"/>
      <c r="D501" s="354"/>
      <c r="E501" s="174">
        <f>+SUM(E495:E500)</f>
        <v>1.1606907538772422</v>
      </c>
      <c r="F501" s="1"/>
      <c r="G501" s="1"/>
      <c r="H501" s="1"/>
      <c r="I501" s="1"/>
      <c r="J501" s="1"/>
    </row>
    <row r="502" spans="1:10" x14ac:dyDescent="0.25">
      <c r="A502" s="26"/>
      <c r="B502" s="355" t="s">
        <v>143</v>
      </c>
      <c r="C502" s="451"/>
      <c r="D502" s="356"/>
      <c r="E502" s="248">
        <v>6</v>
      </c>
      <c r="F502" s="1"/>
      <c r="G502" s="1"/>
      <c r="H502" s="1"/>
      <c r="I502" s="1"/>
      <c r="J502" s="1"/>
    </row>
    <row r="503" spans="1:10" x14ac:dyDescent="0.25">
      <c r="A503" s="26"/>
      <c r="B503" s="473" t="s">
        <v>144</v>
      </c>
      <c r="C503" s="474"/>
      <c r="D503" s="475"/>
      <c r="E503" s="174">
        <f>+E501/E502</f>
        <v>0.19344845897954036</v>
      </c>
      <c r="F503" s="1"/>
      <c r="G503" s="1"/>
      <c r="H503" s="1"/>
      <c r="I503" s="1"/>
      <c r="J503" s="1"/>
    </row>
    <row r="504" spans="1:10" x14ac:dyDescent="0.25">
      <c r="A504" s="1"/>
      <c r="B504" s="1"/>
      <c r="C504" s="1"/>
      <c r="D504" s="1"/>
      <c r="E504" s="1"/>
      <c r="F504" s="1"/>
      <c r="G504" s="1"/>
      <c r="H504" s="1"/>
      <c r="I504" s="1"/>
      <c r="J504" s="1"/>
    </row>
    <row r="505" spans="1:10" ht="28.5" customHeight="1" x14ac:dyDescent="0.25">
      <c r="A505" s="363" t="s">
        <v>145</v>
      </c>
      <c r="B505" s="363"/>
      <c r="C505" s="363"/>
      <c r="D505" s="363"/>
      <c r="E505" s="363"/>
      <c r="F505" s="1"/>
      <c r="G505" s="1"/>
      <c r="H505" s="1"/>
      <c r="I505" s="1"/>
      <c r="J505" s="1"/>
    </row>
    <row r="508" spans="1:10" ht="39.75" customHeight="1" x14ac:dyDescent="0.25">
      <c r="A508" s="351" t="s">
        <v>129</v>
      </c>
      <c r="B508" s="351"/>
      <c r="C508" s="351"/>
      <c r="D508" s="351"/>
      <c r="E508" s="351"/>
      <c r="F508" s="1"/>
      <c r="G508" s="1"/>
      <c r="H508" s="1"/>
      <c r="I508" s="1"/>
      <c r="J508" s="1"/>
    </row>
    <row r="509" spans="1:10" x14ac:dyDescent="0.25">
      <c r="A509" s="1"/>
      <c r="B509" s="1"/>
      <c r="C509" s="1"/>
      <c r="D509" s="1"/>
      <c r="E509" s="1"/>
      <c r="F509" s="1"/>
      <c r="G509" s="1"/>
      <c r="H509" s="1"/>
      <c r="I509" s="1"/>
      <c r="J509" s="1"/>
    </row>
    <row r="510" spans="1:10" ht="15.75" x14ac:dyDescent="0.25">
      <c r="A510" s="357" t="s">
        <v>130</v>
      </c>
      <c r="B510" s="357"/>
      <c r="C510" s="357"/>
      <c r="D510" s="357"/>
      <c r="E510" s="357"/>
      <c r="F510" s="1"/>
      <c r="G510" s="1"/>
      <c r="H510" s="1"/>
      <c r="I510" s="1"/>
      <c r="J510" s="1"/>
    </row>
    <row r="511" spans="1:10" ht="30.75" customHeight="1" x14ac:dyDescent="0.25">
      <c r="A511" s="352" t="s">
        <v>131</v>
      </c>
      <c r="B511" s="352"/>
      <c r="C511" s="352"/>
      <c r="D511" s="352"/>
      <c r="E511" s="352"/>
      <c r="F511" s="1"/>
      <c r="G511" s="1"/>
      <c r="H511" s="1"/>
      <c r="I511" s="1"/>
      <c r="J511" s="1"/>
    </row>
    <row r="512" spans="1:10" x14ac:dyDescent="0.25">
      <c r="A512" s="2"/>
      <c r="B512" s="3"/>
      <c r="C512" s="3"/>
      <c r="D512" s="2"/>
      <c r="E512" s="2"/>
      <c r="F512" s="1"/>
      <c r="G512" s="1"/>
      <c r="H512" s="1"/>
      <c r="I512" s="1"/>
      <c r="J512" s="1"/>
    </row>
    <row r="513" spans="1:10" s="155" customFormat="1" ht="12.75" x14ac:dyDescent="0.2">
      <c r="A513" s="430" t="s">
        <v>132</v>
      </c>
      <c r="B513" s="430"/>
      <c r="C513" s="430"/>
      <c r="D513" s="430"/>
      <c r="E513" s="430"/>
      <c r="F513" s="152"/>
      <c r="G513" s="152"/>
      <c r="H513" s="152"/>
      <c r="I513" s="153"/>
      <c r="J513" s="154"/>
    </row>
    <row r="514" spans="1:10" s="155" customFormat="1" ht="48.75" customHeight="1" x14ac:dyDescent="0.2">
      <c r="A514" s="431" t="s">
        <v>369</v>
      </c>
      <c r="B514" s="432"/>
      <c r="C514" s="432"/>
      <c r="D514" s="432"/>
      <c r="E514" s="433"/>
      <c r="F514" s="156"/>
      <c r="G514" s="156"/>
      <c r="H514" s="157"/>
      <c r="I514" s="157"/>
      <c r="J514" s="157"/>
    </row>
    <row r="515" spans="1:10" s="155" customFormat="1" ht="12.75" x14ac:dyDescent="0.2">
      <c r="A515" s="476" t="s">
        <v>133</v>
      </c>
      <c r="B515" s="476"/>
      <c r="C515" s="476"/>
      <c r="D515" s="476"/>
      <c r="E515" s="476"/>
      <c r="F515" s="158"/>
      <c r="G515" s="158"/>
      <c r="H515" s="158"/>
      <c r="I515" s="159"/>
      <c r="J515" s="160"/>
    </row>
    <row r="516" spans="1:10" s="155" customFormat="1" ht="16.5" customHeight="1" x14ac:dyDescent="0.2">
      <c r="A516" s="448" t="s">
        <v>340</v>
      </c>
      <c r="B516" s="448"/>
      <c r="C516" s="448"/>
      <c r="D516" s="448"/>
      <c r="E516" s="448"/>
      <c r="F516" s="161"/>
      <c r="G516" s="162"/>
      <c r="H516" s="158"/>
      <c r="I516" s="159"/>
      <c r="J516" s="160"/>
    </row>
    <row r="517" spans="1:10" s="155" customFormat="1" ht="23.25" customHeight="1" x14ac:dyDescent="0.2">
      <c r="A517" s="265" t="s">
        <v>340</v>
      </c>
      <c r="B517" s="164"/>
      <c r="C517" s="164"/>
      <c r="D517" s="164"/>
      <c r="E517" s="165"/>
      <c r="F517" s="157"/>
      <c r="G517" s="157"/>
      <c r="H517" s="157"/>
      <c r="I517" s="157"/>
      <c r="J517" s="157"/>
    </row>
    <row r="518" spans="1:10" x14ac:dyDescent="0.25">
      <c r="A518" s="8"/>
      <c r="B518" s="8"/>
      <c r="C518" s="8"/>
      <c r="D518" s="8"/>
      <c r="E518" s="8"/>
      <c r="F518" s="1"/>
      <c r="G518" s="1"/>
      <c r="H518" s="1"/>
      <c r="I518" s="1"/>
      <c r="J518" s="1"/>
    </row>
    <row r="519" spans="1:10" ht="64.5" customHeight="1" x14ac:dyDescent="0.25">
      <c r="A519" s="9" t="s">
        <v>134</v>
      </c>
      <c r="B519" s="9" t="s">
        <v>135</v>
      </c>
      <c r="C519" s="9" t="s">
        <v>136</v>
      </c>
      <c r="D519" s="9" t="s">
        <v>137</v>
      </c>
      <c r="E519" s="9" t="s">
        <v>138</v>
      </c>
      <c r="F519" s="1"/>
      <c r="G519" s="1"/>
      <c r="H519" s="1"/>
      <c r="I519" s="1"/>
      <c r="J519" s="1"/>
    </row>
    <row r="520" spans="1:10" ht="12" customHeight="1" x14ac:dyDescent="0.25">
      <c r="A520" s="10"/>
      <c r="B520" s="10"/>
      <c r="C520" s="10" t="s">
        <v>139</v>
      </c>
      <c r="D520" s="10" t="s">
        <v>140</v>
      </c>
      <c r="E520" s="10" t="s">
        <v>141</v>
      </c>
      <c r="F520" s="1"/>
      <c r="G520" s="1"/>
      <c r="H520" s="1"/>
      <c r="I520" s="1"/>
      <c r="J520" s="1"/>
    </row>
    <row r="521" spans="1:10" x14ac:dyDescent="0.25">
      <c r="A521" s="11" t="str">
        <f>+'[3]CM.06-DEPRECIACION'!$A$9</f>
        <v xml:space="preserve">Computadora </v>
      </c>
      <c r="B521" s="12" t="str">
        <f>+'[3]CM.06-DEPRECIACION'!$C$9</f>
        <v>Unidad</v>
      </c>
      <c r="C521" s="13">
        <f t="shared" ref="C521:C526" si="19">E521/D521</f>
        <v>6.6523561334402403E-4</v>
      </c>
      <c r="D521" s="14">
        <f>+'[3]CM.06-DEPRECIACION'!$F$9</f>
        <v>432.63475666264787</v>
      </c>
      <c r="E521" s="245">
        <v>0.28780404770241913</v>
      </c>
      <c r="F521" s="1"/>
      <c r="G521" s="1"/>
      <c r="H521" s="1"/>
      <c r="I521" s="1"/>
      <c r="J521" s="1"/>
    </row>
    <row r="522" spans="1:10" x14ac:dyDescent="0.25">
      <c r="A522" s="16" t="str">
        <f>+'[3]CM.06-DEPRECIACION'!$A$10</f>
        <v xml:space="preserve">Impresora </v>
      </c>
      <c r="B522" s="17" t="str">
        <f>+'[3]CM.06-DEPRECIACION'!$C$10</f>
        <v>Unidad</v>
      </c>
      <c r="C522" s="18">
        <f t="shared" si="19"/>
        <v>2.3996500667187719E-4</v>
      </c>
      <c r="D522" s="19">
        <f>+'[3]CM.06-DEPRECIACION'!$F$10</f>
        <v>572.1878112864174</v>
      </c>
      <c r="E522" s="172">
        <v>0.13730505195291196</v>
      </c>
      <c r="F522" s="1"/>
      <c r="G522" s="1"/>
      <c r="H522" s="1"/>
      <c r="I522" s="1"/>
      <c r="J522" s="1"/>
    </row>
    <row r="523" spans="1:10" ht="25.5" x14ac:dyDescent="0.25">
      <c r="A523" s="16" t="str">
        <f>+'[3]CM.06-DEPRECIACION'!$A$11</f>
        <v>Modulo de Trabajo</v>
      </c>
      <c r="B523" s="17" t="str">
        <f>+'[3]CM.06-DEPRECIACION'!$C$11</f>
        <v>Unidad</v>
      </c>
      <c r="C523" s="18">
        <f t="shared" si="19"/>
        <v>3.9316013183094599E-4</v>
      </c>
      <c r="D523" s="19">
        <f>+'[3]CM.06-DEPRECIACION'!$F$11</f>
        <v>114.19253400000001</v>
      </c>
      <c r="E523" s="172">
        <v>4.4895951721549789E-2</v>
      </c>
      <c r="F523" s="1"/>
      <c r="G523" s="1"/>
      <c r="H523" s="1"/>
      <c r="I523" s="1"/>
      <c r="J523" s="1"/>
    </row>
    <row r="524" spans="1:10" x14ac:dyDescent="0.25">
      <c r="A524" s="16" t="str">
        <f>+'[3]CM.06-DEPRECIACION'!$A$12</f>
        <v xml:space="preserve">Escritorio </v>
      </c>
      <c r="B524" s="17" t="str">
        <f>+'[3]CM.06-DEPRECIACION'!$C$12</f>
        <v>Unidad</v>
      </c>
      <c r="C524" s="18">
        <f t="shared" si="19"/>
        <v>9.1435753491540003E-5</v>
      </c>
      <c r="D524" s="19">
        <f>+'[3]CM.06-DEPRECIACION'!$F$12</f>
        <v>66.359206896551726</v>
      </c>
      <c r="E524" s="172">
        <v>6.0676040836872046E-3</v>
      </c>
      <c r="F524" s="1"/>
      <c r="G524" s="1"/>
      <c r="H524" s="1"/>
      <c r="I524" s="1"/>
      <c r="J524" s="1"/>
    </row>
    <row r="525" spans="1:10" x14ac:dyDescent="0.25">
      <c r="A525" s="16" t="str">
        <f>+'[3]CM.06-DEPRECIACION'!$A$13</f>
        <v>Sillon Giratorio</v>
      </c>
      <c r="B525" s="17" t="str">
        <f>+'[3]CM.06-DEPRECIACION'!$C$13</f>
        <v>Unidad</v>
      </c>
      <c r="C525" s="18">
        <f t="shared" si="19"/>
        <v>1.2638704945822118E-4</v>
      </c>
      <c r="D525" s="19">
        <f>+'[3]CM.06-DEPRECIACION'!$F$13</f>
        <v>52.228571428571435</v>
      </c>
      <c r="E525" s="172">
        <v>6.6010150402750949E-3</v>
      </c>
      <c r="F525" s="1"/>
      <c r="G525" s="1"/>
      <c r="H525" s="1"/>
      <c r="I525" s="1"/>
      <c r="J525" s="1"/>
    </row>
    <row r="526" spans="1:10" x14ac:dyDescent="0.25">
      <c r="A526" s="21" t="str">
        <f>+'[3]CM.06-DEPRECIACION'!$A$14</f>
        <v>Armario</v>
      </c>
      <c r="B526" s="22" t="str">
        <f>+'[3]CM.06-DEPRECIACION'!$C$14</f>
        <v>Unidad</v>
      </c>
      <c r="C526" s="23">
        <f t="shared" si="19"/>
        <v>1.8348054914701836E-4</v>
      </c>
      <c r="D526" s="19">
        <f>+'[4]CM.06-DEPRECIACION'!$F$14</f>
        <v>123.04117647058825</v>
      </c>
      <c r="E526" s="173">
        <v>2.2575662626518726E-2</v>
      </c>
      <c r="F526" s="1"/>
      <c r="G526" s="1"/>
      <c r="H526" s="1"/>
      <c r="I526" s="1"/>
      <c r="J526" s="1"/>
    </row>
    <row r="527" spans="1:10" x14ac:dyDescent="0.25">
      <c r="A527" s="26"/>
      <c r="B527" s="353" t="s">
        <v>142</v>
      </c>
      <c r="C527" s="450"/>
      <c r="D527" s="354"/>
      <c r="E527" s="174">
        <f>+SUM(E521:E526)</f>
        <v>0.50524933312736198</v>
      </c>
      <c r="F527" s="1"/>
      <c r="G527" s="1"/>
      <c r="H527" s="1"/>
      <c r="I527" s="1"/>
      <c r="J527" s="1"/>
    </row>
    <row r="528" spans="1:10" x14ac:dyDescent="0.25">
      <c r="A528" s="26"/>
      <c r="B528" s="355" t="s">
        <v>143</v>
      </c>
      <c r="C528" s="451"/>
      <c r="D528" s="356"/>
      <c r="E528" s="175">
        <v>6</v>
      </c>
      <c r="F528" s="1"/>
      <c r="G528" s="1"/>
      <c r="H528" s="1"/>
      <c r="I528" s="1"/>
      <c r="J528" s="1"/>
    </row>
    <row r="529" spans="1:10" x14ac:dyDescent="0.25">
      <c r="A529" s="26"/>
      <c r="B529" s="473" t="s">
        <v>144</v>
      </c>
      <c r="C529" s="474"/>
      <c r="D529" s="475"/>
      <c r="E529" s="174">
        <f>+E527/E528</f>
        <v>8.4208222187893658E-2</v>
      </c>
      <c r="F529" s="1"/>
      <c r="G529" s="1"/>
      <c r="H529" s="1"/>
      <c r="I529" s="1"/>
      <c r="J529" s="1"/>
    </row>
    <row r="530" spans="1:10" x14ac:dyDescent="0.25">
      <c r="A530" s="1"/>
      <c r="B530" s="1"/>
      <c r="C530" s="1"/>
      <c r="D530" s="1"/>
      <c r="E530" s="1"/>
      <c r="F530" s="1"/>
      <c r="G530" s="1"/>
      <c r="H530" s="1"/>
      <c r="I530" s="1"/>
      <c r="J530" s="1"/>
    </row>
    <row r="531" spans="1:10" ht="28.5" customHeight="1" x14ac:dyDescent="0.25">
      <c r="A531" s="363" t="s">
        <v>145</v>
      </c>
      <c r="B531" s="363"/>
      <c r="C531" s="363"/>
      <c r="D531" s="363"/>
      <c r="E531" s="363"/>
      <c r="F531" s="1"/>
      <c r="G531" s="1"/>
      <c r="H531" s="1"/>
      <c r="I531" s="1"/>
      <c r="J531" s="1"/>
    </row>
    <row r="534" spans="1:10" ht="39.75" customHeight="1" x14ac:dyDescent="0.25">
      <c r="A534" s="351" t="s">
        <v>129</v>
      </c>
      <c r="B534" s="351"/>
      <c r="C534" s="351"/>
      <c r="D534" s="351"/>
      <c r="E534" s="351"/>
      <c r="F534" s="1"/>
      <c r="G534" s="1"/>
      <c r="H534" s="1"/>
      <c r="I534" s="1"/>
      <c r="J534" s="1"/>
    </row>
    <row r="535" spans="1:10" x14ac:dyDescent="0.25">
      <c r="A535" s="1"/>
      <c r="B535" s="1"/>
      <c r="C535" s="1"/>
      <c r="D535" s="1"/>
      <c r="E535" s="1"/>
      <c r="F535" s="1"/>
      <c r="G535" s="1"/>
      <c r="H535" s="1"/>
      <c r="I535" s="1"/>
      <c r="J535" s="1"/>
    </row>
    <row r="536" spans="1:10" ht="15.75" x14ac:dyDescent="0.25">
      <c r="A536" s="357" t="s">
        <v>130</v>
      </c>
      <c r="B536" s="357"/>
      <c r="C536" s="357"/>
      <c r="D536" s="357"/>
      <c r="E536" s="357"/>
      <c r="F536" s="1"/>
      <c r="G536" s="1"/>
      <c r="H536" s="1"/>
      <c r="I536" s="1"/>
      <c r="J536" s="1"/>
    </row>
    <row r="537" spans="1:10" ht="30.75" customHeight="1" x14ac:dyDescent="0.25">
      <c r="A537" s="352" t="s">
        <v>131</v>
      </c>
      <c r="B537" s="352"/>
      <c r="C537" s="352"/>
      <c r="D537" s="352"/>
      <c r="E537" s="352"/>
      <c r="F537" s="1"/>
      <c r="G537" s="1"/>
      <c r="H537" s="1"/>
      <c r="I537" s="1"/>
      <c r="J537" s="1"/>
    </row>
    <row r="538" spans="1:10" x14ac:dyDescent="0.25">
      <c r="A538" s="2"/>
      <c r="B538" s="3"/>
      <c r="C538" s="3"/>
      <c r="D538" s="2"/>
      <c r="E538" s="2"/>
      <c r="F538" s="1"/>
      <c r="G538" s="1"/>
      <c r="H538" s="1"/>
      <c r="I538" s="1"/>
      <c r="J538" s="1"/>
    </row>
    <row r="539" spans="1:10" s="155" customFormat="1" ht="12.75" x14ac:dyDescent="0.2">
      <c r="A539" s="430" t="s">
        <v>132</v>
      </c>
      <c r="B539" s="430"/>
      <c r="C539" s="430"/>
      <c r="D539" s="430"/>
      <c r="E539" s="430"/>
      <c r="F539" s="152"/>
      <c r="G539" s="152"/>
      <c r="H539" s="152"/>
      <c r="I539" s="153"/>
      <c r="J539" s="154"/>
    </row>
    <row r="540" spans="1:10" s="155" customFormat="1" ht="48.75" customHeight="1" x14ac:dyDescent="0.2">
      <c r="A540" s="431" t="s">
        <v>370</v>
      </c>
      <c r="B540" s="432"/>
      <c r="C540" s="432"/>
      <c r="D540" s="432"/>
      <c r="E540" s="433"/>
      <c r="F540" s="156"/>
      <c r="G540" s="156"/>
      <c r="H540" s="157"/>
      <c r="I540" s="157"/>
      <c r="J540" s="157"/>
    </row>
    <row r="541" spans="1:10" s="155" customFormat="1" ht="12.75" x14ac:dyDescent="0.2">
      <c r="A541" s="476" t="s">
        <v>133</v>
      </c>
      <c r="B541" s="476"/>
      <c r="C541" s="476"/>
      <c r="D541" s="476"/>
      <c r="E541" s="476"/>
      <c r="F541" s="158"/>
      <c r="G541" s="158"/>
      <c r="H541" s="158"/>
      <c r="I541" s="159"/>
      <c r="J541" s="160"/>
    </row>
    <row r="542" spans="1:10" s="155" customFormat="1" ht="16.5" customHeight="1" x14ac:dyDescent="0.2">
      <c r="A542" s="448" t="s">
        <v>340</v>
      </c>
      <c r="B542" s="448"/>
      <c r="C542" s="448"/>
      <c r="D542" s="448"/>
      <c r="E542" s="448"/>
      <c r="F542" s="161"/>
      <c r="G542" s="162"/>
      <c r="H542" s="158"/>
      <c r="I542" s="159"/>
      <c r="J542" s="160"/>
    </row>
    <row r="543" spans="1:10" s="155" customFormat="1" ht="23.25" customHeight="1" x14ac:dyDescent="0.2">
      <c r="A543" s="265" t="s">
        <v>340</v>
      </c>
      <c r="B543" s="164"/>
      <c r="C543" s="164"/>
      <c r="D543" s="164"/>
      <c r="E543" s="165"/>
      <c r="F543" s="157"/>
      <c r="G543" s="157"/>
      <c r="H543" s="157"/>
      <c r="I543" s="157"/>
      <c r="J543" s="157"/>
    </row>
    <row r="544" spans="1:10" x14ac:dyDescent="0.25">
      <c r="A544" s="8"/>
      <c r="B544" s="8"/>
      <c r="C544" s="8"/>
      <c r="D544" s="8"/>
      <c r="E544" s="8"/>
      <c r="F544" s="1"/>
      <c r="G544" s="1"/>
      <c r="H544" s="1"/>
      <c r="I544" s="1"/>
      <c r="J544" s="1"/>
    </row>
    <row r="545" spans="1:10" ht="64.5" customHeight="1" x14ac:dyDescent="0.25">
      <c r="A545" s="9" t="s">
        <v>134</v>
      </c>
      <c r="B545" s="9" t="s">
        <v>135</v>
      </c>
      <c r="C545" s="9" t="s">
        <v>136</v>
      </c>
      <c r="D545" s="9" t="s">
        <v>137</v>
      </c>
      <c r="E545" s="9" t="s">
        <v>138</v>
      </c>
      <c r="F545" s="1"/>
      <c r="G545" s="1"/>
      <c r="H545" s="1"/>
      <c r="I545" s="1"/>
      <c r="J545" s="1"/>
    </row>
    <row r="546" spans="1:10" ht="12" customHeight="1" x14ac:dyDescent="0.25">
      <c r="A546" s="10"/>
      <c r="B546" s="10"/>
      <c r="C546" s="10" t="s">
        <v>139</v>
      </c>
      <c r="D546" s="10" t="s">
        <v>140</v>
      </c>
      <c r="E546" s="10" t="s">
        <v>141</v>
      </c>
      <c r="F546" s="1"/>
      <c r="G546" s="1"/>
      <c r="H546" s="1"/>
      <c r="I546" s="1"/>
      <c r="J546" s="1"/>
    </row>
    <row r="547" spans="1:10" x14ac:dyDescent="0.25">
      <c r="A547" s="11" t="str">
        <f>+'[3]CM.06-DEPRECIACION'!$A$9</f>
        <v xml:space="preserve">Computadora </v>
      </c>
      <c r="B547" s="12" t="str">
        <f>+'[3]CM.06-DEPRECIACION'!$C$9</f>
        <v>Unidad</v>
      </c>
      <c r="C547" s="13">
        <f t="shared" ref="C547:C552" si="20">E547/D547</f>
        <v>1.9328422834369008E-3</v>
      </c>
      <c r="D547" s="14">
        <f>+'[3]CM.06-DEPRECIACION'!$F$9</f>
        <v>432.63475666264787</v>
      </c>
      <c r="E547" s="245">
        <v>0.83621475096200026</v>
      </c>
      <c r="F547" s="1"/>
      <c r="G547" s="1"/>
      <c r="H547" s="1"/>
      <c r="I547" s="1"/>
      <c r="J547" s="1"/>
    </row>
    <row r="548" spans="1:10" x14ac:dyDescent="0.25">
      <c r="A548" s="16" t="str">
        <f>+'[3]CM.06-DEPRECIACION'!$A$10</f>
        <v xml:space="preserve">Impresora </v>
      </c>
      <c r="B548" s="17" t="str">
        <f>+'[3]CM.06-DEPRECIACION'!$C$10</f>
        <v>Unidad</v>
      </c>
      <c r="C548" s="18">
        <f t="shared" si="20"/>
        <v>5.5780065519695995E-4</v>
      </c>
      <c r="D548" s="19">
        <f>+'[3]CM.06-DEPRECIACION'!$F$10</f>
        <v>572.1878112864174</v>
      </c>
      <c r="E548" s="172">
        <v>0.3191667360312781</v>
      </c>
      <c r="F548" s="1"/>
      <c r="G548" s="1"/>
      <c r="H548" s="1"/>
      <c r="I548" s="1"/>
      <c r="J548" s="1"/>
    </row>
    <row r="549" spans="1:10" ht="25.5" x14ac:dyDescent="0.25">
      <c r="A549" s="16" t="str">
        <f>+'[3]CM.06-DEPRECIACION'!$A$11</f>
        <v>Modulo de Trabajo</v>
      </c>
      <c r="B549" s="17" t="str">
        <f>+'[3]CM.06-DEPRECIACION'!$C$11</f>
        <v>Unidad</v>
      </c>
      <c r="C549" s="18">
        <f t="shared" si="20"/>
        <v>1.0988991968896285E-3</v>
      </c>
      <c r="D549" s="19">
        <f>+'[3]CM.06-DEPRECIACION'!$F$11</f>
        <v>114.19253400000001</v>
      </c>
      <c r="E549" s="172">
        <v>0.12548608390339161</v>
      </c>
      <c r="F549" s="1"/>
      <c r="G549" s="1"/>
      <c r="H549" s="1"/>
      <c r="I549" s="1"/>
      <c r="J549" s="1"/>
    </row>
    <row r="550" spans="1:10" x14ac:dyDescent="0.25">
      <c r="A550" s="16" t="str">
        <f>+'[3]CM.06-DEPRECIACION'!$A$12</f>
        <v xml:space="preserve">Escritorio </v>
      </c>
      <c r="B550" s="17" t="str">
        <f>+'[3]CM.06-DEPRECIACION'!$C$12</f>
        <v>Unidad</v>
      </c>
      <c r="C550" s="18">
        <f t="shared" si="20"/>
        <v>2.15318930217774E-4</v>
      </c>
      <c r="D550" s="19">
        <f>+'[3]CM.06-DEPRECIACION'!$F$12</f>
        <v>66.359206896551726</v>
      </c>
      <c r="E550" s="172">
        <v>1.4288393439065449E-2</v>
      </c>
      <c r="F550" s="1"/>
      <c r="G550" s="1"/>
      <c r="H550" s="1"/>
      <c r="I550" s="1"/>
      <c r="J550" s="1"/>
    </row>
    <row r="551" spans="1:10" x14ac:dyDescent="0.25">
      <c r="A551" s="16" t="str">
        <f>+'[3]CM.06-DEPRECIACION'!$A$13</f>
        <v>Sillon Giratorio</v>
      </c>
      <c r="B551" s="17" t="str">
        <f>+'[3]CM.06-DEPRECIACION'!$C$13</f>
        <v>Unidad</v>
      </c>
      <c r="C551" s="18">
        <f t="shared" si="20"/>
        <v>1.6768144170029915E-4</v>
      </c>
      <c r="D551" s="19">
        <f>+'[3]CM.06-DEPRECIACION'!$F$13</f>
        <v>52.228571428571435</v>
      </c>
      <c r="E551" s="172">
        <v>8.7577621550899102E-3</v>
      </c>
      <c r="F551" s="1"/>
      <c r="G551" s="1"/>
      <c r="H551" s="1"/>
      <c r="I551" s="1"/>
      <c r="J551" s="1"/>
    </row>
    <row r="552" spans="1:10" x14ac:dyDescent="0.25">
      <c r="A552" s="21" t="str">
        <f>+'[3]CM.06-DEPRECIACION'!$A$14</f>
        <v>Armario</v>
      </c>
      <c r="B552" s="22" t="str">
        <f>+'[3]CM.06-DEPRECIACION'!$C$14</f>
        <v>Unidad</v>
      </c>
      <c r="C552" s="23">
        <f t="shared" si="20"/>
        <v>2.9484423646171105E-4</v>
      </c>
      <c r="D552" s="19">
        <f>+'[4]CM.06-DEPRECIACION'!$F$14</f>
        <v>123.04117647058825</v>
      </c>
      <c r="E552" s="173">
        <v>3.6277981729821239E-2</v>
      </c>
      <c r="F552" s="1"/>
      <c r="G552" s="1"/>
      <c r="H552" s="1"/>
      <c r="I552" s="1"/>
      <c r="J552" s="1"/>
    </row>
    <row r="553" spans="1:10" x14ac:dyDescent="0.25">
      <c r="A553" s="26"/>
      <c r="B553" s="353" t="s">
        <v>142</v>
      </c>
      <c r="C553" s="450"/>
      <c r="D553" s="354"/>
      <c r="E553" s="174">
        <f>+SUM(E547:E552)</f>
        <v>1.3401917082206465</v>
      </c>
      <c r="F553" s="1"/>
      <c r="G553" s="1"/>
      <c r="H553" s="1"/>
      <c r="I553" s="1"/>
      <c r="J553" s="1"/>
    </row>
    <row r="554" spans="1:10" x14ac:dyDescent="0.25">
      <c r="A554" s="26"/>
      <c r="B554" s="355" t="s">
        <v>143</v>
      </c>
      <c r="C554" s="451"/>
      <c r="D554" s="356"/>
      <c r="E554" s="248">
        <v>6</v>
      </c>
      <c r="F554" s="1"/>
      <c r="G554" s="1"/>
      <c r="H554" s="1"/>
      <c r="I554" s="1"/>
      <c r="J554" s="1"/>
    </row>
    <row r="555" spans="1:10" x14ac:dyDescent="0.25">
      <c r="A555" s="26"/>
      <c r="B555" s="473" t="s">
        <v>144</v>
      </c>
      <c r="C555" s="474"/>
      <c r="D555" s="475"/>
      <c r="E555" s="174">
        <f>+E553/E554</f>
        <v>0.22336528470344108</v>
      </c>
      <c r="F555" s="1"/>
      <c r="G555" s="1"/>
      <c r="H555" s="1"/>
      <c r="I555" s="1"/>
      <c r="J555" s="1"/>
    </row>
    <row r="556" spans="1:10" x14ac:dyDescent="0.25">
      <c r="A556" s="1"/>
      <c r="B556" s="1"/>
      <c r="C556" s="1"/>
      <c r="D556" s="1"/>
      <c r="E556" s="1"/>
      <c r="F556" s="1"/>
      <c r="G556" s="1"/>
      <c r="H556" s="1"/>
      <c r="I556" s="1"/>
      <c r="J556" s="1"/>
    </row>
    <row r="557" spans="1:10" ht="28.5" customHeight="1" x14ac:dyDescent="0.25">
      <c r="A557" s="363" t="s">
        <v>145</v>
      </c>
      <c r="B557" s="363"/>
      <c r="C557" s="363"/>
      <c r="D557" s="363"/>
      <c r="E557" s="363"/>
      <c r="F557" s="1"/>
      <c r="G557" s="1"/>
      <c r="H557" s="1"/>
      <c r="I557" s="1"/>
      <c r="J557" s="1"/>
    </row>
    <row r="560" spans="1:10" ht="39.75" customHeight="1" x14ac:dyDescent="0.25">
      <c r="A560" s="351" t="s">
        <v>129</v>
      </c>
      <c r="B560" s="351"/>
      <c r="C560" s="351"/>
      <c r="D560" s="351"/>
      <c r="E560" s="351"/>
      <c r="F560" s="1"/>
      <c r="G560" s="1"/>
      <c r="H560" s="1"/>
      <c r="I560" s="1"/>
      <c r="J560" s="1"/>
    </row>
    <row r="561" spans="1:10" x14ac:dyDescent="0.25">
      <c r="A561" s="1"/>
      <c r="B561" s="1"/>
      <c r="C561" s="1"/>
      <c r="D561" s="1"/>
      <c r="E561" s="1"/>
      <c r="F561" s="1"/>
      <c r="G561" s="1"/>
      <c r="H561" s="1"/>
      <c r="I561" s="1"/>
      <c r="J561" s="1"/>
    </row>
    <row r="562" spans="1:10" ht="15.75" x14ac:dyDescent="0.25">
      <c r="A562" s="357" t="s">
        <v>130</v>
      </c>
      <c r="B562" s="357"/>
      <c r="C562" s="357"/>
      <c r="D562" s="357"/>
      <c r="E562" s="357"/>
      <c r="F562" s="1"/>
      <c r="G562" s="1"/>
      <c r="H562" s="1"/>
      <c r="I562" s="1"/>
      <c r="J562" s="1"/>
    </row>
    <row r="563" spans="1:10" ht="30.75" customHeight="1" x14ac:dyDescent="0.25">
      <c r="A563" s="352" t="s">
        <v>131</v>
      </c>
      <c r="B563" s="352"/>
      <c r="C563" s="352"/>
      <c r="D563" s="352"/>
      <c r="E563" s="352"/>
      <c r="F563" s="1"/>
      <c r="G563" s="1"/>
      <c r="H563" s="1"/>
      <c r="I563" s="1"/>
      <c r="J563" s="1"/>
    </row>
    <row r="564" spans="1:10" x14ac:dyDescent="0.25">
      <c r="A564" s="2"/>
      <c r="B564" s="3"/>
      <c r="C564" s="3"/>
      <c r="D564" s="2"/>
      <c r="E564" s="2"/>
      <c r="F564" s="1"/>
      <c r="G564" s="1"/>
      <c r="H564" s="1"/>
      <c r="I564" s="1"/>
      <c r="J564" s="1"/>
    </row>
    <row r="565" spans="1:10" s="155" customFormat="1" ht="12.75" x14ac:dyDescent="0.2">
      <c r="A565" s="430" t="s">
        <v>132</v>
      </c>
      <c r="B565" s="430"/>
      <c r="C565" s="430"/>
      <c r="D565" s="430"/>
      <c r="E565" s="430"/>
      <c r="F565" s="152"/>
      <c r="G565" s="152"/>
      <c r="H565" s="152"/>
      <c r="I565" s="153"/>
      <c r="J565" s="154"/>
    </row>
    <row r="566" spans="1:10" s="155" customFormat="1" ht="48.75" customHeight="1" x14ac:dyDescent="0.2">
      <c r="A566" s="431" t="s">
        <v>371</v>
      </c>
      <c r="B566" s="432"/>
      <c r="C566" s="432"/>
      <c r="D566" s="432"/>
      <c r="E566" s="433"/>
      <c r="F566" s="156"/>
      <c r="G566" s="156"/>
      <c r="H566" s="157"/>
      <c r="I566" s="157"/>
      <c r="J566" s="157"/>
    </row>
    <row r="567" spans="1:10" s="155" customFormat="1" ht="12.75" x14ac:dyDescent="0.2">
      <c r="A567" s="476" t="s">
        <v>133</v>
      </c>
      <c r="B567" s="476"/>
      <c r="C567" s="476"/>
      <c r="D567" s="476"/>
      <c r="E567" s="476"/>
      <c r="F567" s="158"/>
      <c r="G567" s="158"/>
      <c r="H567" s="158"/>
      <c r="I567" s="159"/>
      <c r="J567" s="160"/>
    </row>
    <row r="568" spans="1:10" s="155" customFormat="1" ht="16.5" customHeight="1" x14ac:dyDescent="0.2">
      <c r="A568" s="448" t="s">
        <v>340</v>
      </c>
      <c r="B568" s="448"/>
      <c r="C568" s="448"/>
      <c r="D568" s="448"/>
      <c r="E568" s="448"/>
      <c r="F568" s="161"/>
      <c r="G568" s="162"/>
      <c r="H568" s="158"/>
      <c r="I568" s="159"/>
      <c r="J568" s="160"/>
    </row>
    <row r="569" spans="1:10" s="155" customFormat="1" ht="23.25" customHeight="1" x14ac:dyDescent="0.2">
      <c r="A569" s="265" t="s">
        <v>340</v>
      </c>
      <c r="B569" s="164"/>
      <c r="C569" s="164"/>
      <c r="D569" s="164"/>
      <c r="E569" s="165"/>
      <c r="F569" s="157"/>
      <c r="G569" s="157"/>
      <c r="H569" s="157"/>
      <c r="I569" s="157"/>
      <c r="J569" s="157"/>
    </row>
    <row r="570" spans="1:10" x14ac:dyDescent="0.25">
      <c r="A570" s="8"/>
      <c r="B570" s="8"/>
      <c r="C570" s="8"/>
      <c r="D570" s="8"/>
      <c r="E570" s="8"/>
      <c r="F570" s="1"/>
      <c r="G570" s="1"/>
      <c r="H570" s="1"/>
      <c r="I570" s="1"/>
      <c r="J570" s="1"/>
    </row>
    <row r="571" spans="1:10" ht="64.5" customHeight="1" x14ac:dyDescent="0.25">
      <c r="A571" s="9" t="s">
        <v>134</v>
      </c>
      <c r="B571" s="9" t="s">
        <v>135</v>
      </c>
      <c r="C571" s="9" t="s">
        <v>136</v>
      </c>
      <c r="D571" s="9" t="s">
        <v>137</v>
      </c>
      <c r="E571" s="9" t="s">
        <v>138</v>
      </c>
      <c r="F571" s="1"/>
      <c r="G571" s="1"/>
      <c r="H571" s="1"/>
      <c r="I571" s="1"/>
      <c r="J571" s="1"/>
    </row>
    <row r="572" spans="1:10" ht="12" customHeight="1" x14ac:dyDescent="0.25">
      <c r="A572" s="10"/>
      <c r="B572" s="10"/>
      <c r="C572" s="10" t="s">
        <v>139</v>
      </c>
      <c r="D572" s="10" t="s">
        <v>140</v>
      </c>
      <c r="E572" s="10" t="s">
        <v>141</v>
      </c>
      <c r="F572" s="1"/>
      <c r="G572" s="1"/>
      <c r="H572" s="1"/>
      <c r="I572" s="1"/>
      <c r="J572" s="1"/>
    </row>
    <row r="573" spans="1:10" x14ac:dyDescent="0.25">
      <c r="A573" s="11" t="str">
        <f>+'[3]CM.06-DEPRECIACION'!$A$9</f>
        <v xml:space="preserve">Computadora </v>
      </c>
      <c r="B573" s="12" t="str">
        <f>+'[3]CM.06-DEPRECIACION'!$C$9</f>
        <v>Unidad</v>
      </c>
      <c r="C573" s="13">
        <f t="shared" ref="C573:C578" si="21">E573/D573</f>
        <v>6.75616249651078E-4</v>
      </c>
      <c r="D573" s="14">
        <f>+'[3]CM.06-DEPRECIACION'!$F$9</f>
        <v>432.63475666264787</v>
      </c>
      <c r="E573" s="245">
        <v>0.29229507176512487</v>
      </c>
      <c r="F573" s="1"/>
      <c r="G573" s="1"/>
      <c r="H573" s="1"/>
      <c r="I573" s="1"/>
      <c r="J573" s="1"/>
    </row>
    <row r="574" spans="1:10" x14ac:dyDescent="0.25">
      <c r="A574" s="16" t="str">
        <f>+'[3]CM.06-DEPRECIACION'!$A$10</f>
        <v xml:space="preserve">Impresora </v>
      </c>
      <c r="B574" s="17" t="str">
        <f>+'[3]CM.06-DEPRECIACION'!$C$10</f>
        <v>Unidad</v>
      </c>
      <c r="C574" s="18">
        <f t="shared" si="21"/>
        <v>2.5034564297893118E-4</v>
      </c>
      <c r="D574" s="19">
        <f>+'[3]CM.06-DEPRECIACION'!$F$10</f>
        <v>572.1878112864174</v>
      </c>
      <c r="E574" s="172">
        <v>0.14324472552120551</v>
      </c>
      <c r="F574" s="1"/>
      <c r="G574" s="1"/>
      <c r="H574" s="1"/>
      <c r="I574" s="1"/>
      <c r="J574" s="1"/>
    </row>
    <row r="575" spans="1:10" ht="25.5" x14ac:dyDescent="0.25">
      <c r="A575" s="16" t="str">
        <f>+'[3]CM.06-DEPRECIACION'!$A$11</f>
        <v>Modulo de Trabajo</v>
      </c>
      <c r="B575" s="17" t="str">
        <f>+'[3]CM.06-DEPRECIACION'!$C$11</f>
        <v>Unidad</v>
      </c>
      <c r="C575" s="18">
        <f t="shared" si="21"/>
        <v>4.2430204075210817E-4</v>
      </c>
      <c r="D575" s="19">
        <f>+'[3]CM.06-DEPRECIACION'!$F$11</f>
        <v>114.19253400000001</v>
      </c>
      <c r="E575" s="172">
        <v>4.8452125214854501E-2</v>
      </c>
      <c r="F575" s="1"/>
      <c r="G575" s="1"/>
      <c r="H575" s="1"/>
      <c r="I575" s="1"/>
      <c r="J575" s="1"/>
    </row>
    <row r="576" spans="1:10" x14ac:dyDescent="0.25">
      <c r="A576" s="16" t="str">
        <f>+'[3]CM.06-DEPRECIACION'!$A$12</f>
        <v xml:space="preserve">Escritorio </v>
      </c>
      <c r="B576" s="17" t="str">
        <f>+'[3]CM.06-DEPRECIACION'!$C$12</f>
        <v>Unidad</v>
      </c>
      <c r="C576" s="18">
        <f t="shared" si="21"/>
        <v>9.1435753491540003E-5</v>
      </c>
      <c r="D576" s="19">
        <f>+'[3]CM.06-DEPRECIACION'!$F$12</f>
        <v>66.359206896551726</v>
      </c>
      <c r="E576" s="172">
        <v>6.0676040836872046E-3</v>
      </c>
      <c r="F576" s="1"/>
      <c r="G576" s="1"/>
      <c r="H576" s="1"/>
      <c r="I576" s="1"/>
      <c r="J576" s="1"/>
    </row>
    <row r="577" spans="1:10" x14ac:dyDescent="0.25">
      <c r="A577" s="16" t="str">
        <f>+'[3]CM.06-DEPRECIACION'!$A$13</f>
        <v>Sillon Giratorio</v>
      </c>
      <c r="B577" s="17" t="str">
        <f>+'[3]CM.06-DEPRECIACION'!$C$13</f>
        <v>Unidad</v>
      </c>
      <c r="C577" s="18">
        <f t="shared" si="21"/>
        <v>1.2638704945822118E-4</v>
      </c>
      <c r="D577" s="19">
        <f>+'[3]CM.06-DEPRECIACION'!$F$13</f>
        <v>52.228571428571435</v>
      </c>
      <c r="E577" s="172">
        <v>6.6010150402750949E-3</v>
      </c>
      <c r="F577" s="1"/>
      <c r="G577" s="1"/>
      <c r="H577" s="1"/>
      <c r="I577" s="1"/>
      <c r="J577" s="1"/>
    </row>
    <row r="578" spans="1:10" x14ac:dyDescent="0.25">
      <c r="A578" s="21" t="str">
        <f>+'[3]CM.06-DEPRECIACION'!$A$14</f>
        <v>Armario</v>
      </c>
      <c r="B578" s="22" t="str">
        <f>+'[3]CM.06-DEPRECIACION'!$C$14</f>
        <v>Unidad</v>
      </c>
      <c r="C578" s="23">
        <f t="shared" si="21"/>
        <v>1.9386118545407238E-4</v>
      </c>
      <c r="D578" s="19">
        <f>+'[4]CM.06-DEPRECIACION'!$F$14</f>
        <v>123.04117647058825</v>
      </c>
      <c r="E578" s="173">
        <v>2.3852908330251957E-2</v>
      </c>
      <c r="F578" s="1"/>
      <c r="G578" s="1"/>
      <c r="H578" s="1"/>
      <c r="I578" s="1"/>
      <c r="J578" s="1"/>
    </row>
    <row r="579" spans="1:10" x14ac:dyDescent="0.25">
      <c r="A579" s="26"/>
      <c r="B579" s="353" t="s">
        <v>142</v>
      </c>
      <c r="C579" s="450"/>
      <c r="D579" s="354"/>
      <c r="E579" s="174">
        <f>+SUM(E573:E578)</f>
        <v>0.52051344995539917</v>
      </c>
      <c r="F579" s="1"/>
      <c r="G579" s="1"/>
      <c r="H579" s="1"/>
      <c r="I579" s="1"/>
      <c r="J579" s="1"/>
    </row>
    <row r="580" spans="1:10" x14ac:dyDescent="0.25">
      <c r="A580" s="26"/>
      <c r="B580" s="355" t="s">
        <v>143</v>
      </c>
      <c r="C580" s="451"/>
      <c r="D580" s="356"/>
      <c r="E580" s="175">
        <v>6</v>
      </c>
      <c r="F580" s="1"/>
      <c r="G580" s="1"/>
      <c r="H580" s="1"/>
      <c r="I580" s="1"/>
      <c r="J580" s="1"/>
    </row>
    <row r="581" spans="1:10" x14ac:dyDescent="0.25">
      <c r="A581" s="26"/>
      <c r="B581" s="473" t="s">
        <v>144</v>
      </c>
      <c r="C581" s="474"/>
      <c r="D581" s="475"/>
      <c r="E581" s="174">
        <f>+E579/E580</f>
        <v>8.675224165923319E-2</v>
      </c>
      <c r="F581" s="1"/>
      <c r="G581" s="1"/>
      <c r="H581" s="1"/>
      <c r="I581" s="1"/>
      <c r="J581" s="1"/>
    </row>
    <row r="582" spans="1:10" x14ac:dyDescent="0.25">
      <c r="A582" s="1"/>
      <c r="B582" s="1"/>
      <c r="C582" s="1"/>
      <c r="D582" s="1"/>
      <c r="E582" s="1"/>
      <c r="F582" s="1"/>
      <c r="G582" s="1"/>
      <c r="H582" s="1"/>
      <c r="I582" s="1"/>
      <c r="J582" s="1"/>
    </row>
    <row r="583" spans="1:10" ht="28.5" customHeight="1" x14ac:dyDescent="0.25">
      <c r="A583" s="363" t="s">
        <v>145</v>
      </c>
      <c r="B583" s="363"/>
      <c r="C583" s="363"/>
      <c r="D583" s="363"/>
      <c r="E583" s="363"/>
      <c r="F583" s="1"/>
      <c r="G583" s="1"/>
      <c r="H583" s="1"/>
      <c r="I583" s="1"/>
      <c r="J583" s="1"/>
    </row>
    <row r="586" spans="1:10" ht="39.75" customHeight="1" x14ac:dyDescent="0.25">
      <c r="A586" s="351" t="s">
        <v>129</v>
      </c>
      <c r="B586" s="351"/>
      <c r="C586" s="351"/>
      <c r="D586" s="351"/>
      <c r="E586" s="351"/>
      <c r="F586" s="1"/>
      <c r="G586" s="1"/>
      <c r="H586" s="1"/>
      <c r="I586" s="1"/>
      <c r="J586" s="1"/>
    </row>
    <row r="587" spans="1:10" x14ac:dyDescent="0.25">
      <c r="A587" s="1"/>
      <c r="B587" s="1"/>
      <c r="C587" s="1"/>
      <c r="D587" s="1"/>
      <c r="E587" s="1"/>
      <c r="F587" s="1"/>
      <c r="G587" s="1"/>
      <c r="H587" s="1"/>
      <c r="I587" s="1"/>
      <c r="J587" s="1"/>
    </row>
    <row r="588" spans="1:10" ht="15.75" x14ac:dyDescent="0.25">
      <c r="A588" s="357" t="s">
        <v>130</v>
      </c>
      <c r="B588" s="357"/>
      <c r="C588" s="357"/>
      <c r="D588" s="357"/>
      <c r="E588" s="357"/>
      <c r="F588" s="1"/>
      <c r="G588" s="1"/>
      <c r="H588" s="1"/>
      <c r="I588" s="1"/>
      <c r="J588" s="1"/>
    </row>
    <row r="589" spans="1:10" ht="30.75" customHeight="1" x14ac:dyDescent="0.25">
      <c r="A589" s="352" t="s">
        <v>131</v>
      </c>
      <c r="B589" s="352"/>
      <c r="C589" s="352"/>
      <c r="D589" s="352"/>
      <c r="E589" s="352"/>
      <c r="F589" s="1"/>
      <c r="G589" s="1"/>
      <c r="H589" s="1"/>
      <c r="I589" s="1"/>
      <c r="J589" s="1"/>
    </row>
    <row r="590" spans="1:10" x14ac:dyDescent="0.25">
      <c r="A590" s="2"/>
      <c r="B590" s="3"/>
      <c r="C590" s="3"/>
      <c r="D590" s="2"/>
      <c r="E590" s="2"/>
      <c r="F590" s="1"/>
      <c r="G590" s="1"/>
      <c r="H590" s="1"/>
      <c r="I590" s="1"/>
      <c r="J590" s="1"/>
    </row>
    <row r="591" spans="1:10" s="155" customFormat="1" ht="12.75" x14ac:dyDescent="0.2">
      <c r="A591" s="430" t="s">
        <v>372</v>
      </c>
      <c r="B591" s="430"/>
      <c r="C591" s="430"/>
      <c r="D591" s="430"/>
      <c r="E591" s="430"/>
      <c r="F591" s="152"/>
      <c r="G591" s="152"/>
      <c r="H591" s="152"/>
      <c r="I591" s="153"/>
      <c r="J591" s="154"/>
    </row>
    <row r="592" spans="1:10" s="155" customFormat="1" ht="54.75" customHeight="1" x14ac:dyDescent="0.2">
      <c r="A592" s="431" t="s">
        <v>373</v>
      </c>
      <c r="B592" s="432"/>
      <c r="C592" s="432"/>
      <c r="D592" s="432"/>
      <c r="E592" s="433"/>
      <c r="F592" s="156"/>
      <c r="G592" s="156"/>
      <c r="H592" s="157"/>
      <c r="I592" s="157"/>
      <c r="J592" s="157"/>
    </row>
    <row r="593" spans="1:10" s="155" customFormat="1" ht="12.75" x14ac:dyDescent="0.2">
      <c r="A593" s="476" t="s">
        <v>133</v>
      </c>
      <c r="B593" s="476"/>
      <c r="C593" s="476"/>
      <c r="D593" s="476"/>
      <c r="E593" s="476"/>
      <c r="F593" s="158"/>
      <c r="G593" s="158"/>
      <c r="H593" s="158"/>
      <c r="I593" s="159"/>
      <c r="J593" s="160"/>
    </row>
    <row r="594" spans="1:10" s="155" customFormat="1" ht="16.5" customHeight="1" x14ac:dyDescent="0.2">
      <c r="A594" s="448" t="s">
        <v>340</v>
      </c>
      <c r="B594" s="448"/>
      <c r="C594" s="448"/>
      <c r="D594" s="448"/>
      <c r="E594" s="448"/>
      <c r="F594" s="161"/>
      <c r="G594" s="162"/>
      <c r="H594" s="158"/>
      <c r="I594" s="159"/>
      <c r="J594" s="160"/>
    </row>
    <row r="595" spans="1:10" s="155" customFormat="1" ht="23.25" customHeight="1" x14ac:dyDescent="0.2">
      <c r="A595" s="265" t="s">
        <v>340</v>
      </c>
      <c r="B595" s="164"/>
      <c r="C595" s="164"/>
      <c r="D595" s="164"/>
      <c r="E595" s="165"/>
      <c r="F595" s="157"/>
      <c r="G595" s="157"/>
      <c r="H595" s="157"/>
      <c r="I595" s="157"/>
      <c r="J595" s="157"/>
    </row>
    <row r="596" spans="1:10" x14ac:dyDescent="0.25">
      <c r="A596" s="8"/>
      <c r="B596" s="8"/>
      <c r="C596" s="8"/>
      <c r="D596" s="8"/>
      <c r="E596" s="8"/>
      <c r="F596" s="1"/>
      <c r="G596" s="1"/>
      <c r="H596" s="1"/>
      <c r="I596" s="1"/>
      <c r="J596" s="1"/>
    </row>
    <row r="597" spans="1:10" ht="64.5" customHeight="1" x14ac:dyDescent="0.25">
      <c r="A597" s="9" t="s">
        <v>134</v>
      </c>
      <c r="B597" s="9" t="s">
        <v>135</v>
      </c>
      <c r="C597" s="9" t="s">
        <v>136</v>
      </c>
      <c r="D597" s="9" t="s">
        <v>137</v>
      </c>
      <c r="E597" s="9" t="s">
        <v>138</v>
      </c>
      <c r="F597" s="1"/>
      <c r="G597" s="1"/>
      <c r="H597" s="1"/>
      <c r="I597" s="1"/>
      <c r="J597" s="1"/>
    </row>
    <row r="598" spans="1:10" ht="12" customHeight="1" x14ac:dyDescent="0.25">
      <c r="A598" s="10"/>
      <c r="B598" s="10"/>
      <c r="C598" s="10" t="s">
        <v>139</v>
      </c>
      <c r="D598" s="10" t="s">
        <v>140</v>
      </c>
      <c r="E598" s="10" t="s">
        <v>141</v>
      </c>
      <c r="F598" s="1"/>
      <c r="G598" s="1"/>
      <c r="H598" s="1"/>
      <c r="I598" s="1"/>
      <c r="J598" s="1"/>
    </row>
    <row r="599" spans="1:10" x14ac:dyDescent="0.25">
      <c r="A599" s="11" t="str">
        <f>+'[3]CM.06-DEPRECIACION'!$A$9</f>
        <v xml:space="preserve">Computadora </v>
      </c>
      <c r="B599" s="12" t="str">
        <f>+'[3]CM.06-DEPRECIACION'!$C$9</f>
        <v>Unidad</v>
      </c>
      <c r="C599" s="13">
        <f t="shared" ref="C599:C604" si="22">E599/D599</f>
        <v>6.4428076114563353E-3</v>
      </c>
      <c r="D599" s="14">
        <f>+'[3]CM.06-DEPRECIACION'!$F$9</f>
        <v>432.63475666264787</v>
      </c>
      <c r="E599" s="245">
        <v>2.787382503206667</v>
      </c>
      <c r="F599" s="1"/>
      <c r="G599" s="1"/>
      <c r="H599" s="1"/>
      <c r="I599" s="1"/>
      <c r="J599" s="1"/>
    </row>
    <row r="600" spans="1:10" x14ac:dyDescent="0.25">
      <c r="A600" s="16" t="str">
        <f>+'[3]CM.06-DEPRECIACION'!$A$10</f>
        <v xml:space="preserve">Impresora </v>
      </c>
      <c r="B600" s="17" t="str">
        <f>+'[3]CM.06-DEPRECIACION'!$C$10</f>
        <v>Unidad</v>
      </c>
      <c r="C600" s="18">
        <f t="shared" si="22"/>
        <v>1.8593355173231998E-3</v>
      </c>
      <c r="D600" s="19">
        <f>+'[3]CM.06-DEPRECIACION'!$F$10</f>
        <v>572.1878112864174</v>
      </c>
      <c r="E600" s="172">
        <v>1.0638891201042604</v>
      </c>
      <c r="F600" s="1"/>
      <c r="G600" s="1"/>
      <c r="H600" s="1"/>
      <c r="I600" s="1"/>
      <c r="J600" s="1"/>
    </row>
    <row r="601" spans="1:10" ht="25.5" x14ac:dyDescent="0.25">
      <c r="A601" s="16" t="str">
        <f>+'[3]CM.06-DEPRECIACION'!$A$11</f>
        <v>Modulo de Trabajo</v>
      </c>
      <c r="B601" s="17" t="str">
        <f>+'[3]CM.06-DEPRECIACION'!$C$11</f>
        <v>Unidad</v>
      </c>
      <c r="C601" s="18">
        <f t="shared" si="22"/>
        <v>3.662997322965429E-3</v>
      </c>
      <c r="D601" s="19">
        <f>+'[3]CM.06-DEPRECIACION'!$F$11</f>
        <v>114.19253400000001</v>
      </c>
      <c r="E601" s="172">
        <v>0.41828694634463875</v>
      </c>
      <c r="F601" s="1"/>
      <c r="G601" s="1"/>
      <c r="H601" s="1"/>
      <c r="I601" s="1"/>
      <c r="J601" s="1"/>
    </row>
    <row r="602" spans="1:10" x14ac:dyDescent="0.25">
      <c r="A602" s="16" t="str">
        <f>+'[3]CM.06-DEPRECIACION'!$A$12</f>
        <v xml:space="preserve">Escritorio </v>
      </c>
      <c r="B602" s="17" t="str">
        <f>+'[3]CM.06-DEPRECIACION'!$C$12</f>
        <v>Unidad</v>
      </c>
      <c r="C602" s="18">
        <f t="shared" si="22"/>
        <v>7.1772976739258021E-4</v>
      </c>
      <c r="D602" s="19">
        <f>+'[3]CM.06-DEPRECIACION'!$F$12</f>
        <v>66.359206896551726</v>
      </c>
      <c r="E602" s="172">
        <v>4.7627978130218178E-2</v>
      </c>
      <c r="F602" s="1"/>
      <c r="G602" s="1"/>
      <c r="H602" s="1"/>
      <c r="I602" s="1"/>
      <c r="J602" s="1"/>
    </row>
    <row r="603" spans="1:10" x14ac:dyDescent="0.25">
      <c r="A603" s="16" t="str">
        <f>+'[3]CM.06-DEPRECIACION'!$A$13</f>
        <v>Sillon Giratorio</v>
      </c>
      <c r="B603" s="17" t="str">
        <f>+'[3]CM.06-DEPRECIACION'!$C$13</f>
        <v>Unidad</v>
      </c>
      <c r="C603" s="18">
        <f t="shared" si="22"/>
        <v>5.5893813900099684E-4</v>
      </c>
      <c r="D603" s="19">
        <f>+'[3]CM.06-DEPRECIACION'!$F$13</f>
        <v>52.228571428571435</v>
      </c>
      <c r="E603" s="172">
        <v>2.9192540516966355E-2</v>
      </c>
      <c r="F603" s="1"/>
      <c r="G603" s="1"/>
      <c r="H603" s="1"/>
      <c r="I603" s="1"/>
      <c r="J603" s="1"/>
    </row>
    <row r="604" spans="1:10" x14ac:dyDescent="0.25">
      <c r="A604" s="21" t="str">
        <f>+'[3]CM.06-DEPRECIACION'!$A$14</f>
        <v>Armario</v>
      </c>
      <c r="B604" s="22" t="str">
        <f>+'[3]CM.06-DEPRECIACION'!$C$14</f>
        <v>Unidad</v>
      </c>
      <c r="C604" s="23">
        <f t="shared" si="22"/>
        <v>9.8281412153903712E-4</v>
      </c>
      <c r="D604" s="19">
        <f>+'[4]CM.06-DEPRECIACION'!$F$14</f>
        <v>123.04117647058825</v>
      </c>
      <c r="E604" s="173">
        <v>0.12092660576607085</v>
      </c>
      <c r="F604" s="1"/>
      <c r="G604" s="1"/>
      <c r="H604" s="1"/>
      <c r="I604" s="1"/>
      <c r="J604" s="1"/>
    </row>
    <row r="605" spans="1:10" x14ac:dyDescent="0.25">
      <c r="A605" s="26"/>
      <c r="B605" s="353" t="s">
        <v>142</v>
      </c>
      <c r="C605" s="450"/>
      <c r="D605" s="354"/>
      <c r="E605" s="174">
        <f>+SUM(E599:E604)</f>
        <v>4.4673056940688216</v>
      </c>
      <c r="F605" s="1"/>
      <c r="G605" s="1"/>
      <c r="H605" s="1"/>
      <c r="I605" s="1"/>
      <c r="J605" s="1"/>
    </row>
    <row r="606" spans="1:10" x14ac:dyDescent="0.25">
      <c r="A606" s="26"/>
      <c r="B606" s="355" t="s">
        <v>143</v>
      </c>
      <c r="C606" s="451"/>
      <c r="D606" s="356"/>
      <c r="E606" s="248">
        <v>20</v>
      </c>
      <c r="F606" s="1"/>
      <c r="G606" s="1"/>
      <c r="H606" s="1"/>
      <c r="I606" s="1"/>
      <c r="J606" s="1"/>
    </row>
    <row r="607" spans="1:10" x14ac:dyDescent="0.25">
      <c r="A607" s="26"/>
      <c r="B607" s="473" t="s">
        <v>144</v>
      </c>
      <c r="C607" s="474"/>
      <c r="D607" s="475"/>
      <c r="E607" s="174">
        <f>+E605/E606</f>
        <v>0.22336528470344108</v>
      </c>
      <c r="F607" s="1"/>
      <c r="G607" s="1"/>
      <c r="H607" s="1"/>
      <c r="I607" s="1"/>
      <c r="J607" s="1"/>
    </row>
    <row r="608" spans="1:10" x14ac:dyDescent="0.25">
      <c r="A608" s="1"/>
      <c r="B608" s="1"/>
      <c r="C608" s="1"/>
      <c r="D608" s="1"/>
      <c r="E608" s="1"/>
      <c r="F608" s="1"/>
      <c r="G608" s="1"/>
      <c r="H608" s="1"/>
      <c r="I608" s="1"/>
      <c r="J608" s="1"/>
    </row>
    <row r="609" spans="1:10" ht="28.5" customHeight="1" x14ac:dyDescent="0.25">
      <c r="A609" s="363" t="s">
        <v>145</v>
      </c>
      <c r="B609" s="363"/>
      <c r="C609" s="363"/>
      <c r="D609" s="363"/>
      <c r="E609" s="363"/>
      <c r="F609" s="1"/>
      <c r="G609" s="1"/>
      <c r="H609" s="1"/>
      <c r="I609" s="1"/>
      <c r="J609" s="1"/>
    </row>
    <row r="612" spans="1:10" ht="39.75" customHeight="1" x14ac:dyDescent="0.25">
      <c r="A612" s="351" t="s">
        <v>129</v>
      </c>
      <c r="B612" s="351"/>
      <c r="C612" s="351"/>
      <c r="D612" s="351"/>
      <c r="E612" s="351"/>
      <c r="F612" s="1"/>
      <c r="G612" s="1"/>
      <c r="H612" s="1"/>
      <c r="I612" s="1"/>
      <c r="J612" s="1"/>
    </row>
    <row r="613" spans="1:10" x14ac:dyDescent="0.25">
      <c r="A613" s="1"/>
      <c r="B613" s="1"/>
      <c r="C613" s="1"/>
      <c r="D613" s="1"/>
      <c r="E613" s="1"/>
      <c r="F613" s="1"/>
      <c r="G613" s="1"/>
      <c r="H613" s="1"/>
      <c r="I613" s="1"/>
      <c r="J613" s="1"/>
    </row>
    <row r="614" spans="1:10" ht="15.75" x14ac:dyDescent="0.25">
      <c r="A614" s="357" t="s">
        <v>130</v>
      </c>
      <c r="B614" s="357"/>
      <c r="C614" s="357"/>
      <c r="D614" s="357"/>
      <c r="E614" s="357"/>
      <c r="F614" s="1"/>
      <c r="G614" s="1"/>
      <c r="H614" s="1"/>
      <c r="I614" s="1"/>
      <c r="J614" s="1"/>
    </row>
    <row r="615" spans="1:10" ht="30.75" customHeight="1" x14ac:dyDescent="0.25">
      <c r="A615" s="352" t="s">
        <v>131</v>
      </c>
      <c r="B615" s="352"/>
      <c r="C615" s="352"/>
      <c r="D615" s="352"/>
      <c r="E615" s="352"/>
      <c r="F615" s="1"/>
      <c r="G615" s="1"/>
      <c r="H615" s="1"/>
      <c r="I615" s="1"/>
      <c r="J615" s="1"/>
    </row>
    <row r="616" spans="1:10" x14ac:dyDescent="0.25">
      <c r="A616" s="2"/>
      <c r="B616" s="3"/>
      <c r="C616" s="3"/>
      <c r="D616" s="2"/>
      <c r="E616" s="2"/>
      <c r="F616" s="1"/>
      <c r="G616" s="1"/>
      <c r="H616" s="1"/>
      <c r="I616" s="1"/>
      <c r="J616" s="1"/>
    </row>
    <row r="617" spans="1:10" s="155" customFormat="1" ht="20.25" customHeight="1" x14ac:dyDescent="0.2">
      <c r="A617" s="440" t="s">
        <v>132</v>
      </c>
      <c r="B617" s="440"/>
      <c r="C617" s="440"/>
      <c r="D617" s="440"/>
      <c r="E617" s="440"/>
      <c r="F617" s="152"/>
      <c r="G617" s="152"/>
      <c r="H617" s="152"/>
      <c r="I617" s="153"/>
      <c r="J617" s="154"/>
    </row>
    <row r="618" spans="1:10" s="155" customFormat="1" ht="57.75" customHeight="1" x14ac:dyDescent="0.2">
      <c r="A618" s="431" t="s">
        <v>374</v>
      </c>
      <c r="B618" s="432"/>
      <c r="C618" s="432"/>
      <c r="D618" s="432"/>
      <c r="E618" s="433"/>
      <c r="F618" s="156"/>
      <c r="G618" s="156"/>
      <c r="H618" s="157"/>
      <c r="I618" s="157"/>
      <c r="J618" s="157"/>
    </row>
    <row r="619" spans="1:10" s="155" customFormat="1" ht="12.75" x14ac:dyDescent="0.2">
      <c r="A619" s="476" t="s">
        <v>133</v>
      </c>
      <c r="B619" s="476"/>
      <c r="C619" s="476"/>
      <c r="D619" s="476"/>
      <c r="E619" s="476"/>
      <c r="F619" s="158"/>
      <c r="G619" s="158"/>
      <c r="H619" s="158"/>
      <c r="I619" s="159"/>
      <c r="J619" s="160"/>
    </row>
    <row r="620" spans="1:10" s="155" customFormat="1" ht="16.5" customHeight="1" x14ac:dyDescent="0.2">
      <c r="A620" s="448" t="s">
        <v>340</v>
      </c>
      <c r="B620" s="448"/>
      <c r="C620" s="448"/>
      <c r="D620" s="448"/>
      <c r="E620" s="448"/>
      <c r="F620" s="161"/>
      <c r="G620" s="162"/>
      <c r="H620" s="158"/>
      <c r="I620" s="159"/>
      <c r="J620" s="160"/>
    </row>
    <row r="621" spans="1:10" s="155" customFormat="1" ht="23.25" customHeight="1" x14ac:dyDescent="0.2">
      <c r="A621" s="265" t="s">
        <v>340</v>
      </c>
      <c r="B621" s="164"/>
      <c r="C621" s="164"/>
      <c r="D621" s="164"/>
      <c r="E621" s="165"/>
      <c r="F621" s="157"/>
      <c r="G621" s="157"/>
      <c r="H621" s="157"/>
      <c r="I621" s="157"/>
      <c r="J621" s="157"/>
    </row>
    <row r="622" spans="1:10" x14ac:dyDescent="0.25">
      <c r="A622" s="8"/>
      <c r="B622" s="8"/>
      <c r="C622" s="8"/>
      <c r="D622" s="8"/>
      <c r="E622" s="8"/>
      <c r="F622" s="1"/>
      <c r="G622" s="1"/>
      <c r="H622" s="1"/>
      <c r="I622" s="1"/>
      <c r="J622" s="1"/>
    </row>
    <row r="623" spans="1:10" ht="64.5" customHeight="1" x14ac:dyDescent="0.25">
      <c r="A623" s="9" t="s">
        <v>134</v>
      </c>
      <c r="B623" s="9" t="s">
        <v>135</v>
      </c>
      <c r="C623" s="9" t="s">
        <v>136</v>
      </c>
      <c r="D623" s="9" t="s">
        <v>137</v>
      </c>
      <c r="E623" s="9" t="s">
        <v>138</v>
      </c>
      <c r="F623" s="1"/>
      <c r="G623" s="1"/>
      <c r="H623" s="1"/>
      <c r="I623" s="1"/>
      <c r="J623" s="1"/>
    </row>
    <row r="624" spans="1:10" ht="12" customHeight="1" x14ac:dyDescent="0.25">
      <c r="A624" s="10"/>
      <c r="B624" s="10"/>
      <c r="C624" s="10" t="s">
        <v>139</v>
      </c>
      <c r="D624" s="10" t="s">
        <v>140</v>
      </c>
      <c r="E624" s="10" t="s">
        <v>141</v>
      </c>
      <c r="F624" s="1"/>
      <c r="G624" s="1"/>
      <c r="H624" s="1"/>
      <c r="I624" s="1"/>
      <c r="J624" s="1"/>
    </row>
    <row r="625" spans="1:10" x14ac:dyDescent="0.25">
      <c r="A625" s="11" t="str">
        <f>+'[3]CM.06-DEPRECIACION'!$A$9</f>
        <v xml:space="preserve">Computadora </v>
      </c>
      <c r="B625" s="12" t="str">
        <f>+'[3]CM.06-DEPRECIACION'!$C$9</f>
        <v>Unidad</v>
      </c>
      <c r="C625" s="13">
        <f t="shared" ref="C625:C630" si="23">E625/D625</f>
        <v>2.2520541655035929E-3</v>
      </c>
      <c r="D625" s="14">
        <f>+'[3]CM.06-DEPRECIACION'!$F$9</f>
        <v>432.63475666264787</v>
      </c>
      <c r="E625" s="245">
        <v>0.97431690588374942</v>
      </c>
      <c r="F625" s="1"/>
      <c r="G625" s="1"/>
      <c r="H625" s="1"/>
      <c r="I625" s="1"/>
      <c r="J625" s="1"/>
    </row>
    <row r="626" spans="1:10" x14ac:dyDescent="0.25">
      <c r="A626" s="16" t="str">
        <f>+'[3]CM.06-DEPRECIACION'!$A$10</f>
        <v xml:space="preserve">Impresora </v>
      </c>
      <c r="B626" s="17" t="str">
        <f>+'[3]CM.06-DEPRECIACION'!$C$10</f>
        <v>Unidad</v>
      </c>
      <c r="C626" s="18">
        <f t="shared" si="23"/>
        <v>8.3448547659643738E-4</v>
      </c>
      <c r="D626" s="19">
        <f>+'[3]CM.06-DEPRECIACION'!$F$10</f>
        <v>572.1878112864174</v>
      </c>
      <c r="E626" s="172">
        <v>0.47748241840401839</v>
      </c>
      <c r="F626" s="1"/>
      <c r="G626" s="1"/>
      <c r="H626" s="1"/>
      <c r="I626" s="1"/>
      <c r="J626" s="1"/>
    </row>
    <row r="627" spans="1:10" ht="25.5" x14ac:dyDescent="0.25">
      <c r="A627" s="16" t="str">
        <f>+'[3]CM.06-DEPRECIACION'!$A$11</f>
        <v>Modulo de Trabajo</v>
      </c>
      <c r="B627" s="17" t="str">
        <f>+'[3]CM.06-DEPRECIACION'!$C$11</f>
        <v>Unidad</v>
      </c>
      <c r="C627" s="18">
        <f t="shared" si="23"/>
        <v>1.4143401358403603E-3</v>
      </c>
      <c r="D627" s="19">
        <f>+'[3]CM.06-DEPRECIACION'!$F$11</f>
        <v>114.19253400000001</v>
      </c>
      <c r="E627" s="172">
        <v>0.16150708404951497</v>
      </c>
      <c r="F627" s="1"/>
      <c r="G627" s="1"/>
      <c r="H627" s="1"/>
      <c r="I627" s="1"/>
      <c r="J627" s="1"/>
    </row>
    <row r="628" spans="1:10" x14ac:dyDescent="0.25">
      <c r="A628" s="16" t="str">
        <f>+'[3]CM.06-DEPRECIACION'!$A$12</f>
        <v xml:space="preserve">Escritorio </v>
      </c>
      <c r="B628" s="17" t="str">
        <f>+'[3]CM.06-DEPRECIACION'!$C$12</f>
        <v>Unidad</v>
      </c>
      <c r="C628" s="18">
        <f t="shared" si="23"/>
        <v>3.0478584497180007E-4</v>
      </c>
      <c r="D628" s="19">
        <f>+'[3]CM.06-DEPRECIACION'!$F$12</f>
        <v>66.359206896551726</v>
      </c>
      <c r="E628" s="172">
        <v>2.0225346945624022E-2</v>
      </c>
      <c r="F628" s="1"/>
      <c r="G628" s="1"/>
      <c r="H628" s="1"/>
      <c r="I628" s="1"/>
      <c r="J628" s="1"/>
    </row>
    <row r="629" spans="1:10" x14ac:dyDescent="0.25">
      <c r="A629" s="16" t="str">
        <f>+'[3]CM.06-DEPRECIACION'!$A$13</f>
        <v>Sillon Giratorio</v>
      </c>
      <c r="B629" s="17" t="str">
        <f>+'[3]CM.06-DEPRECIACION'!$C$13</f>
        <v>Unidad</v>
      </c>
      <c r="C629" s="18">
        <f t="shared" si="23"/>
        <v>4.212901648607371E-4</v>
      </c>
      <c r="D629" s="19">
        <f>+'[3]CM.06-DEPRECIACION'!$F$13</f>
        <v>52.228571428571435</v>
      </c>
      <c r="E629" s="172">
        <v>2.2003383467583643E-2</v>
      </c>
      <c r="F629" s="1"/>
      <c r="G629" s="1"/>
      <c r="H629" s="1"/>
      <c r="I629" s="1"/>
      <c r="J629" s="1"/>
    </row>
    <row r="630" spans="1:10" x14ac:dyDescent="0.25">
      <c r="A630" s="21" t="str">
        <f>+'[3]CM.06-DEPRECIACION'!$A$14</f>
        <v>Armario</v>
      </c>
      <c r="B630" s="22" t="str">
        <f>+'[3]CM.06-DEPRECIACION'!$C$14</f>
        <v>Unidad</v>
      </c>
      <c r="C630" s="23">
        <f t="shared" si="23"/>
        <v>6.4620395151357467E-4</v>
      </c>
      <c r="D630" s="19">
        <f>+'[4]CM.06-DEPRECIACION'!$F$14</f>
        <v>123.04117647058825</v>
      </c>
      <c r="E630" s="173">
        <v>7.9509694434173203E-2</v>
      </c>
      <c r="F630" s="1"/>
      <c r="G630" s="1"/>
      <c r="H630" s="1"/>
      <c r="I630" s="1"/>
      <c r="J630" s="1"/>
    </row>
    <row r="631" spans="1:10" x14ac:dyDescent="0.25">
      <c r="A631" s="26"/>
      <c r="B631" s="353" t="s">
        <v>142</v>
      </c>
      <c r="C631" s="450"/>
      <c r="D631" s="354"/>
      <c r="E631" s="174">
        <f>+SUM(E625:E630)</f>
        <v>1.7350448331846635</v>
      </c>
      <c r="F631" s="1"/>
      <c r="G631" s="1"/>
      <c r="H631" s="1"/>
      <c r="I631" s="1"/>
      <c r="J631" s="1"/>
    </row>
    <row r="632" spans="1:10" x14ac:dyDescent="0.25">
      <c r="A632" s="26"/>
      <c r="B632" s="355" t="s">
        <v>143</v>
      </c>
      <c r="C632" s="451"/>
      <c r="D632" s="356"/>
      <c r="E632" s="175">
        <v>20</v>
      </c>
      <c r="F632" s="1"/>
      <c r="G632" s="1"/>
      <c r="H632" s="1"/>
      <c r="I632" s="1"/>
      <c r="J632" s="1"/>
    </row>
    <row r="633" spans="1:10" x14ac:dyDescent="0.25">
      <c r="A633" s="26"/>
      <c r="B633" s="473" t="s">
        <v>144</v>
      </c>
      <c r="C633" s="474"/>
      <c r="D633" s="475"/>
      <c r="E633" s="174">
        <f>+E631/E632</f>
        <v>8.6752241659233176E-2</v>
      </c>
      <c r="F633" s="1"/>
      <c r="G633" s="1"/>
      <c r="H633" s="1"/>
      <c r="I633" s="1"/>
      <c r="J633" s="1"/>
    </row>
    <row r="634" spans="1:10" x14ac:dyDescent="0.25">
      <c r="A634" s="1"/>
      <c r="B634" s="1"/>
      <c r="C634" s="1"/>
      <c r="D634" s="1"/>
      <c r="E634" s="1"/>
      <c r="F634" s="1"/>
      <c r="G634" s="1"/>
      <c r="H634" s="1"/>
      <c r="I634" s="1"/>
      <c r="J634" s="1"/>
    </row>
    <row r="635" spans="1:10" ht="28.5" customHeight="1" x14ac:dyDescent="0.25">
      <c r="A635" s="363" t="s">
        <v>145</v>
      </c>
      <c r="B635" s="363"/>
      <c r="C635" s="363"/>
      <c r="D635" s="363"/>
      <c r="E635" s="363"/>
      <c r="F635" s="1"/>
      <c r="G635" s="1"/>
      <c r="H635" s="1"/>
      <c r="I635" s="1"/>
      <c r="J635" s="1"/>
    </row>
    <row r="638" spans="1:10" ht="39.75" customHeight="1" x14ac:dyDescent="0.25">
      <c r="A638" s="351" t="s">
        <v>129</v>
      </c>
      <c r="B638" s="351"/>
      <c r="C638" s="351"/>
      <c r="D638" s="351"/>
      <c r="E638" s="351"/>
      <c r="F638" s="1"/>
      <c r="G638" s="1"/>
      <c r="H638" s="1"/>
      <c r="I638" s="1"/>
      <c r="J638" s="1"/>
    </row>
    <row r="639" spans="1:10" x14ac:dyDescent="0.25">
      <c r="A639" s="1"/>
      <c r="B639" s="1"/>
      <c r="C639" s="1"/>
      <c r="D639" s="1"/>
      <c r="E639" s="1"/>
      <c r="F639" s="1"/>
      <c r="G639" s="1"/>
      <c r="H639" s="1"/>
      <c r="I639" s="1"/>
      <c r="J639" s="1"/>
    </row>
    <row r="640" spans="1:10" ht="15.75" x14ac:dyDescent="0.25">
      <c r="A640" s="357" t="s">
        <v>130</v>
      </c>
      <c r="B640" s="357"/>
      <c r="C640" s="357"/>
      <c r="D640" s="357"/>
      <c r="E640" s="357"/>
      <c r="F640" s="1"/>
      <c r="G640" s="1"/>
      <c r="H640" s="1"/>
      <c r="I640" s="1"/>
      <c r="J640" s="1"/>
    </row>
    <row r="641" spans="1:10" ht="30.75" customHeight="1" x14ac:dyDescent="0.25">
      <c r="A641" s="352" t="s">
        <v>131</v>
      </c>
      <c r="B641" s="352"/>
      <c r="C641" s="352"/>
      <c r="D641" s="352"/>
      <c r="E641" s="352"/>
      <c r="F641" s="1"/>
      <c r="G641" s="1"/>
      <c r="H641" s="1"/>
      <c r="I641" s="1"/>
      <c r="J641" s="1"/>
    </row>
    <row r="642" spans="1:10" x14ac:dyDescent="0.25">
      <c r="A642" s="2"/>
      <c r="B642" s="3"/>
      <c r="C642" s="3"/>
      <c r="D642" s="2"/>
      <c r="E642" s="2"/>
      <c r="F642" s="1"/>
      <c r="G642" s="1"/>
      <c r="H642" s="1"/>
      <c r="I642" s="1"/>
      <c r="J642" s="1"/>
    </row>
    <row r="643" spans="1:10" s="155" customFormat="1" ht="12.75" x14ac:dyDescent="0.2">
      <c r="A643" s="430" t="s">
        <v>132</v>
      </c>
      <c r="B643" s="430"/>
      <c r="C643" s="430"/>
      <c r="D643" s="430"/>
      <c r="E643" s="430"/>
      <c r="F643" s="152"/>
      <c r="G643" s="152"/>
      <c r="H643" s="152"/>
      <c r="I643" s="153"/>
      <c r="J643" s="154"/>
    </row>
    <row r="644" spans="1:10" s="155" customFormat="1" ht="48.75" customHeight="1" x14ac:dyDescent="0.2">
      <c r="A644" s="431" t="s">
        <v>375</v>
      </c>
      <c r="B644" s="432"/>
      <c r="C644" s="432"/>
      <c r="D644" s="432"/>
      <c r="E644" s="433"/>
      <c r="F644" s="156"/>
      <c r="G644" s="156"/>
      <c r="H644" s="157"/>
      <c r="I644" s="157"/>
      <c r="J644" s="157"/>
    </row>
    <row r="645" spans="1:10" s="155" customFormat="1" ht="12.75" x14ac:dyDescent="0.2">
      <c r="A645" s="476" t="s">
        <v>133</v>
      </c>
      <c r="B645" s="476"/>
      <c r="C645" s="476"/>
      <c r="D645" s="476"/>
      <c r="E645" s="476"/>
      <c r="F645" s="158"/>
      <c r="G645" s="158"/>
      <c r="H645" s="158"/>
      <c r="I645" s="159"/>
      <c r="J645" s="160"/>
    </row>
    <row r="646" spans="1:10" s="155" customFormat="1" ht="16.5" customHeight="1" x14ac:dyDescent="0.2">
      <c r="A646" s="448" t="s">
        <v>340</v>
      </c>
      <c r="B646" s="448"/>
      <c r="C646" s="448"/>
      <c r="D646" s="448"/>
      <c r="E646" s="448"/>
      <c r="F646" s="161"/>
      <c r="G646" s="162"/>
      <c r="H646" s="158"/>
      <c r="I646" s="159"/>
      <c r="J646" s="160"/>
    </row>
    <row r="647" spans="1:10" s="155" customFormat="1" ht="23.25" customHeight="1" x14ac:dyDescent="0.2">
      <c r="A647" s="265" t="s">
        <v>340</v>
      </c>
      <c r="B647" s="164"/>
      <c r="C647" s="164"/>
      <c r="D647" s="164"/>
      <c r="E647" s="165"/>
      <c r="F647" s="157"/>
      <c r="G647" s="157"/>
      <c r="H647" s="157"/>
      <c r="I647" s="157"/>
      <c r="J647" s="157"/>
    </row>
    <row r="648" spans="1:10" x14ac:dyDescent="0.25">
      <c r="A648" s="8"/>
      <c r="B648" s="8"/>
      <c r="C648" s="8"/>
      <c r="D648" s="8"/>
      <c r="E648" s="8"/>
      <c r="F648" s="1"/>
      <c r="G648" s="1"/>
      <c r="H648" s="1"/>
      <c r="I648" s="1"/>
      <c r="J648" s="1"/>
    </row>
    <row r="649" spans="1:10" ht="64.5" customHeight="1" x14ac:dyDescent="0.25">
      <c r="A649" s="9" t="s">
        <v>134</v>
      </c>
      <c r="B649" s="9" t="s">
        <v>135</v>
      </c>
      <c r="C649" s="9" t="s">
        <v>136</v>
      </c>
      <c r="D649" s="9" t="s">
        <v>137</v>
      </c>
      <c r="E649" s="9" t="s">
        <v>138</v>
      </c>
      <c r="F649" s="1"/>
      <c r="G649" s="1"/>
      <c r="H649" s="1"/>
      <c r="I649" s="1"/>
      <c r="J649" s="1"/>
    </row>
    <row r="650" spans="1:10" ht="12" customHeight="1" x14ac:dyDescent="0.25">
      <c r="A650" s="10"/>
      <c r="B650" s="10"/>
      <c r="C650" s="10" t="s">
        <v>139</v>
      </c>
      <c r="D650" s="10" t="s">
        <v>140</v>
      </c>
      <c r="E650" s="10" t="s">
        <v>141</v>
      </c>
      <c r="F650" s="1"/>
      <c r="G650" s="1"/>
      <c r="H650" s="1"/>
      <c r="I650" s="1"/>
      <c r="J650" s="1"/>
    </row>
    <row r="651" spans="1:10" x14ac:dyDescent="0.25">
      <c r="A651" s="11" t="str">
        <f>+'[3]CM.06-DEPRECIACION'!$A$9</f>
        <v xml:space="preserve">Computadora </v>
      </c>
      <c r="B651" s="12" t="str">
        <f>+'[3]CM.06-DEPRECIACION'!$C$9</f>
        <v>Unidad</v>
      </c>
      <c r="C651" s="13">
        <f t="shared" ref="C651:C656" si="24">E651/D651</f>
        <v>4.6481111325605964E-2</v>
      </c>
      <c r="D651" s="14">
        <f>+'[3]CM.06-DEPRECIACION'!$F$9</f>
        <v>432.63475666264787</v>
      </c>
      <c r="E651" s="245">
        <v>20.109344287762983</v>
      </c>
      <c r="F651" s="1"/>
      <c r="G651" s="1"/>
      <c r="H651" s="1"/>
      <c r="I651" s="1"/>
      <c r="J651" s="1"/>
    </row>
    <row r="652" spans="1:10" x14ac:dyDescent="0.25">
      <c r="A652" s="16" t="str">
        <f>+'[3]CM.06-DEPRECIACION'!$A$10</f>
        <v xml:space="preserve">Impresora </v>
      </c>
      <c r="B652" s="17" t="str">
        <f>+'[3]CM.06-DEPRECIACION'!$C$10</f>
        <v>Unidad</v>
      </c>
      <c r="C652" s="18">
        <f t="shared" si="24"/>
        <v>1.3026490267397094E-2</v>
      </c>
      <c r="D652" s="19">
        <f>+'[3]CM.06-DEPRECIACION'!$F$10</f>
        <v>572.1878112864174</v>
      </c>
      <c r="E652" s="172">
        <v>7.4535989548457611</v>
      </c>
      <c r="F652" s="1"/>
      <c r="G652" s="1"/>
      <c r="H652" s="1"/>
      <c r="I652" s="1"/>
      <c r="J652" s="1"/>
    </row>
    <row r="653" spans="1:10" ht="25.5" x14ac:dyDescent="0.25">
      <c r="A653" s="16" t="str">
        <f>+'[3]CM.06-DEPRECIACION'!$A$11</f>
        <v>Modulo de Trabajo</v>
      </c>
      <c r="B653" s="17" t="str">
        <f>+'[3]CM.06-DEPRECIACION'!$C$11</f>
        <v>Unidad</v>
      </c>
      <c r="C653" s="18">
        <f t="shared" si="24"/>
        <v>2.1864225414048165E-2</v>
      </c>
      <c r="D653" s="19">
        <f>+'[3]CM.06-DEPRECIACION'!$F$11</f>
        <v>114.19253400000001</v>
      </c>
      <c r="E653" s="172">
        <v>2.4967313039773593</v>
      </c>
      <c r="F653" s="1"/>
      <c r="G653" s="1"/>
      <c r="H653" s="1"/>
      <c r="I653" s="1"/>
      <c r="J653" s="1"/>
    </row>
    <row r="654" spans="1:10" x14ac:dyDescent="0.25">
      <c r="A654" s="16" t="str">
        <f>+'[3]CM.06-DEPRECIACION'!$A$12</f>
        <v xml:space="preserve">Escritorio </v>
      </c>
      <c r="B654" s="17" t="str">
        <f>+'[3]CM.06-DEPRECIACION'!$C$12</f>
        <v>Unidad</v>
      </c>
      <c r="C654" s="18">
        <f t="shared" si="24"/>
        <v>5.7782960831591233E-3</v>
      </c>
      <c r="D654" s="19">
        <f>+'[3]CM.06-DEPRECIACION'!$F$12</f>
        <v>66.359206896551726</v>
      </c>
      <c r="E654" s="172">
        <v>0.38344314529189072</v>
      </c>
      <c r="F654" s="1"/>
      <c r="G654" s="1"/>
      <c r="H654" s="1"/>
      <c r="I654" s="1"/>
      <c r="J654" s="1"/>
    </row>
    <row r="655" spans="1:10" x14ac:dyDescent="0.25">
      <c r="A655" s="16" t="str">
        <f>+'[3]CM.06-DEPRECIACION'!$A$13</f>
        <v>Sillon Giratorio</v>
      </c>
      <c r="B655" s="17" t="str">
        <f>+'[3]CM.06-DEPRECIACION'!$C$13</f>
        <v>Unidad</v>
      </c>
      <c r="C655" s="18">
        <f t="shared" si="24"/>
        <v>5.6984983161873269E-3</v>
      </c>
      <c r="D655" s="19">
        <f>+'[3]CM.06-DEPRECIACION'!$F$13</f>
        <v>52.228571428571435</v>
      </c>
      <c r="E655" s="172">
        <v>0.29762442634258385</v>
      </c>
      <c r="F655" s="1"/>
      <c r="G655" s="1"/>
      <c r="H655" s="1"/>
      <c r="I655" s="1"/>
      <c r="J655" s="1"/>
    </row>
    <row r="656" spans="1:10" x14ac:dyDescent="0.25">
      <c r="A656" s="21" t="str">
        <f>+'[3]CM.06-DEPRECIACION'!$A$14</f>
        <v>Armario</v>
      </c>
      <c r="B656" s="22" t="str">
        <f>+'[3]CM.06-DEPRECIACION'!$C$14</f>
        <v>Unidad</v>
      </c>
      <c r="C656" s="23">
        <f t="shared" si="24"/>
        <v>7.1683964172661813E-3</v>
      </c>
      <c r="D656" s="19">
        <f>+'[4]CM.06-DEPRECIACION'!$F$14</f>
        <v>123.04117647058825</v>
      </c>
      <c r="E656" s="173">
        <v>0.88200792858798083</v>
      </c>
      <c r="F656" s="1"/>
      <c r="G656" s="1"/>
      <c r="H656" s="1"/>
      <c r="I656" s="1"/>
      <c r="J656" s="1"/>
    </row>
    <row r="657" spans="1:10" x14ac:dyDescent="0.25">
      <c r="A657" s="26"/>
      <c r="B657" s="353" t="s">
        <v>142</v>
      </c>
      <c r="C657" s="450"/>
      <c r="D657" s="354"/>
      <c r="E657" s="174">
        <f>+SUM(E651:E656)</f>
        <v>31.622750046808562</v>
      </c>
      <c r="F657" s="1"/>
      <c r="G657" s="1"/>
      <c r="H657" s="1"/>
      <c r="I657" s="1"/>
      <c r="J657" s="1"/>
    </row>
    <row r="658" spans="1:10" x14ac:dyDescent="0.25">
      <c r="A658" s="26"/>
      <c r="B658" s="355" t="s">
        <v>143</v>
      </c>
      <c r="C658" s="451"/>
      <c r="D658" s="356"/>
      <c r="E658" s="248">
        <v>236</v>
      </c>
      <c r="F658" s="1"/>
      <c r="G658" s="1"/>
      <c r="H658" s="1"/>
      <c r="I658" s="1"/>
      <c r="J658" s="1"/>
    </row>
    <row r="659" spans="1:10" x14ac:dyDescent="0.25">
      <c r="A659" s="26"/>
      <c r="B659" s="473" t="s">
        <v>144</v>
      </c>
      <c r="C659" s="474"/>
      <c r="D659" s="475"/>
      <c r="E659" s="174">
        <f>+E657/E658</f>
        <v>0.13399470358817187</v>
      </c>
      <c r="F659" s="1"/>
      <c r="G659" s="1"/>
      <c r="H659" s="1"/>
      <c r="I659" s="1"/>
      <c r="J659" s="1"/>
    </row>
    <row r="660" spans="1:10" x14ac:dyDescent="0.25">
      <c r="A660" s="1"/>
      <c r="B660" s="1"/>
      <c r="C660" s="1"/>
      <c r="D660" s="1"/>
      <c r="E660" s="1"/>
      <c r="F660" s="1"/>
      <c r="G660" s="1"/>
      <c r="H660" s="1"/>
      <c r="I660" s="1"/>
      <c r="J660" s="1"/>
    </row>
    <row r="661" spans="1:10" ht="28.5" customHeight="1" x14ac:dyDescent="0.25">
      <c r="A661" s="363" t="s">
        <v>145</v>
      </c>
      <c r="B661" s="363"/>
      <c r="C661" s="363"/>
      <c r="D661" s="363"/>
      <c r="E661" s="363"/>
      <c r="F661" s="1"/>
      <c r="G661" s="1"/>
      <c r="H661" s="1"/>
      <c r="I661" s="1"/>
      <c r="J661" s="1"/>
    </row>
    <row r="664" spans="1:10" ht="39.75" customHeight="1" x14ac:dyDescent="0.25">
      <c r="A664" s="351" t="s">
        <v>129</v>
      </c>
      <c r="B664" s="351"/>
      <c r="C664" s="351"/>
      <c r="D664" s="351"/>
      <c r="E664" s="351"/>
      <c r="F664" s="1"/>
      <c r="G664" s="1"/>
      <c r="H664" s="1"/>
      <c r="I664" s="1"/>
      <c r="J664" s="1"/>
    </row>
    <row r="665" spans="1:10" x14ac:dyDescent="0.25">
      <c r="A665" s="1"/>
      <c r="B665" s="1"/>
      <c r="C665" s="1"/>
      <c r="D665" s="1"/>
      <c r="E665" s="1"/>
      <c r="F665" s="1"/>
      <c r="G665" s="1"/>
      <c r="H665" s="1"/>
      <c r="I665" s="1"/>
      <c r="J665" s="1"/>
    </row>
    <row r="666" spans="1:10" ht="15.75" x14ac:dyDescent="0.25">
      <c r="A666" s="357" t="s">
        <v>130</v>
      </c>
      <c r="B666" s="357"/>
      <c r="C666" s="357"/>
      <c r="D666" s="357"/>
      <c r="E666" s="357"/>
      <c r="F666" s="1"/>
      <c r="G666" s="1"/>
      <c r="H666" s="1"/>
      <c r="I666" s="1"/>
      <c r="J666" s="1"/>
    </row>
    <row r="667" spans="1:10" ht="30.75" customHeight="1" x14ac:dyDescent="0.25">
      <c r="A667" s="352" t="s">
        <v>131</v>
      </c>
      <c r="B667" s="352"/>
      <c r="C667" s="352"/>
      <c r="D667" s="352"/>
      <c r="E667" s="352"/>
      <c r="F667" s="1"/>
      <c r="G667" s="1"/>
      <c r="H667" s="1"/>
      <c r="I667" s="1"/>
      <c r="J667" s="1"/>
    </row>
    <row r="668" spans="1:10" x14ac:dyDescent="0.25">
      <c r="A668" s="2"/>
      <c r="B668" s="3"/>
      <c r="C668" s="3"/>
      <c r="D668" s="2"/>
      <c r="E668" s="2"/>
      <c r="F668" s="1"/>
      <c r="G668" s="1"/>
      <c r="H668" s="1"/>
      <c r="I668" s="1"/>
      <c r="J668" s="1"/>
    </row>
    <row r="669" spans="1:10" s="155" customFormat="1" ht="12.75" x14ac:dyDescent="0.2">
      <c r="A669" s="430" t="s">
        <v>132</v>
      </c>
      <c r="B669" s="430"/>
      <c r="C669" s="430"/>
      <c r="D669" s="430"/>
      <c r="E669" s="430"/>
      <c r="F669" s="152"/>
      <c r="G669" s="152"/>
      <c r="H669" s="152"/>
      <c r="I669" s="153"/>
      <c r="J669" s="154"/>
    </row>
    <row r="670" spans="1:10" s="155" customFormat="1" ht="48.75" customHeight="1" x14ac:dyDescent="0.2">
      <c r="A670" s="431" t="s">
        <v>376</v>
      </c>
      <c r="B670" s="432"/>
      <c r="C670" s="432"/>
      <c r="D670" s="432"/>
      <c r="E670" s="433"/>
      <c r="F670" s="156"/>
      <c r="G670" s="156"/>
      <c r="H670" s="157"/>
      <c r="I670" s="157"/>
      <c r="J670" s="157"/>
    </row>
    <row r="671" spans="1:10" s="155" customFormat="1" ht="12.75" x14ac:dyDescent="0.2">
      <c r="A671" s="476" t="s">
        <v>133</v>
      </c>
      <c r="B671" s="476"/>
      <c r="C671" s="476"/>
      <c r="D671" s="476"/>
      <c r="E671" s="476"/>
      <c r="F671" s="158"/>
      <c r="G671" s="158"/>
      <c r="H671" s="158"/>
      <c r="I671" s="159"/>
      <c r="J671" s="160"/>
    </row>
    <row r="672" spans="1:10" s="155" customFormat="1" ht="16.5" customHeight="1" x14ac:dyDescent="0.2">
      <c r="A672" s="448" t="s">
        <v>340</v>
      </c>
      <c r="B672" s="448"/>
      <c r="C672" s="448"/>
      <c r="D672" s="448"/>
      <c r="E672" s="448"/>
      <c r="F672" s="161"/>
      <c r="G672" s="162"/>
      <c r="H672" s="158"/>
      <c r="I672" s="159"/>
      <c r="J672" s="160"/>
    </row>
    <row r="673" spans="1:10" s="155" customFormat="1" ht="23.25" customHeight="1" x14ac:dyDescent="0.2">
      <c r="A673" s="265" t="s">
        <v>340</v>
      </c>
      <c r="B673" s="164"/>
      <c r="C673" s="164"/>
      <c r="D673" s="164"/>
      <c r="E673" s="165"/>
      <c r="F673" s="157"/>
      <c r="G673" s="157"/>
      <c r="H673" s="157"/>
      <c r="I673" s="157"/>
      <c r="J673" s="157"/>
    </row>
    <row r="674" spans="1:10" x14ac:dyDescent="0.25">
      <c r="A674" s="8"/>
      <c r="B674" s="8"/>
      <c r="C674" s="8"/>
      <c r="D674" s="8"/>
      <c r="E674" s="8"/>
      <c r="F674" s="1"/>
      <c r="G674" s="1"/>
      <c r="H674" s="1"/>
      <c r="I674" s="1"/>
      <c r="J674" s="1"/>
    </row>
    <row r="675" spans="1:10" ht="64.5" customHeight="1" x14ac:dyDescent="0.25">
      <c r="A675" s="9" t="s">
        <v>134</v>
      </c>
      <c r="B675" s="9" t="s">
        <v>135</v>
      </c>
      <c r="C675" s="9" t="s">
        <v>136</v>
      </c>
      <c r="D675" s="9" t="s">
        <v>137</v>
      </c>
      <c r="E675" s="9" t="s">
        <v>138</v>
      </c>
      <c r="F675" s="1"/>
      <c r="G675" s="1"/>
      <c r="H675" s="1"/>
      <c r="I675" s="1"/>
      <c r="J675" s="1"/>
    </row>
    <row r="676" spans="1:10" ht="12" customHeight="1" x14ac:dyDescent="0.25">
      <c r="A676" s="10"/>
      <c r="B676" s="10"/>
      <c r="C676" s="10" t="s">
        <v>139</v>
      </c>
      <c r="D676" s="10" t="s">
        <v>140</v>
      </c>
      <c r="E676" s="10" t="s">
        <v>141</v>
      </c>
      <c r="F676" s="1"/>
      <c r="G676" s="1"/>
      <c r="H676" s="1"/>
      <c r="I676" s="1"/>
      <c r="J676" s="1"/>
    </row>
    <row r="677" spans="1:10" x14ac:dyDescent="0.25">
      <c r="A677" s="11" t="str">
        <f>+'[3]CM.06-DEPRECIACION'!$A$9</f>
        <v xml:space="preserve">Computadora </v>
      </c>
      <c r="B677" s="12" t="str">
        <f>+'[3]CM.06-DEPRECIACION'!$C$9</f>
        <v>Unidad</v>
      </c>
      <c r="C677" s="13">
        <f t="shared" ref="C677:C682" si="25">E677/D677</f>
        <v>2.9543079232376662E-3</v>
      </c>
      <c r="D677" s="14">
        <f>+'[3]CM.06-DEPRECIACION'!$F$9</f>
        <v>432.63475666264787</v>
      </c>
      <c r="E677" s="245">
        <v>1.2781362894764603</v>
      </c>
      <c r="F677" s="1"/>
      <c r="G677" s="1"/>
      <c r="H677" s="1"/>
      <c r="I677" s="1"/>
      <c r="J677" s="1"/>
    </row>
    <row r="678" spans="1:10" x14ac:dyDescent="0.25">
      <c r="A678" s="16" t="str">
        <f>+'[3]CM.06-DEPRECIACION'!$A$10</f>
        <v xml:space="preserve">Impresora </v>
      </c>
      <c r="B678" s="17" t="str">
        <f>+'[3]CM.06-DEPRECIACION'!$C$10</f>
        <v>Unidad</v>
      </c>
      <c r="C678" s="18">
        <f t="shared" si="25"/>
        <v>8.2795488987693418E-4</v>
      </c>
      <c r="D678" s="19">
        <f>+'[3]CM.06-DEPRECIACION'!$F$10</f>
        <v>572.1878112864174</v>
      </c>
      <c r="E678" s="172">
        <v>0.47374569628256968</v>
      </c>
      <c r="F678" s="1"/>
      <c r="G678" s="1"/>
      <c r="H678" s="1"/>
      <c r="I678" s="1"/>
      <c r="J678" s="1"/>
    </row>
    <row r="679" spans="1:10" ht="25.5" x14ac:dyDescent="0.25">
      <c r="A679" s="16" t="str">
        <f>+'[3]CM.06-DEPRECIACION'!$A$11</f>
        <v>Modulo de Trabajo</v>
      </c>
      <c r="B679" s="17" t="str">
        <f>+'[3]CM.06-DEPRECIACION'!$C$11</f>
        <v>Unidad</v>
      </c>
      <c r="C679" s="18">
        <f t="shared" si="25"/>
        <v>1.3896753441132311E-3</v>
      </c>
      <c r="D679" s="19">
        <f>+'[3]CM.06-DEPRECIACION'!$F$11</f>
        <v>114.19253400000001</v>
      </c>
      <c r="E679" s="172">
        <v>0.15869054898161186</v>
      </c>
      <c r="F679" s="1"/>
      <c r="G679" s="1"/>
      <c r="H679" s="1"/>
      <c r="I679" s="1"/>
      <c r="J679" s="1"/>
    </row>
    <row r="680" spans="1:10" x14ac:dyDescent="0.25">
      <c r="A680" s="16" t="str">
        <f>+'[3]CM.06-DEPRECIACION'!$A$12</f>
        <v xml:space="preserve">Escritorio </v>
      </c>
      <c r="B680" s="17" t="str">
        <f>+'[3]CM.06-DEPRECIACION'!$C$12</f>
        <v>Unidad</v>
      </c>
      <c r="C680" s="18">
        <f t="shared" si="25"/>
        <v>3.6726458155672391E-4</v>
      </c>
      <c r="D680" s="19">
        <f>+'[3]CM.06-DEPRECIACION'!$F$12</f>
        <v>66.359206896551726</v>
      </c>
      <c r="E680" s="172">
        <v>2.4371386353298136E-2</v>
      </c>
      <c r="F680" s="1"/>
      <c r="G680" s="1"/>
      <c r="H680" s="1"/>
      <c r="I680" s="1"/>
      <c r="J680" s="1"/>
    </row>
    <row r="681" spans="1:10" x14ac:dyDescent="0.25">
      <c r="A681" s="16" t="str">
        <f>+'[3]CM.06-DEPRECIACION'!$A$13</f>
        <v>Sillon Giratorio</v>
      </c>
      <c r="B681" s="17" t="str">
        <f>+'[3]CM.06-DEPRECIACION'!$C$13</f>
        <v>Unidad</v>
      </c>
      <c r="C681" s="18">
        <f t="shared" si="25"/>
        <v>3.6219268958817758E-4</v>
      </c>
      <c r="D681" s="19">
        <f>+'[3]CM.06-DEPRECIACION'!$F$13</f>
        <v>52.228571428571435</v>
      </c>
      <c r="E681" s="172">
        <v>1.8916806759062533E-2</v>
      </c>
      <c r="F681" s="1"/>
      <c r="G681" s="1"/>
      <c r="H681" s="1"/>
      <c r="I681" s="1"/>
      <c r="J681" s="1"/>
    </row>
    <row r="682" spans="1:10" x14ac:dyDescent="0.25">
      <c r="A682" s="21" t="str">
        <f>+'[3]CM.06-DEPRECIACION'!$A$14</f>
        <v>Armario</v>
      </c>
      <c r="B682" s="22" t="str">
        <f>+'[3]CM.06-DEPRECIACION'!$C$14</f>
        <v>Unidad</v>
      </c>
      <c r="C682" s="23">
        <f t="shared" si="25"/>
        <v>4.5561841635166406E-4</v>
      </c>
      <c r="D682" s="19">
        <f>+'[4]CM.06-DEPRECIACION'!$F$14</f>
        <v>123.04117647058825</v>
      </c>
      <c r="E682" s="173">
        <v>5.6059825969575053E-2</v>
      </c>
      <c r="F682" s="1"/>
      <c r="G682" s="1"/>
      <c r="H682" s="1"/>
      <c r="I682" s="1"/>
      <c r="J682" s="1"/>
    </row>
    <row r="683" spans="1:10" x14ac:dyDescent="0.25">
      <c r="A683" s="26"/>
      <c r="B683" s="353" t="s">
        <v>142</v>
      </c>
      <c r="C683" s="450"/>
      <c r="D683" s="354"/>
      <c r="E683" s="174">
        <f>+SUM(E677:E682)</f>
        <v>2.0099205538225777</v>
      </c>
      <c r="F683" s="1"/>
      <c r="G683" s="1"/>
      <c r="H683" s="1"/>
      <c r="I683" s="1"/>
      <c r="J683" s="1"/>
    </row>
    <row r="684" spans="1:10" x14ac:dyDescent="0.25">
      <c r="A684" s="26"/>
      <c r="B684" s="355" t="s">
        <v>143</v>
      </c>
      <c r="C684" s="451"/>
      <c r="D684" s="356"/>
      <c r="E684" s="248">
        <v>15</v>
      </c>
      <c r="F684" s="1"/>
      <c r="G684" s="1"/>
      <c r="H684" s="1"/>
      <c r="I684" s="1"/>
      <c r="J684" s="1"/>
    </row>
    <row r="685" spans="1:10" x14ac:dyDescent="0.25">
      <c r="A685" s="26"/>
      <c r="B685" s="473" t="s">
        <v>144</v>
      </c>
      <c r="C685" s="474"/>
      <c r="D685" s="475"/>
      <c r="E685" s="174">
        <f>+E683/E684</f>
        <v>0.13399470358817184</v>
      </c>
      <c r="F685" s="1"/>
      <c r="G685" s="1"/>
      <c r="H685" s="1"/>
      <c r="I685" s="1"/>
      <c r="J685" s="1"/>
    </row>
    <row r="686" spans="1:10" x14ac:dyDescent="0.25">
      <c r="A686" s="1"/>
      <c r="B686" s="1"/>
      <c r="C686" s="1"/>
      <c r="D686" s="1"/>
      <c r="E686" s="1"/>
      <c r="F686" s="1"/>
      <c r="G686" s="1"/>
      <c r="H686" s="1"/>
      <c r="I686" s="1"/>
      <c r="J686" s="1"/>
    </row>
    <row r="687" spans="1:10" ht="28.5" customHeight="1" x14ac:dyDescent="0.25">
      <c r="A687" s="363" t="s">
        <v>145</v>
      </c>
      <c r="B687" s="363"/>
      <c r="C687" s="363"/>
      <c r="D687" s="363"/>
      <c r="E687" s="363"/>
      <c r="F687" s="1"/>
      <c r="G687" s="1"/>
      <c r="H687" s="1"/>
      <c r="I687" s="1"/>
      <c r="J687" s="1"/>
    </row>
    <row r="690" spans="1:10" ht="39.75" customHeight="1" x14ac:dyDescent="0.25">
      <c r="A690" s="351" t="s">
        <v>129</v>
      </c>
      <c r="B690" s="351"/>
      <c r="C690" s="351"/>
      <c r="D690" s="351"/>
      <c r="E690" s="351"/>
      <c r="F690" s="1"/>
      <c r="G690" s="1"/>
      <c r="H690" s="1"/>
      <c r="I690" s="1"/>
      <c r="J690" s="1"/>
    </row>
    <row r="691" spans="1:10" x14ac:dyDescent="0.25">
      <c r="A691" s="1"/>
      <c r="B691" s="1"/>
      <c r="C691" s="1"/>
      <c r="D691" s="1"/>
      <c r="E691" s="1"/>
      <c r="F691" s="1"/>
      <c r="G691" s="1"/>
      <c r="H691" s="1"/>
      <c r="I691" s="1"/>
      <c r="J691" s="1"/>
    </row>
    <row r="692" spans="1:10" ht="15.75" x14ac:dyDescent="0.25">
      <c r="A692" s="357" t="s">
        <v>130</v>
      </c>
      <c r="B692" s="357"/>
      <c r="C692" s="357"/>
      <c r="D692" s="357"/>
      <c r="E692" s="357"/>
      <c r="F692" s="1"/>
      <c r="G692" s="1"/>
      <c r="H692" s="1"/>
      <c r="I692" s="1"/>
      <c r="J692" s="1"/>
    </row>
    <row r="693" spans="1:10" ht="30.75" customHeight="1" x14ac:dyDescent="0.25">
      <c r="A693" s="352" t="s">
        <v>131</v>
      </c>
      <c r="B693" s="352"/>
      <c r="C693" s="352"/>
      <c r="D693" s="352"/>
      <c r="E693" s="352"/>
      <c r="F693" s="1"/>
      <c r="G693" s="1"/>
      <c r="H693" s="1"/>
      <c r="I693" s="1"/>
      <c r="J693" s="1"/>
    </row>
    <row r="694" spans="1:10" x14ac:dyDescent="0.25">
      <c r="A694" s="2"/>
      <c r="B694" s="3"/>
      <c r="C694" s="3"/>
      <c r="D694" s="2"/>
      <c r="E694" s="2"/>
      <c r="F694" s="1"/>
      <c r="G694" s="1"/>
      <c r="H694" s="1"/>
      <c r="I694" s="1"/>
      <c r="J694" s="1"/>
    </row>
    <row r="695" spans="1:10" s="155" customFormat="1" ht="12.75" x14ac:dyDescent="0.2">
      <c r="A695" s="430" t="s">
        <v>132</v>
      </c>
      <c r="B695" s="430"/>
      <c r="C695" s="430"/>
      <c r="D695" s="430"/>
      <c r="E695" s="430"/>
      <c r="F695" s="152"/>
      <c r="G695" s="152"/>
      <c r="H695" s="152"/>
      <c r="I695" s="153"/>
      <c r="J695" s="154"/>
    </row>
    <row r="696" spans="1:10" s="155" customFormat="1" ht="60.75" customHeight="1" x14ac:dyDescent="0.2">
      <c r="A696" s="431" t="s">
        <v>377</v>
      </c>
      <c r="B696" s="432"/>
      <c r="C696" s="432"/>
      <c r="D696" s="432"/>
      <c r="E696" s="433"/>
      <c r="F696" s="156"/>
      <c r="G696" s="156"/>
      <c r="H696" s="157"/>
      <c r="I696" s="157"/>
      <c r="J696" s="157"/>
    </row>
    <row r="697" spans="1:10" s="155" customFormat="1" ht="12.75" x14ac:dyDescent="0.2">
      <c r="A697" s="476" t="s">
        <v>133</v>
      </c>
      <c r="B697" s="476"/>
      <c r="C697" s="476"/>
      <c r="D697" s="476"/>
      <c r="E697" s="476"/>
      <c r="F697" s="158"/>
      <c r="G697" s="158"/>
      <c r="H697" s="158"/>
      <c r="I697" s="159"/>
      <c r="J697" s="160"/>
    </row>
    <row r="698" spans="1:10" s="155" customFormat="1" ht="16.5" customHeight="1" x14ac:dyDescent="0.2">
      <c r="A698" s="448" t="s">
        <v>340</v>
      </c>
      <c r="B698" s="448"/>
      <c r="C698" s="448"/>
      <c r="D698" s="448"/>
      <c r="E698" s="448"/>
      <c r="F698" s="161"/>
      <c r="G698" s="162"/>
      <c r="H698" s="158"/>
      <c r="I698" s="159"/>
      <c r="J698" s="160"/>
    </row>
    <row r="699" spans="1:10" s="155" customFormat="1" ht="23.25" customHeight="1" x14ac:dyDescent="0.2">
      <c r="A699" s="265" t="s">
        <v>340</v>
      </c>
      <c r="B699" s="164"/>
      <c r="C699" s="164"/>
      <c r="D699" s="164"/>
      <c r="E699" s="165"/>
      <c r="F699" s="157"/>
      <c r="G699" s="157"/>
      <c r="H699" s="157"/>
      <c r="I699" s="157"/>
      <c r="J699" s="157"/>
    </row>
    <row r="700" spans="1:10" x14ac:dyDescent="0.25">
      <c r="A700" s="8"/>
      <c r="B700" s="8"/>
      <c r="C700" s="8"/>
      <c r="D700" s="8"/>
      <c r="E700" s="8"/>
      <c r="F700" s="1"/>
      <c r="G700" s="1"/>
      <c r="H700" s="1"/>
      <c r="I700" s="1"/>
      <c r="J700" s="1"/>
    </row>
    <row r="701" spans="1:10" ht="64.5" customHeight="1" x14ac:dyDescent="0.25">
      <c r="A701" s="9" t="s">
        <v>134</v>
      </c>
      <c r="B701" s="9" t="s">
        <v>135</v>
      </c>
      <c r="C701" s="9" t="s">
        <v>136</v>
      </c>
      <c r="D701" s="9" t="s">
        <v>137</v>
      </c>
      <c r="E701" s="9" t="s">
        <v>138</v>
      </c>
      <c r="F701" s="1"/>
      <c r="G701" s="1"/>
      <c r="H701" s="1"/>
      <c r="I701" s="1"/>
      <c r="J701" s="1"/>
    </row>
    <row r="702" spans="1:10" ht="12" customHeight="1" x14ac:dyDescent="0.25">
      <c r="A702" s="10"/>
      <c r="B702" s="10"/>
      <c r="C702" s="10" t="s">
        <v>139</v>
      </c>
      <c r="D702" s="10" t="s">
        <v>140</v>
      </c>
      <c r="E702" s="10" t="s">
        <v>141</v>
      </c>
      <c r="F702" s="1"/>
      <c r="G702" s="1"/>
      <c r="H702" s="1"/>
      <c r="I702" s="1"/>
      <c r="J702" s="1"/>
    </row>
    <row r="703" spans="1:10" x14ac:dyDescent="0.25">
      <c r="A703" s="11" t="str">
        <f>+'[3]CM.06-DEPRECIACION'!$A$9</f>
        <v xml:space="preserve">Computadora </v>
      </c>
      <c r="B703" s="12" t="str">
        <f>+'[3]CM.06-DEPRECIACION'!$C$9</f>
        <v>Unidad</v>
      </c>
      <c r="C703" s="13">
        <f t="shared" ref="C703:C708" si="26">E703/D703</f>
        <v>4.8321057085922506E-3</v>
      </c>
      <c r="D703" s="14">
        <f>+'[3]CM.06-DEPRECIACION'!$F$9</f>
        <v>432.63475666264787</v>
      </c>
      <c r="E703" s="245">
        <v>2.0905368774049999</v>
      </c>
      <c r="F703" s="1"/>
      <c r="G703" s="1"/>
      <c r="H703" s="1"/>
      <c r="I703" s="1"/>
      <c r="J703" s="1"/>
    </row>
    <row r="704" spans="1:10" x14ac:dyDescent="0.25">
      <c r="A704" s="16" t="str">
        <f>+'[3]CM.06-DEPRECIACION'!$A$10</f>
        <v xml:space="preserve">Impresora </v>
      </c>
      <c r="B704" s="17" t="str">
        <f>+'[3]CM.06-DEPRECIACION'!$C$10</f>
        <v>Unidad</v>
      </c>
      <c r="C704" s="18">
        <f t="shared" si="26"/>
        <v>1.3945016379923996E-3</v>
      </c>
      <c r="D704" s="19">
        <f>+'[3]CM.06-DEPRECIACION'!$F$10</f>
        <v>572.1878112864174</v>
      </c>
      <c r="E704" s="172">
        <v>0.79791684007819508</v>
      </c>
      <c r="F704" s="1"/>
      <c r="G704" s="1"/>
      <c r="H704" s="1"/>
      <c r="I704" s="1"/>
      <c r="J704" s="1"/>
    </row>
    <row r="705" spans="1:10" ht="25.5" x14ac:dyDescent="0.25">
      <c r="A705" s="16" t="str">
        <f>+'[3]CM.06-DEPRECIACION'!$A$11</f>
        <v>Modulo de Trabajo</v>
      </c>
      <c r="B705" s="17" t="str">
        <f>+'[3]CM.06-DEPRECIACION'!$C$11</f>
        <v>Unidad</v>
      </c>
      <c r="C705" s="18">
        <f t="shared" si="26"/>
        <v>2.7472479922240715E-3</v>
      </c>
      <c r="D705" s="19">
        <f>+'[3]CM.06-DEPRECIACION'!$F$11</f>
        <v>114.19253400000001</v>
      </c>
      <c r="E705" s="172">
        <v>0.31371520975847905</v>
      </c>
      <c r="F705" s="1"/>
      <c r="G705" s="1"/>
      <c r="H705" s="1"/>
      <c r="I705" s="1"/>
      <c r="J705" s="1"/>
    </row>
    <row r="706" spans="1:10" x14ac:dyDescent="0.25">
      <c r="A706" s="16" t="str">
        <f>+'[3]CM.06-DEPRECIACION'!$A$12</f>
        <v xml:space="preserve">Escritorio </v>
      </c>
      <c r="B706" s="17" t="str">
        <f>+'[3]CM.06-DEPRECIACION'!$C$12</f>
        <v>Unidad</v>
      </c>
      <c r="C706" s="18">
        <f t="shared" si="26"/>
        <v>5.3829732554443502E-4</v>
      </c>
      <c r="D706" s="19">
        <f>+'[3]CM.06-DEPRECIACION'!$F$12</f>
        <v>66.359206896551726</v>
      </c>
      <c r="E706" s="172">
        <v>3.5720983597663625E-2</v>
      </c>
      <c r="F706" s="1"/>
      <c r="G706" s="1"/>
      <c r="H706" s="1"/>
      <c r="I706" s="1"/>
      <c r="J706" s="1"/>
    </row>
    <row r="707" spans="1:10" x14ac:dyDescent="0.25">
      <c r="A707" s="16" t="str">
        <f>+'[3]CM.06-DEPRECIACION'!$A$13</f>
        <v>Sillon Giratorio</v>
      </c>
      <c r="B707" s="17" t="str">
        <f>+'[3]CM.06-DEPRECIACION'!$C$13</f>
        <v>Unidad</v>
      </c>
      <c r="C707" s="18">
        <f t="shared" si="26"/>
        <v>4.1920360425074806E-4</v>
      </c>
      <c r="D707" s="19">
        <f>+'[3]CM.06-DEPRECIACION'!$F$13</f>
        <v>52.228571428571435</v>
      </c>
      <c r="E707" s="172">
        <v>2.1894405387724789E-2</v>
      </c>
      <c r="F707" s="1"/>
      <c r="G707" s="1"/>
      <c r="H707" s="1"/>
      <c r="I707" s="1"/>
      <c r="J707" s="1"/>
    </row>
    <row r="708" spans="1:10" x14ac:dyDescent="0.25">
      <c r="A708" s="21" t="str">
        <f>+'[3]CM.06-DEPRECIACION'!$A$14</f>
        <v>Armario</v>
      </c>
      <c r="B708" s="22" t="str">
        <f>+'[3]CM.06-DEPRECIACION'!$C$14</f>
        <v>Unidad</v>
      </c>
      <c r="C708" s="23">
        <f t="shared" si="26"/>
        <v>7.3711059115427768E-4</v>
      </c>
      <c r="D708" s="19">
        <f>+'[4]CM.06-DEPRECIACION'!$F$14</f>
        <v>123.04117647058825</v>
      </c>
      <c r="E708" s="173">
        <v>9.0694954324553115E-2</v>
      </c>
      <c r="F708" s="1"/>
      <c r="G708" s="1"/>
      <c r="H708" s="1"/>
      <c r="I708" s="1"/>
      <c r="J708" s="1"/>
    </row>
    <row r="709" spans="1:10" x14ac:dyDescent="0.25">
      <c r="A709" s="26"/>
      <c r="B709" s="353" t="s">
        <v>142</v>
      </c>
      <c r="C709" s="450"/>
      <c r="D709" s="354"/>
      <c r="E709" s="174">
        <f>+SUM(E703:E708)</f>
        <v>3.3504792705516158</v>
      </c>
      <c r="F709" s="1"/>
      <c r="G709" s="1"/>
      <c r="H709" s="1"/>
      <c r="I709" s="1"/>
      <c r="J709" s="1"/>
    </row>
    <row r="710" spans="1:10" x14ac:dyDescent="0.25">
      <c r="A710" s="26"/>
      <c r="B710" s="355" t="s">
        <v>143</v>
      </c>
      <c r="C710" s="451"/>
      <c r="D710" s="356"/>
      <c r="E710" s="248">
        <v>15</v>
      </c>
      <c r="F710" s="1"/>
      <c r="G710" s="1"/>
      <c r="H710" s="1"/>
      <c r="I710" s="1"/>
      <c r="J710" s="1"/>
    </row>
    <row r="711" spans="1:10" x14ac:dyDescent="0.25">
      <c r="A711" s="26"/>
      <c r="B711" s="473" t="s">
        <v>144</v>
      </c>
      <c r="C711" s="474"/>
      <c r="D711" s="475"/>
      <c r="E711" s="174">
        <f>+E709/E710</f>
        <v>0.22336528470344105</v>
      </c>
      <c r="F711" s="1"/>
      <c r="G711" s="1"/>
      <c r="H711" s="1"/>
      <c r="I711" s="1"/>
      <c r="J711" s="1"/>
    </row>
    <row r="712" spans="1:10" x14ac:dyDescent="0.25">
      <c r="A712" s="1"/>
      <c r="B712" s="1"/>
      <c r="C712" s="1"/>
      <c r="D712" s="1"/>
      <c r="E712" s="1"/>
      <c r="F712" s="1"/>
      <c r="G712" s="1"/>
      <c r="H712" s="1"/>
      <c r="I712" s="1"/>
      <c r="J712" s="1"/>
    </row>
    <row r="713" spans="1:10" ht="28.5" customHeight="1" x14ac:dyDescent="0.25">
      <c r="A713" s="363" t="s">
        <v>145</v>
      </c>
      <c r="B713" s="363"/>
      <c r="C713" s="363"/>
      <c r="D713" s="363"/>
      <c r="E713" s="363"/>
      <c r="F713" s="1"/>
      <c r="G713" s="1"/>
      <c r="H713" s="1"/>
      <c r="I713" s="1"/>
      <c r="J713" s="1"/>
    </row>
    <row r="716" spans="1:10" ht="39.75" customHeight="1" x14ac:dyDescent="0.25">
      <c r="A716" s="351" t="s">
        <v>129</v>
      </c>
      <c r="B716" s="351"/>
      <c r="C716" s="351"/>
      <c r="D716" s="351"/>
      <c r="E716" s="351"/>
      <c r="F716" s="1"/>
      <c r="G716" s="1"/>
      <c r="H716" s="1"/>
      <c r="I716" s="1"/>
      <c r="J716" s="1"/>
    </row>
    <row r="717" spans="1:10" x14ac:dyDescent="0.25">
      <c r="A717" s="1"/>
      <c r="B717" s="1"/>
      <c r="C717" s="1"/>
      <c r="D717" s="1"/>
      <c r="E717" s="1"/>
      <c r="F717" s="1"/>
      <c r="G717" s="1"/>
      <c r="H717" s="1"/>
      <c r="I717" s="1"/>
      <c r="J717" s="1"/>
    </row>
    <row r="718" spans="1:10" ht="15.75" x14ac:dyDescent="0.25">
      <c r="A718" s="357" t="s">
        <v>130</v>
      </c>
      <c r="B718" s="357"/>
      <c r="C718" s="357"/>
      <c r="D718" s="357"/>
      <c r="E718" s="357"/>
      <c r="F718" s="1"/>
      <c r="G718" s="1"/>
      <c r="H718" s="1"/>
      <c r="I718" s="1"/>
      <c r="J718" s="1"/>
    </row>
    <row r="719" spans="1:10" ht="30.75" customHeight="1" x14ac:dyDescent="0.25">
      <c r="A719" s="352" t="s">
        <v>131</v>
      </c>
      <c r="B719" s="352"/>
      <c r="C719" s="352"/>
      <c r="D719" s="352"/>
      <c r="E719" s="352"/>
      <c r="F719" s="1"/>
      <c r="G719" s="1"/>
      <c r="H719" s="1"/>
      <c r="I719" s="1"/>
      <c r="J719" s="1"/>
    </row>
    <row r="720" spans="1:10" x14ac:dyDescent="0.25">
      <c r="A720" s="2"/>
      <c r="B720" s="3"/>
      <c r="C720" s="3"/>
      <c r="D720" s="2"/>
      <c r="E720" s="2"/>
      <c r="F720" s="1"/>
      <c r="G720" s="1"/>
      <c r="H720" s="1"/>
      <c r="I720" s="1"/>
      <c r="J720" s="1"/>
    </row>
    <row r="721" spans="1:10" s="155" customFormat="1" ht="12.75" x14ac:dyDescent="0.2">
      <c r="A721" s="440" t="s">
        <v>132</v>
      </c>
      <c r="B721" s="440"/>
      <c r="C721" s="440"/>
      <c r="D721" s="440"/>
      <c r="E721" s="440"/>
      <c r="F721" s="152"/>
      <c r="G721" s="152"/>
      <c r="H721" s="152"/>
      <c r="I721" s="153"/>
      <c r="J721" s="154"/>
    </row>
    <row r="722" spans="1:10" s="155" customFormat="1" ht="48.75" customHeight="1" x14ac:dyDescent="0.2">
      <c r="A722" s="431" t="s">
        <v>378</v>
      </c>
      <c r="B722" s="432"/>
      <c r="C722" s="432"/>
      <c r="D722" s="432"/>
      <c r="E722" s="433"/>
      <c r="F722" s="156"/>
      <c r="G722" s="156"/>
      <c r="H722" s="157"/>
      <c r="I722" s="157"/>
      <c r="J722" s="157"/>
    </row>
    <row r="723" spans="1:10" s="155" customFormat="1" ht="12.75" x14ac:dyDescent="0.2">
      <c r="A723" s="476" t="s">
        <v>133</v>
      </c>
      <c r="B723" s="476"/>
      <c r="C723" s="476"/>
      <c r="D723" s="476"/>
      <c r="E723" s="476"/>
      <c r="F723" s="158"/>
      <c r="G723" s="158"/>
      <c r="H723" s="158"/>
      <c r="I723" s="159"/>
      <c r="J723" s="160"/>
    </row>
    <row r="724" spans="1:10" s="155" customFormat="1" ht="16.5" customHeight="1" x14ac:dyDescent="0.2">
      <c r="A724" s="448" t="s">
        <v>340</v>
      </c>
      <c r="B724" s="448"/>
      <c r="C724" s="448"/>
      <c r="D724" s="448"/>
      <c r="E724" s="448"/>
      <c r="F724" s="161"/>
      <c r="G724" s="162"/>
      <c r="H724" s="158"/>
      <c r="I724" s="159"/>
      <c r="J724" s="160"/>
    </row>
    <row r="725" spans="1:10" s="155" customFormat="1" ht="23.25" customHeight="1" x14ac:dyDescent="0.2">
      <c r="A725" s="265" t="s">
        <v>340</v>
      </c>
      <c r="B725" s="164"/>
      <c r="C725" s="164"/>
      <c r="D725" s="164"/>
      <c r="E725" s="165"/>
      <c r="F725" s="157"/>
      <c r="G725" s="157"/>
      <c r="H725" s="157"/>
      <c r="I725" s="157"/>
      <c r="J725" s="157"/>
    </row>
    <row r="726" spans="1:10" x14ac:dyDescent="0.25">
      <c r="A726" s="8"/>
      <c r="B726" s="8"/>
      <c r="C726" s="8"/>
      <c r="D726" s="8"/>
      <c r="E726" s="8"/>
      <c r="F726" s="1"/>
      <c r="G726" s="1"/>
      <c r="H726" s="1"/>
      <c r="I726" s="1"/>
      <c r="J726" s="1"/>
    </row>
    <row r="727" spans="1:10" ht="64.5" customHeight="1" x14ac:dyDescent="0.25">
      <c r="A727" s="9" t="s">
        <v>134</v>
      </c>
      <c r="B727" s="9" t="s">
        <v>135</v>
      </c>
      <c r="C727" s="9" t="s">
        <v>136</v>
      </c>
      <c r="D727" s="9" t="s">
        <v>137</v>
      </c>
      <c r="E727" s="9" t="s">
        <v>138</v>
      </c>
      <c r="F727" s="1"/>
      <c r="G727" s="1"/>
      <c r="H727" s="1"/>
      <c r="I727" s="1"/>
      <c r="J727" s="1"/>
    </row>
    <row r="728" spans="1:10" ht="12" customHeight="1" x14ac:dyDescent="0.25">
      <c r="A728" s="10"/>
      <c r="B728" s="10"/>
      <c r="C728" s="10" t="s">
        <v>139</v>
      </c>
      <c r="D728" s="10" t="s">
        <v>140</v>
      </c>
      <c r="E728" s="10" t="s">
        <v>141</v>
      </c>
      <c r="F728" s="1"/>
      <c r="G728" s="1"/>
      <c r="H728" s="1"/>
      <c r="I728" s="1"/>
      <c r="J728" s="1"/>
    </row>
    <row r="729" spans="1:10" x14ac:dyDescent="0.25">
      <c r="A729" s="11" t="str">
        <f>+'[3]CM.06-DEPRECIACION'!$A$9</f>
        <v xml:space="preserve">Computadora </v>
      </c>
      <c r="B729" s="12" t="str">
        <f>+'[3]CM.06-DEPRECIACION'!$C$9</f>
        <v>Unidad</v>
      </c>
      <c r="C729" s="13">
        <f t="shared" ref="C729:C734" si="27">E729/D729</f>
        <v>6.6570405203622104E-2</v>
      </c>
      <c r="D729" s="14">
        <f>+'[3]CM.06-DEPRECIACION'!$F$9</f>
        <v>432.63475666264787</v>
      </c>
      <c r="E729" s="245">
        <v>28.800671056202919</v>
      </c>
      <c r="F729" s="1"/>
      <c r="G729" s="1"/>
      <c r="H729" s="1"/>
      <c r="I729" s="1"/>
      <c r="J729" s="1"/>
    </row>
    <row r="730" spans="1:10" x14ac:dyDescent="0.25">
      <c r="A730" s="16" t="str">
        <f>+'[3]CM.06-DEPRECIACION'!$A$10</f>
        <v xml:space="preserve">Impresora </v>
      </c>
      <c r="B730" s="17" t="str">
        <f>+'[3]CM.06-DEPRECIACION'!$C$10</f>
        <v>Unidad</v>
      </c>
      <c r="C730" s="18">
        <f t="shared" si="27"/>
        <v>1.8656583518560251E-2</v>
      </c>
      <c r="D730" s="19">
        <f>+'[3]CM.06-DEPRECIACION'!$F$10</f>
        <v>572.1878112864174</v>
      </c>
      <c r="E730" s="172">
        <v>10.675069689567238</v>
      </c>
      <c r="F730" s="1"/>
      <c r="G730" s="1"/>
      <c r="H730" s="1"/>
      <c r="I730" s="1"/>
      <c r="J730" s="1"/>
    </row>
    <row r="731" spans="1:10" ht="25.5" x14ac:dyDescent="0.25">
      <c r="A731" s="16" t="str">
        <f>+'[3]CM.06-DEPRECIACION'!$A$11</f>
        <v>Modulo de Trabajo</v>
      </c>
      <c r="B731" s="17" t="str">
        <f>+'[3]CM.06-DEPRECIACION'!$C$11</f>
        <v>Unidad</v>
      </c>
      <c r="C731" s="18">
        <f t="shared" si="27"/>
        <v>3.1314017754018153E-2</v>
      </c>
      <c r="D731" s="19">
        <f>+'[3]CM.06-DEPRECIACION'!$F$11</f>
        <v>114.19253400000001</v>
      </c>
      <c r="E731" s="172">
        <v>3.5758270370523215</v>
      </c>
      <c r="F731" s="1"/>
      <c r="G731" s="1"/>
      <c r="H731" s="1"/>
      <c r="I731" s="1"/>
      <c r="J731" s="1"/>
    </row>
    <row r="732" spans="1:10" x14ac:dyDescent="0.25">
      <c r="A732" s="16" t="str">
        <f>+'[3]CM.06-DEPRECIACION'!$A$12</f>
        <v xml:space="preserve">Escritorio </v>
      </c>
      <c r="B732" s="17" t="str">
        <f>+'[3]CM.06-DEPRECIACION'!$C$12</f>
        <v>Unidad</v>
      </c>
      <c r="C732" s="18">
        <f t="shared" si="27"/>
        <v>8.2756952377448442E-3</v>
      </c>
      <c r="D732" s="19">
        <f>+'[3]CM.06-DEPRECIACION'!$F$12</f>
        <v>66.359206896551726</v>
      </c>
      <c r="E732" s="172">
        <v>0.54916857249431794</v>
      </c>
      <c r="F732" s="1"/>
      <c r="G732" s="1"/>
      <c r="H732" s="1"/>
      <c r="I732" s="1"/>
      <c r="J732" s="1"/>
    </row>
    <row r="733" spans="1:10" x14ac:dyDescent="0.25">
      <c r="A733" s="16" t="str">
        <f>+'[3]CM.06-DEPRECIACION'!$A$13</f>
        <v>Sillon Giratorio</v>
      </c>
      <c r="B733" s="17" t="str">
        <f>+'[3]CM.06-DEPRECIACION'!$C$13</f>
        <v>Unidad</v>
      </c>
      <c r="C733" s="18">
        <f t="shared" si="27"/>
        <v>8.16140860538693E-3</v>
      </c>
      <c r="D733" s="19">
        <f>+'[3]CM.06-DEPRECIACION'!$F$13</f>
        <v>52.228571428571435</v>
      </c>
      <c r="E733" s="172">
        <v>0.42625871230420886</v>
      </c>
      <c r="F733" s="1"/>
      <c r="G733" s="1"/>
      <c r="H733" s="1"/>
      <c r="I733" s="1"/>
      <c r="J733" s="1"/>
    </row>
    <row r="734" spans="1:10" x14ac:dyDescent="0.25">
      <c r="A734" s="21" t="str">
        <f>+'[3]CM.06-DEPRECIACION'!$A$14</f>
        <v>Armario</v>
      </c>
      <c r="B734" s="22" t="str">
        <f>+'[3]CM.06-DEPRECIACION'!$C$14</f>
        <v>Unidad</v>
      </c>
      <c r="C734" s="23">
        <f t="shared" si="27"/>
        <v>1.0266601648457484E-2</v>
      </c>
      <c r="D734" s="19">
        <f>+'[4]CM.06-DEPRECIACION'!$F$14</f>
        <v>123.04117647058825</v>
      </c>
      <c r="E734" s="172">
        <v>1.2632147451810896</v>
      </c>
      <c r="F734" s="1"/>
      <c r="G734" s="1"/>
      <c r="H734" s="1"/>
      <c r="I734" s="1"/>
      <c r="J734" s="1"/>
    </row>
    <row r="735" spans="1:10" x14ac:dyDescent="0.25">
      <c r="A735" s="26"/>
      <c r="B735" s="353" t="s">
        <v>142</v>
      </c>
      <c r="C735" s="450"/>
      <c r="D735" s="354"/>
      <c r="E735" s="274">
        <f>+SUM(E729:E734)</f>
        <v>45.29020981280209</v>
      </c>
      <c r="F735" s="1"/>
      <c r="G735" s="1"/>
      <c r="H735" s="1"/>
      <c r="I735" s="1"/>
      <c r="J735" s="1"/>
    </row>
    <row r="736" spans="1:10" x14ac:dyDescent="0.25">
      <c r="A736" s="26"/>
      <c r="B736" s="355" t="s">
        <v>143</v>
      </c>
      <c r="C736" s="451"/>
      <c r="D736" s="356"/>
      <c r="E736" s="248">
        <v>338</v>
      </c>
      <c r="F736" s="1"/>
      <c r="G736" s="1"/>
      <c r="H736" s="1"/>
      <c r="I736" s="1"/>
      <c r="J736" s="1"/>
    </row>
    <row r="737" spans="1:10" x14ac:dyDescent="0.25">
      <c r="A737" s="26"/>
      <c r="B737" s="473" t="s">
        <v>144</v>
      </c>
      <c r="C737" s="474"/>
      <c r="D737" s="475"/>
      <c r="E737" s="174">
        <f>+E735/E736</f>
        <v>0.13399470358817187</v>
      </c>
      <c r="F737" s="1"/>
      <c r="G737" s="1"/>
      <c r="H737" s="1"/>
      <c r="I737" s="1"/>
      <c r="J737" s="1"/>
    </row>
    <row r="738" spans="1:10" x14ac:dyDescent="0.25">
      <c r="A738" s="1"/>
      <c r="B738" s="1"/>
      <c r="C738" s="1"/>
      <c r="D738" s="1"/>
      <c r="E738" s="1"/>
      <c r="F738" s="1"/>
      <c r="G738" s="1"/>
      <c r="H738" s="1"/>
      <c r="I738" s="1"/>
      <c r="J738" s="1"/>
    </row>
    <row r="739" spans="1:10" ht="28.5" customHeight="1" x14ac:dyDescent="0.25">
      <c r="A739" s="363" t="s">
        <v>145</v>
      </c>
      <c r="B739" s="363"/>
      <c r="C739" s="363"/>
      <c r="D739" s="363"/>
      <c r="E739" s="363"/>
      <c r="F739" s="1"/>
      <c r="G739" s="1"/>
      <c r="H739" s="1"/>
      <c r="I739" s="1"/>
      <c r="J739" s="1"/>
    </row>
    <row r="742" spans="1:10" ht="39.75" customHeight="1" x14ac:dyDescent="0.25">
      <c r="A742" s="351" t="s">
        <v>129</v>
      </c>
      <c r="B742" s="351"/>
      <c r="C742" s="351"/>
      <c r="D742" s="351"/>
      <c r="E742" s="351"/>
      <c r="F742" s="1"/>
      <c r="G742" s="1"/>
      <c r="H742" s="1"/>
      <c r="I742" s="1"/>
      <c r="J742" s="1"/>
    </row>
    <row r="743" spans="1:10" x14ac:dyDescent="0.25">
      <c r="A743" s="1"/>
      <c r="B743" s="1"/>
      <c r="C743" s="1"/>
      <c r="D743" s="1"/>
      <c r="E743" s="1"/>
      <c r="F743" s="1"/>
      <c r="G743" s="1"/>
      <c r="H743" s="1"/>
      <c r="I743" s="1"/>
      <c r="J743" s="1"/>
    </row>
    <row r="744" spans="1:10" ht="15.75" x14ac:dyDescent="0.25">
      <c r="A744" s="357" t="s">
        <v>130</v>
      </c>
      <c r="B744" s="357"/>
      <c r="C744" s="357"/>
      <c r="D744" s="357"/>
      <c r="E744" s="357"/>
      <c r="F744" s="1"/>
      <c r="G744" s="1"/>
      <c r="H744" s="1"/>
      <c r="I744" s="1"/>
      <c r="J744" s="1"/>
    </row>
    <row r="745" spans="1:10" ht="30.75" customHeight="1" x14ac:dyDescent="0.25">
      <c r="A745" s="352" t="s">
        <v>131</v>
      </c>
      <c r="B745" s="352"/>
      <c r="C745" s="352"/>
      <c r="D745" s="352"/>
      <c r="E745" s="352"/>
      <c r="F745" s="1"/>
      <c r="G745" s="1"/>
      <c r="H745" s="1"/>
      <c r="I745" s="1"/>
      <c r="J745" s="1"/>
    </row>
    <row r="746" spans="1:10" x14ac:dyDescent="0.25">
      <c r="A746" s="2"/>
      <c r="B746" s="3"/>
      <c r="C746" s="3"/>
      <c r="D746" s="2"/>
      <c r="E746" s="2"/>
      <c r="F746" s="1"/>
      <c r="G746" s="1"/>
      <c r="H746" s="1"/>
      <c r="I746" s="1"/>
      <c r="J746" s="1"/>
    </row>
    <row r="747" spans="1:10" s="155" customFormat="1" ht="12.75" x14ac:dyDescent="0.2">
      <c r="A747" s="430" t="s">
        <v>132</v>
      </c>
      <c r="B747" s="430"/>
      <c r="C747" s="430"/>
      <c r="D747" s="430"/>
      <c r="E747" s="430"/>
      <c r="F747" s="152"/>
      <c r="G747" s="152"/>
      <c r="H747" s="152"/>
      <c r="I747" s="153"/>
      <c r="J747" s="154"/>
    </row>
    <row r="748" spans="1:10" s="155" customFormat="1" ht="48" customHeight="1" x14ac:dyDescent="0.2">
      <c r="A748" s="431" t="s">
        <v>379</v>
      </c>
      <c r="B748" s="432"/>
      <c r="C748" s="432"/>
      <c r="D748" s="432"/>
      <c r="E748" s="433"/>
      <c r="F748" s="156"/>
      <c r="G748" s="156"/>
      <c r="H748" s="157"/>
      <c r="I748" s="157"/>
      <c r="J748" s="157"/>
    </row>
    <row r="749" spans="1:10" s="155" customFormat="1" ht="12.75" x14ac:dyDescent="0.2">
      <c r="A749" s="476" t="s">
        <v>133</v>
      </c>
      <c r="B749" s="476"/>
      <c r="C749" s="476"/>
      <c r="D749" s="476"/>
      <c r="E749" s="476"/>
      <c r="F749" s="158"/>
      <c r="G749" s="158"/>
      <c r="H749" s="158"/>
      <c r="I749" s="159"/>
      <c r="J749" s="160"/>
    </row>
    <row r="750" spans="1:10" s="155" customFormat="1" ht="16.5" customHeight="1" x14ac:dyDescent="0.2">
      <c r="A750" s="448" t="s">
        <v>340</v>
      </c>
      <c r="B750" s="448"/>
      <c r="C750" s="448"/>
      <c r="D750" s="448"/>
      <c r="E750" s="448"/>
      <c r="F750" s="161"/>
      <c r="G750" s="162"/>
      <c r="H750" s="158"/>
      <c r="I750" s="159"/>
      <c r="J750" s="160"/>
    </row>
    <row r="751" spans="1:10" s="155" customFormat="1" ht="23.25" customHeight="1" x14ac:dyDescent="0.2">
      <c r="A751" s="265" t="s">
        <v>340</v>
      </c>
      <c r="B751" s="164"/>
      <c r="C751" s="164"/>
      <c r="D751" s="164"/>
      <c r="E751" s="165"/>
      <c r="F751" s="157"/>
      <c r="G751" s="157"/>
      <c r="H751" s="157"/>
      <c r="I751" s="157"/>
      <c r="J751" s="157"/>
    </row>
    <row r="752" spans="1:10" x14ac:dyDescent="0.25">
      <c r="A752" s="8"/>
      <c r="B752" s="8"/>
      <c r="C752" s="8"/>
      <c r="D752" s="8"/>
      <c r="E752" s="8"/>
      <c r="F752" s="1"/>
      <c r="G752" s="1"/>
      <c r="H752" s="1"/>
      <c r="I752" s="1"/>
      <c r="J752" s="1"/>
    </row>
    <row r="753" spans="1:10" ht="64.5" customHeight="1" x14ac:dyDescent="0.25">
      <c r="A753" s="9" t="s">
        <v>134</v>
      </c>
      <c r="B753" s="9" t="s">
        <v>135</v>
      </c>
      <c r="C753" s="9" t="s">
        <v>136</v>
      </c>
      <c r="D753" s="9" t="s">
        <v>137</v>
      </c>
      <c r="E753" s="9" t="s">
        <v>138</v>
      </c>
      <c r="F753" s="1"/>
      <c r="G753" s="1"/>
      <c r="H753" s="1"/>
      <c r="I753" s="1"/>
      <c r="J753" s="1"/>
    </row>
    <row r="754" spans="1:10" ht="12" customHeight="1" x14ac:dyDescent="0.25">
      <c r="A754" s="10"/>
      <c r="B754" s="10"/>
      <c r="C754" s="10" t="s">
        <v>139</v>
      </c>
      <c r="D754" s="10" t="s">
        <v>140</v>
      </c>
      <c r="E754" s="10" t="s">
        <v>141</v>
      </c>
      <c r="F754" s="1"/>
      <c r="G754" s="1"/>
      <c r="H754" s="1"/>
      <c r="I754" s="1"/>
      <c r="J754" s="1"/>
    </row>
    <row r="755" spans="1:10" x14ac:dyDescent="0.25">
      <c r="A755" s="11" t="str">
        <f>+'[3]CM.06-DEPRECIACION'!$A$9</f>
        <v xml:space="preserve">Computadora </v>
      </c>
      <c r="B755" s="12" t="str">
        <f>+'[3]CM.06-DEPRECIACION'!$C$9</f>
        <v>Unidad</v>
      </c>
      <c r="C755" s="13">
        <f t="shared" ref="C755:C760" si="28">E755/D755</f>
        <v>2.9543079232376662E-3</v>
      </c>
      <c r="D755" s="14">
        <f>+'[3]CM.06-DEPRECIACION'!$F$9</f>
        <v>432.63475666264787</v>
      </c>
      <c r="E755" s="245">
        <v>1.2781362894764603</v>
      </c>
      <c r="F755" s="1"/>
      <c r="G755" s="1"/>
      <c r="H755" s="1"/>
      <c r="I755" s="1"/>
      <c r="J755" s="1"/>
    </row>
    <row r="756" spans="1:10" x14ac:dyDescent="0.25">
      <c r="A756" s="16" t="str">
        <f>+'[3]CM.06-DEPRECIACION'!$A$10</f>
        <v xml:space="preserve">Impresora </v>
      </c>
      <c r="B756" s="17" t="str">
        <f>+'[3]CM.06-DEPRECIACION'!$C$10</f>
        <v>Unidad</v>
      </c>
      <c r="C756" s="18">
        <f t="shared" si="28"/>
        <v>8.2795488987693418E-4</v>
      </c>
      <c r="D756" s="19">
        <f>+'[3]CM.06-DEPRECIACION'!$F$10</f>
        <v>572.1878112864174</v>
      </c>
      <c r="E756" s="172">
        <v>0.47374569628256968</v>
      </c>
      <c r="F756" s="1"/>
      <c r="G756" s="1"/>
      <c r="H756" s="1"/>
      <c r="I756" s="1"/>
      <c r="J756" s="1"/>
    </row>
    <row r="757" spans="1:10" ht="25.5" x14ac:dyDescent="0.25">
      <c r="A757" s="16" t="str">
        <f>+'[3]CM.06-DEPRECIACION'!$A$11</f>
        <v>Modulo de Trabajo</v>
      </c>
      <c r="B757" s="17" t="str">
        <f>+'[3]CM.06-DEPRECIACION'!$C$11</f>
        <v>Unidad</v>
      </c>
      <c r="C757" s="18">
        <f t="shared" si="28"/>
        <v>1.3896753441132311E-3</v>
      </c>
      <c r="D757" s="19">
        <f>+'[3]CM.06-DEPRECIACION'!$F$11</f>
        <v>114.19253400000001</v>
      </c>
      <c r="E757" s="172">
        <v>0.15869054898161186</v>
      </c>
      <c r="F757" s="1"/>
      <c r="G757" s="1"/>
      <c r="H757" s="1"/>
      <c r="I757" s="1"/>
      <c r="J757" s="1"/>
    </row>
    <row r="758" spans="1:10" x14ac:dyDescent="0.25">
      <c r="A758" s="16" t="str">
        <f>+'[3]CM.06-DEPRECIACION'!$A$12</f>
        <v xml:space="preserve">Escritorio </v>
      </c>
      <c r="B758" s="17" t="str">
        <f>+'[3]CM.06-DEPRECIACION'!$C$12</f>
        <v>Unidad</v>
      </c>
      <c r="C758" s="18">
        <f t="shared" si="28"/>
        <v>3.6726458155672391E-4</v>
      </c>
      <c r="D758" s="19">
        <f>+'[3]CM.06-DEPRECIACION'!$F$12</f>
        <v>66.359206896551726</v>
      </c>
      <c r="E758" s="172">
        <v>2.4371386353298136E-2</v>
      </c>
      <c r="F758" s="1"/>
      <c r="G758" s="1"/>
      <c r="H758" s="1"/>
      <c r="I758" s="1"/>
      <c r="J758" s="1"/>
    </row>
    <row r="759" spans="1:10" x14ac:dyDescent="0.25">
      <c r="A759" s="16" t="str">
        <f>+'[3]CM.06-DEPRECIACION'!$A$13</f>
        <v>Sillon Giratorio</v>
      </c>
      <c r="B759" s="17" t="str">
        <f>+'[3]CM.06-DEPRECIACION'!$C$13</f>
        <v>Unidad</v>
      </c>
      <c r="C759" s="18">
        <f t="shared" si="28"/>
        <v>3.6219268958817758E-4</v>
      </c>
      <c r="D759" s="19">
        <f>+'[3]CM.06-DEPRECIACION'!$F$13</f>
        <v>52.228571428571435</v>
      </c>
      <c r="E759" s="172">
        <v>1.8916806759062533E-2</v>
      </c>
      <c r="F759" s="1"/>
      <c r="G759" s="1"/>
      <c r="H759" s="1"/>
      <c r="I759" s="1"/>
      <c r="J759" s="1"/>
    </row>
    <row r="760" spans="1:10" x14ac:dyDescent="0.25">
      <c r="A760" s="21" t="str">
        <f>+'[3]CM.06-DEPRECIACION'!$A$14</f>
        <v>Armario</v>
      </c>
      <c r="B760" s="22" t="str">
        <f>+'[3]CM.06-DEPRECIACION'!$C$14</f>
        <v>Unidad</v>
      </c>
      <c r="C760" s="23">
        <f t="shared" si="28"/>
        <v>4.5561841635166406E-4</v>
      </c>
      <c r="D760" s="19">
        <f>+'[4]CM.06-DEPRECIACION'!$F$14</f>
        <v>123.04117647058825</v>
      </c>
      <c r="E760" s="173">
        <v>5.6059825969575053E-2</v>
      </c>
      <c r="F760" s="1"/>
      <c r="G760" s="1"/>
      <c r="H760" s="1"/>
      <c r="I760" s="1"/>
      <c r="J760" s="1"/>
    </row>
    <row r="761" spans="1:10" x14ac:dyDescent="0.25">
      <c r="A761" s="26"/>
      <c r="B761" s="353" t="s">
        <v>142</v>
      </c>
      <c r="C761" s="450"/>
      <c r="D761" s="354"/>
      <c r="E761" s="174">
        <f>+SUM(E755:E760)</f>
        <v>2.0099205538225777</v>
      </c>
      <c r="F761" s="1"/>
      <c r="G761" s="1"/>
      <c r="H761" s="1"/>
      <c r="I761" s="1"/>
      <c r="J761" s="1"/>
    </row>
    <row r="762" spans="1:10" x14ac:dyDescent="0.25">
      <c r="A762" s="26"/>
      <c r="B762" s="355" t="s">
        <v>143</v>
      </c>
      <c r="C762" s="451"/>
      <c r="D762" s="356"/>
      <c r="E762" s="248">
        <v>15</v>
      </c>
      <c r="F762" s="1"/>
      <c r="G762" s="1"/>
      <c r="H762" s="1"/>
      <c r="I762" s="1"/>
      <c r="J762" s="1"/>
    </row>
    <row r="763" spans="1:10" x14ac:dyDescent="0.25">
      <c r="A763" s="26"/>
      <c r="B763" s="473" t="s">
        <v>144</v>
      </c>
      <c r="C763" s="474"/>
      <c r="D763" s="475"/>
      <c r="E763" s="174">
        <f>+E761/E762</f>
        <v>0.13399470358817184</v>
      </c>
      <c r="F763" s="1"/>
      <c r="G763" s="1"/>
      <c r="H763" s="1"/>
      <c r="I763" s="1"/>
      <c r="J763" s="1"/>
    </row>
    <row r="764" spans="1:10" x14ac:dyDescent="0.25">
      <c r="A764" s="1"/>
      <c r="B764" s="1"/>
      <c r="C764" s="1"/>
      <c r="D764" s="1"/>
      <c r="E764" s="1"/>
      <c r="F764" s="1"/>
      <c r="G764" s="1"/>
      <c r="H764" s="1"/>
      <c r="I764" s="1"/>
      <c r="J764" s="1"/>
    </row>
    <row r="765" spans="1:10" ht="28.5" customHeight="1" x14ac:dyDescent="0.25">
      <c r="A765" s="363" t="s">
        <v>145</v>
      </c>
      <c r="B765" s="363"/>
      <c r="C765" s="363"/>
      <c r="D765" s="363"/>
      <c r="E765" s="363"/>
      <c r="F765" s="1"/>
      <c r="G765" s="1"/>
      <c r="H765" s="1"/>
      <c r="I765" s="1"/>
      <c r="J765" s="1"/>
    </row>
    <row r="768" spans="1:10" ht="39.75" customHeight="1" x14ac:dyDescent="0.25">
      <c r="A768" s="351" t="s">
        <v>129</v>
      </c>
      <c r="B768" s="351"/>
      <c r="C768" s="351"/>
      <c r="D768" s="351"/>
      <c r="E768" s="351"/>
      <c r="F768" s="1"/>
      <c r="G768" s="1"/>
      <c r="H768" s="1"/>
      <c r="I768" s="1"/>
      <c r="J768" s="1"/>
    </row>
    <row r="769" spans="1:10" x14ac:dyDescent="0.25">
      <c r="A769" s="1"/>
      <c r="B769" s="1"/>
      <c r="C769" s="1"/>
      <c r="D769" s="1"/>
      <c r="E769" s="1"/>
      <c r="F769" s="1"/>
      <c r="G769" s="1"/>
      <c r="H769" s="1"/>
      <c r="I769" s="1"/>
      <c r="J769" s="1"/>
    </row>
    <row r="770" spans="1:10" ht="15.75" x14ac:dyDescent="0.25">
      <c r="A770" s="357" t="s">
        <v>130</v>
      </c>
      <c r="B770" s="357"/>
      <c r="C770" s="357"/>
      <c r="D770" s="357"/>
      <c r="E770" s="357"/>
      <c r="F770" s="1"/>
      <c r="G770" s="1"/>
      <c r="H770" s="1"/>
      <c r="I770" s="1"/>
      <c r="J770" s="1"/>
    </row>
    <row r="771" spans="1:10" ht="30.75" customHeight="1" x14ac:dyDescent="0.25">
      <c r="A771" s="352" t="s">
        <v>131</v>
      </c>
      <c r="B771" s="352"/>
      <c r="C771" s="352"/>
      <c r="D771" s="352"/>
      <c r="E771" s="352"/>
      <c r="F771" s="1"/>
      <c r="G771" s="1"/>
      <c r="H771" s="1"/>
      <c r="I771" s="1"/>
      <c r="J771" s="1"/>
    </row>
    <row r="772" spans="1:10" x14ac:dyDescent="0.25">
      <c r="A772" s="2"/>
      <c r="B772" s="3"/>
      <c r="C772" s="3"/>
      <c r="D772" s="2"/>
      <c r="E772" s="2"/>
      <c r="F772" s="1"/>
      <c r="G772" s="1"/>
      <c r="H772" s="1"/>
      <c r="I772" s="1"/>
      <c r="J772" s="1"/>
    </row>
    <row r="773" spans="1:10" s="155" customFormat="1" ht="12.75" x14ac:dyDescent="0.2">
      <c r="A773" s="430" t="s">
        <v>132</v>
      </c>
      <c r="B773" s="430"/>
      <c r="C773" s="430"/>
      <c r="D773" s="430"/>
      <c r="E773" s="430"/>
      <c r="F773" s="152"/>
      <c r="G773" s="152"/>
      <c r="H773" s="152"/>
      <c r="I773" s="153"/>
      <c r="J773" s="154"/>
    </row>
    <row r="774" spans="1:10" s="155" customFormat="1" ht="48.75" customHeight="1" x14ac:dyDescent="0.2">
      <c r="A774" s="431" t="s">
        <v>380</v>
      </c>
      <c r="B774" s="432"/>
      <c r="C774" s="432"/>
      <c r="D774" s="432"/>
      <c r="E774" s="433"/>
      <c r="F774" s="156"/>
      <c r="G774" s="156"/>
      <c r="H774" s="157"/>
      <c r="I774" s="157"/>
      <c r="J774" s="157"/>
    </row>
    <row r="775" spans="1:10" s="155" customFormat="1" ht="12.75" x14ac:dyDescent="0.2">
      <c r="A775" s="442" t="s">
        <v>381</v>
      </c>
      <c r="B775" s="442"/>
      <c r="C775" s="442"/>
      <c r="D775" s="442"/>
      <c r="E775" s="442"/>
      <c r="F775" s="158"/>
      <c r="G775" s="158"/>
      <c r="H775" s="158"/>
      <c r="I775" s="159"/>
      <c r="J775" s="160"/>
    </row>
    <row r="776" spans="1:10" s="155" customFormat="1" ht="38.25" customHeight="1" x14ac:dyDescent="0.2">
      <c r="A776" s="461" t="s">
        <v>133</v>
      </c>
      <c r="B776" s="461"/>
      <c r="C776" s="461"/>
      <c r="D776" s="461"/>
      <c r="E776" s="461"/>
      <c r="F776" s="161"/>
      <c r="G776" s="162"/>
      <c r="H776" s="158"/>
      <c r="I776" s="159"/>
      <c r="J776" s="160"/>
    </row>
    <row r="777" spans="1:10" s="155" customFormat="1" ht="16.5" customHeight="1" x14ac:dyDescent="0.2">
      <c r="A777" s="477" t="s">
        <v>133</v>
      </c>
      <c r="B777" s="477"/>
      <c r="C777" s="477"/>
      <c r="D777" s="477"/>
      <c r="E777" s="477"/>
      <c r="F777" s="161"/>
      <c r="G777" s="162"/>
      <c r="H777" s="158"/>
      <c r="I777" s="159"/>
      <c r="J777" s="160"/>
    </row>
    <row r="778" spans="1:10" s="155" customFormat="1" ht="23.25" customHeight="1" x14ac:dyDescent="0.2">
      <c r="A778" s="265" t="s">
        <v>340</v>
      </c>
      <c r="B778" s="164"/>
      <c r="C778" s="164"/>
      <c r="D778" s="164"/>
      <c r="E778" s="165"/>
      <c r="F778" s="157"/>
      <c r="G778" s="157"/>
      <c r="H778" s="157"/>
      <c r="I778" s="157"/>
      <c r="J778" s="157"/>
    </row>
    <row r="779" spans="1:10" x14ac:dyDescent="0.25">
      <c r="A779" s="8"/>
      <c r="B779" s="8"/>
      <c r="C779" s="8"/>
      <c r="D779" s="8"/>
      <c r="E779" s="8"/>
      <c r="F779" s="1"/>
      <c r="G779" s="1"/>
      <c r="H779" s="1"/>
      <c r="I779" s="1"/>
      <c r="J779" s="1"/>
    </row>
    <row r="780" spans="1:10" ht="64.5" customHeight="1" x14ac:dyDescent="0.25">
      <c r="A780" s="9" t="s">
        <v>134</v>
      </c>
      <c r="B780" s="9" t="s">
        <v>135</v>
      </c>
      <c r="C780" s="9" t="s">
        <v>136</v>
      </c>
      <c r="D780" s="9" t="s">
        <v>137</v>
      </c>
      <c r="E780" s="9" t="s">
        <v>138</v>
      </c>
      <c r="F780" s="1"/>
      <c r="G780" s="1"/>
      <c r="H780" s="1"/>
      <c r="I780" s="1"/>
      <c r="J780" s="1"/>
    </row>
    <row r="781" spans="1:10" ht="12" customHeight="1" x14ac:dyDescent="0.25">
      <c r="A781" s="10"/>
      <c r="B781" s="10"/>
      <c r="C781" s="10" t="s">
        <v>139</v>
      </c>
      <c r="D781" s="10" t="s">
        <v>140</v>
      </c>
      <c r="E781" s="10" t="s">
        <v>141</v>
      </c>
      <c r="F781" s="1"/>
      <c r="G781" s="1"/>
      <c r="H781" s="1"/>
      <c r="I781" s="1"/>
      <c r="J781" s="1"/>
    </row>
    <row r="782" spans="1:10" x14ac:dyDescent="0.25">
      <c r="A782" s="11" t="str">
        <f>+'[3]CM.06-DEPRECIACION'!$A$9</f>
        <v xml:space="preserve">Computadora </v>
      </c>
      <c r="B782" s="12" t="str">
        <f>+'[3]CM.06-DEPRECIACION'!$C$9</f>
        <v>Unidad</v>
      </c>
      <c r="C782" s="13">
        <f t="shared" ref="C782:C787" si="29">E782/D782</f>
        <v>0.2688280588151416</v>
      </c>
      <c r="D782" s="14">
        <f>+'[3]CM.06-DEPRECIACION'!$F$9</f>
        <v>432.63475666264787</v>
      </c>
      <c r="E782" s="245">
        <v>116.30436180958077</v>
      </c>
      <c r="F782" s="1"/>
      <c r="G782" s="1"/>
      <c r="H782" s="1"/>
      <c r="I782" s="1"/>
      <c r="J782" s="1"/>
    </row>
    <row r="783" spans="1:10" x14ac:dyDescent="0.25">
      <c r="A783" s="16" t="str">
        <f>+'[3]CM.06-DEPRECIACION'!$A$10</f>
        <v xml:space="preserve">Impresora </v>
      </c>
      <c r="B783" s="17" t="str">
        <f>+'[3]CM.06-DEPRECIACION'!$C$10</f>
        <v>Unidad</v>
      </c>
      <c r="C783" s="18">
        <f t="shared" si="29"/>
        <v>8.8088050979479235E-2</v>
      </c>
      <c r="D783" s="19">
        <f>+'[3]CM.06-DEPRECIACION'!$F$10</f>
        <v>572.1878112864174</v>
      </c>
      <c r="E783" s="172">
        <v>50.402909090434584</v>
      </c>
      <c r="F783" s="1"/>
      <c r="G783" s="1"/>
      <c r="H783" s="1"/>
      <c r="I783" s="1"/>
      <c r="J783" s="1"/>
    </row>
    <row r="784" spans="1:10" ht="25.5" x14ac:dyDescent="0.25">
      <c r="A784" s="16" t="str">
        <f>+'[3]CM.06-DEPRECIACION'!$A$11</f>
        <v>Modulo de Trabajo</v>
      </c>
      <c r="B784" s="17" t="str">
        <f>+'[3]CM.06-DEPRECIACION'!$C$11</f>
        <v>Unidad</v>
      </c>
      <c r="C784" s="18">
        <f t="shared" si="29"/>
        <v>0.1254018254599463</v>
      </c>
      <c r="D784" s="19">
        <f>+'[3]CM.06-DEPRECIACION'!$F$11</f>
        <v>114.19253400000001</v>
      </c>
      <c r="E784" s="172">
        <v>14.319952217496985</v>
      </c>
      <c r="F784" s="1"/>
      <c r="G784" s="1"/>
      <c r="H784" s="1"/>
      <c r="I784" s="1"/>
      <c r="J784" s="1"/>
    </row>
    <row r="785" spans="1:10" x14ac:dyDescent="0.25">
      <c r="A785" s="16" t="str">
        <f>+'[3]CM.06-DEPRECIACION'!$A$12</f>
        <v xml:space="preserve">Escritorio </v>
      </c>
      <c r="B785" s="17" t="str">
        <f>+'[3]CM.06-DEPRECIACION'!$C$12</f>
        <v>Unidad</v>
      </c>
      <c r="C785" s="18">
        <f t="shared" si="29"/>
        <v>3.88601952339045E-2</v>
      </c>
      <c r="D785" s="19">
        <f>+'[3]CM.06-DEPRECIACION'!$F$12</f>
        <v>66.359206896551726</v>
      </c>
      <c r="E785" s="172">
        <v>2.5787317355670618</v>
      </c>
      <c r="F785" s="1"/>
      <c r="G785" s="1"/>
      <c r="H785" s="1"/>
      <c r="I785" s="1"/>
      <c r="J785" s="1"/>
    </row>
    <row r="786" spans="1:10" x14ac:dyDescent="0.25">
      <c r="A786" s="16" t="str">
        <f>+'[3]CM.06-DEPRECIACION'!$A$13</f>
        <v>Sillon Giratorio</v>
      </c>
      <c r="B786" s="17" t="str">
        <f>+'[3]CM.06-DEPRECIACION'!$C$13</f>
        <v>Unidad</v>
      </c>
      <c r="C786" s="18">
        <f t="shared" si="29"/>
        <v>5.3714496019743978E-2</v>
      </c>
      <c r="D786" s="19">
        <f>+'[3]CM.06-DEPRECIACION'!$F$13</f>
        <v>52.228571428571435</v>
      </c>
      <c r="E786" s="172">
        <v>2.8054313921169145</v>
      </c>
      <c r="F786" s="1"/>
      <c r="G786" s="1"/>
      <c r="H786" s="1"/>
      <c r="I786" s="1"/>
      <c r="J786" s="1"/>
    </row>
    <row r="787" spans="1:10" x14ac:dyDescent="0.25">
      <c r="A787" s="21" t="str">
        <f>+'[3]CM.06-DEPRECIACION'!$A$14</f>
        <v>Armario</v>
      </c>
      <c r="B787" s="22" t="str">
        <f>+'[3]CM.06-DEPRECIACION'!$C$14</f>
        <v>Unidad</v>
      </c>
      <c r="C787" s="23">
        <f t="shared" si="29"/>
        <v>6.4082156531414206E-2</v>
      </c>
      <c r="D787" s="19">
        <f>+'[4]CM.06-DEPRECIACION'!$F$14</f>
        <v>123.04117647058825</v>
      </c>
      <c r="E787" s="173">
        <v>7.8847439303975957</v>
      </c>
      <c r="F787" s="1"/>
      <c r="G787" s="1"/>
      <c r="H787" s="1"/>
      <c r="I787" s="1"/>
      <c r="J787" s="1"/>
    </row>
    <row r="788" spans="1:10" x14ac:dyDescent="0.25">
      <c r="A788" s="26"/>
      <c r="B788" s="353" t="s">
        <v>142</v>
      </c>
      <c r="C788" s="450"/>
      <c r="D788" s="354"/>
      <c r="E788" s="174">
        <f>+SUM(E782:E787)</f>
        <v>194.2961301755939</v>
      </c>
      <c r="F788" s="1"/>
      <c r="G788" s="1"/>
      <c r="H788" s="1"/>
      <c r="I788" s="1"/>
      <c r="J788" s="1"/>
    </row>
    <row r="789" spans="1:10" x14ac:dyDescent="0.25">
      <c r="A789" s="26"/>
      <c r="B789" s="355" t="s">
        <v>143</v>
      </c>
      <c r="C789" s="451"/>
      <c r="D789" s="356"/>
      <c r="E789" s="175">
        <v>2550</v>
      </c>
      <c r="F789" s="1"/>
      <c r="G789" s="1"/>
      <c r="H789" s="1"/>
      <c r="I789" s="1"/>
      <c r="J789" s="1"/>
    </row>
    <row r="790" spans="1:10" x14ac:dyDescent="0.25">
      <c r="A790" s="26"/>
      <c r="B790" s="473" t="s">
        <v>144</v>
      </c>
      <c r="C790" s="474"/>
      <c r="D790" s="475"/>
      <c r="E790" s="174">
        <f>+E788/E789</f>
        <v>7.6194560853174081E-2</v>
      </c>
      <c r="F790" s="1"/>
      <c r="G790" s="1"/>
      <c r="H790" s="1"/>
      <c r="I790" s="1"/>
      <c r="J790" s="1"/>
    </row>
    <row r="791" spans="1:10" x14ac:dyDescent="0.25">
      <c r="A791" s="1"/>
      <c r="B791" s="1"/>
      <c r="C791" s="1"/>
      <c r="D791" s="1"/>
      <c r="E791" s="1"/>
      <c r="F791" s="1"/>
      <c r="G791" s="1"/>
      <c r="H791" s="1"/>
      <c r="I791" s="1"/>
      <c r="J791" s="1"/>
    </row>
    <row r="792" spans="1:10" ht="28.5" customHeight="1" x14ac:dyDescent="0.25">
      <c r="A792" s="363" t="s">
        <v>145</v>
      </c>
      <c r="B792" s="363"/>
      <c r="C792" s="363"/>
      <c r="D792" s="363"/>
      <c r="E792" s="363"/>
      <c r="F792" s="1"/>
      <c r="G792" s="1"/>
      <c r="H792" s="1"/>
      <c r="I792" s="1"/>
      <c r="J792" s="1"/>
    </row>
    <row r="795" spans="1:10" ht="39.75" customHeight="1" x14ac:dyDescent="0.25">
      <c r="A795" s="351" t="s">
        <v>129</v>
      </c>
      <c r="B795" s="351"/>
      <c r="C795" s="351"/>
      <c r="D795" s="351"/>
      <c r="E795" s="351"/>
      <c r="F795" s="1"/>
      <c r="G795" s="1"/>
      <c r="H795" s="1"/>
      <c r="I795" s="1"/>
      <c r="J795" s="1"/>
    </row>
    <row r="796" spans="1:10" x14ac:dyDescent="0.25">
      <c r="A796" s="1"/>
      <c r="B796" s="1"/>
      <c r="C796" s="1"/>
      <c r="D796" s="1"/>
      <c r="E796" s="1"/>
      <c r="F796" s="1"/>
      <c r="G796" s="1"/>
      <c r="H796" s="1"/>
      <c r="I796" s="1"/>
      <c r="J796" s="1"/>
    </row>
    <row r="797" spans="1:10" ht="15.75" x14ac:dyDescent="0.25">
      <c r="A797" s="357" t="s">
        <v>130</v>
      </c>
      <c r="B797" s="357"/>
      <c r="C797" s="357"/>
      <c r="D797" s="357"/>
      <c r="E797" s="357"/>
      <c r="F797" s="1"/>
      <c r="G797" s="1"/>
      <c r="H797" s="1"/>
      <c r="I797" s="1"/>
      <c r="J797" s="1"/>
    </row>
    <row r="798" spans="1:10" ht="30.75" customHeight="1" x14ac:dyDescent="0.25">
      <c r="A798" s="352" t="s">
        <v>131</v>
      </c>
      <c r="B798" s="352"/>
      <c r="C798" s="352"/>
      <c r="D798" s="352"/>
      <c r="E798" s="352"/>
      <c r="F798" s="1"/>
      <c r="G798" s="1"/>
      <c r="H798" s="1"/>
      <c r="I798" s="1"/>
      <c r="J798" s="1"/>
    </row>
    <row r="799" spans="1:10" x14ac:dyDescent="0.25">
      <c r="A799" s="2"/>
      <c r="B799" s="3"/>
      <c r="C799" s="3"/>
      <c r="D799" s="2"/>
      <c r="E799" s="2"/>
      <c r="F799" s="1"/>
      <c r="G799" s="1"/>
      <c r="H799" s="1"/>
      <c r="I799" s="1"/>
      <c r="J799" s="1"/>
    </row>
    <row r="800" spans="1:10" s="155" customFormat="1" ht="12.75" x14ac:dyDescent="0.2">
      <c r="A800" s="430" t="s">
        <v>132</v>
      </c>
      <c r="B800" s="430"/>
      <c r="C800" s="430"/>
      <c r="D800" s="430"/>
      <c r="E800" s="430"/>
      <c r="F800" s="152"/>
      <c r="G800" s="152"/>
      <c r="H800" s="152"/>
      <c r="I800" s="153"/>
      <c r="J800" s="154"/>
    </row>
    <row r="801" spans="1:10" s="155" customFormat="1" ht="36.75" customHeight="1" x14ac:dyDescent="0.2">
      <c r="A801" s="441" t="s">
        <v>380</v>
      </c>
      <c r="B801" s="442"/>
      <c r="C801" s="442"/>
      <c r="D801" s="442"/>
      <c r="E801" s="443"/>
      <c r="F801" s="156"/>
      <c r="G801" s="156"/>
      <c r="H801" s="157"/>
      <c r="I801" s="157"/>
      <c r="J801" s="157"/>
    </row>
    <row r="802" spans="1:10" s="155" customFormat="1" ht="8.25" customHeight="1" x14ac:dyDescent="0.2">
      <c r="A802" s="457" t="s">
        <v>382</v>
      </c>
      <c r="B802" s="458"/>
      <c r="C802" s="458"/>
      <c r="D802" s="458"/>
      <c r="E802" s="459"/>
      <c r="F802" s="158"/>
      <c r="G802" s="158"/>
      <c r="H802" s="158"/>
      <c r="I802" s="159"/>
      <c r="J802" s="160"/>
    </row>
    <row r="803" spans="1:10" s="155" customFormat="1" ht="42" customHeight="1" x14ac:dyDescent="0.2">
      <c r="A803" s="460" t="s">
        <v>133</v>
      </c>
      <c r="B803" s="461"/>
      <c r="C803" s="461"/>
      <c r="D803" s="461"/>
      <c r="E803" s="462"/>
      <c r="F803" s="161"/>
      <c r="G803" s="162"/>
      <c r="H803" s="158"/>
      <c r="I803" s="159"/>
      <c r="J803" s="160"/>
    </row>
    <row r="804" spans="1:10" s="155" customFormat="1" ht="16.5" customHeight="1" x14ac:dyDescent="0.2">
      <c r="A804" s="477" t="s">
        <v>133</v>
      </c>
      <c r="B804" s="477"/>
      <c r="C804" s="477"/>
      <c r="D804" s="477"/>
      <c r="E804" s="477"/>
      <c r="F804" s="161"/>
      <c r="G804" s="162"/>
      <c r="H804" s="158"/>
      <c r="I804" s="159"/>
      <c r="J804" s="160"/>
    </row>
    <row r="805" spans="1:10" s="155" customFormat="1" ht="23.25" customHeight="1" x14ac:dyDescent="0.2">
      <c r="A805" s="265" t="s">
        <v>340</v>
      </c>
      <c r="B805" s="164"/>
      <c r="C805" s="164"/>
      <c r="D805" s="164"/>
      <c r="E805" s="165"/>
      <c r="F805" s="157"/>
      <c r="G805" s="157"/>
      <c r="H805" s="157"/>
      <c r="I805" s="157"/>
      <c r="J805" s="157"/>
    </row>
    <row r="806" spans="1:10" x14ac:dyDescent="0.25">
      <c r="A806" s="8"/>
      <c r="B806" s="8"/>
      <c r="C806" s="8"/>
      <c r="D806" s="8"/>
      <c r="E806" s="8"/>
      <c r="F806" s="1"/>
      <c r="G806" s="1"/>
      <c r="H806" s="1"/>
      <c r="I806" s="1"/>
      <c r="J806" s="1"/>
    </row>
    <row r="807" spans="1:10" ht="64.5" customHeight="1" x14ac:dyDescent="0.25">
      <c r="A807" s="9" t="s">
        <v>134</v>
      </c>
      <c r="B807" s="9" t="s">
        <v>135</v>
      </c>
      <c r="C807" s="9" t="s">
        <v>136</v>
      </c>
      <c r="D807" s="9" t="s">
        <v>137</v>
      </c>
      <c r="E807" s="9" t="s">
        <v>138</v>
      </c>
      <c r="F807" s="1"/>
      <c r="G807" s="1"/>
      <c r="H807" s="1"/>
      <c r="I807" s="1"/>
      <c r="J807" s="1"/>
    </row>
    <row r="808" spans="1:10" ht="12" customHeight="1" x14ac:dyDescent="0.25">
      <c r="A808" s="10"/>
      <c r="B808" s="10"/>
      <c r="C808" s="10" t="s">
        <v>139</v>
      </c>
      <c r="D808" s="10" t="s">
        <v>140</v>
      </c>
      <c r="E808" s="10" t="s">
        <v>141</v>
      </c>
      <c r="F808" s="1"/>
      <c r="G808" s="1"/>
      <c r="H808" s="1"/>
      <c r="I808" s="1"/>
      <c r="J808" s="1"/>
    </row>
    <row r="809" spans="1:10" x14ac:dyDescent="0.25">
      <c r="A809" s="11" t="str">
        <f>+'[3]CM.06-DEPRECIACION'!$A$9</f>
        <v xml:space="preserve">Computadora </v>
      </c>
      <c r="B809" s="12" t="str">
        <f>+'[3]CM.06-DEPRECIACION'!$C$9</f>
        <v>Unidad</v>
      </c>
      <c r="C809" s="13">
        <f t="shared" ref="C809:C814" si="30">E809/D809</f>
        <v>0.738504285865489</v>
      </c>
      <c r="D809" s="14">
        <f>+'[3]CM.06-DEPRECIACION'!$F$9</f>
        <v>432.63475666264787</v>
      </c>
      <c r="E809" s="245">
        <v>319.50262200973839</v>
      </c>
      <c r="F809" s="1"/>
      <c r="G809" s="1"/>
      <c r="H809" s="1"/>
      <c r="I809" s="1"/>
      <c r="J809" s="1"/>
    </row>
    <row r="810" spans="1:10" x14ac:dyDescent="0.25">
      <c r="A810" s="16" t="str">
        <f>+'[3]CM.06-DEPRECIACION'!$A$10</f>
        <v xml:space="preserve">Impresora </v>
      </c>
      <c r="B810" s="17" t="str">
        <f>+'[3]CM.06-DEPRECIACION'!$C$10</f>
        <v>Unidad</v>
      </c>
      <c r="C810" s="18">
        <f t="shared" si="30"/>
        <v>0.19628426235850202</v>
      </c>
      <c r="D810" s="19">
        <f>+'[3]CM.06-DEPRECIACION'!$F$10</f>
        <v>572.1878112864174</v>
      </c>
      <c r="E810" s="172">
        <v>112.31146246888019</v>
      </c>
      <c r="F810" s="1"/>
      <c r="G810" s="1"/>
      <c r="H810" s="1"/>
      <c r="I810" s="1"/>
      <c r="J810" s="1"/>
    </row>
    <row r="811" spans="1:10" ht="25.5" x14ac:dyDescent="0.25">
      <c r="A811" s="16" t="str">
        <f>+'[3]CM.06-DEPRECIACION'!$A$11</f>
        <v>Modulo de Trabajo</v>
      </c>
      <c r="B811" s="17" t="str">
        <f>+'[3]CM.06-DEPRECIACION'!$C$11</f>
        <v>Unidad</v>
      </c>
      <c r="C811" s="18">
        <f t="shared" si="30"/>
        <v>0.35569074387802324</v>
      </c>
      <c r="D811" s="19">
        <f>+'[3]CM.06-DEPRECIACION'!$F$11</f>
        <v>114.19253400000001</v>
      </c>
      <c r="E811" s="172">
        <v>40.617227363776465</v>
      </c>
      <c r="F811" s="1"/>
      <c r="G811" s="1"/>
      <c r="H811" s="1"/>
      <c r="I811" s="1"/>
      <c r="J811" s="1"/>
    </row>
    <row r="812" spans="1:10" x14ac:dyDescent="0.25">
      <c r="A812" s="16" t="str">
        <f>+'[3]CM.06-DEPRECIACION'!$A$12</f>
        <v xml:space="preserve">Escritorio </v>
      </c>
      <c r="B812" s="17" t="str">
        <f>+'[3]CM.06-DEPRECIACION'!$C$12</f>
        <v>Unidad</v>
      </c>
      <c r="C812" s="18">
        <f t="shared" si="30"/>
        <v>8.6009762495381628E-2</v>
      </c>
      <c r="D812" s="19">
        <f>+'[3]CM.06-DEPRECIACION'!$F$12</f>
        <v>66.359206896551726</v>
      </c>
      <c r="E812" s="172">
        <v>5.7075396245543049</v>
      </c>
      <c r="F812" s="1"/>
      <c r="G812" s="1"/>
      <c r="H812" s="1"/>
      <c r="I812" s="1"/>
      <c r="J812" s="1"/>
    </row>
    <row r="813" spans="1:10" x14ac:dyDescent="0.25">
      <c r="A813" s="16" t="str">
        <f>+'[3]CM.06-DEPRECIACION'!$A$13</f>
        <v>Sillon Giratorio</v>
      </c>
      <c r="B813" s="17" t="str">
        <f>+'[3]CM.06-DEPRECIACION'!$C$13</f>
        <v>Unidad</v>
      </c>
      <c r="C813" s="18">
        <f t="shared" si="30"/>
        <v>6.9431018440236331E-2</v>
      </c>
      <c r="D813" s="19">
        <f>+'[3]CM.06-DEPRECIACION'!$F$13</f>
        <v>52.228571428571435</v>
      </c>
      <c r="E813" s="172">
        <v>3.6262829059643433</v>
      </c>
      <c r="F813" s="1"/>
      <c r="G813" s="1"/>
      <c r="H813" s="1"/>
      <c r="I813" s="1"/>
      <c r="J813" s="1"/>
    </row>
    <row r="814" spans="1:10" x14ac:dyDescent="0.25">
      <c r="A814" s="21" t="str">
        <f>+'[3]CM.06-DEPRECIACION'!$A$14</f>
        <v>Armario</v>
      </c>
      <c r="B814" s="22" t="str">
        <f>+'[3]CM.06-DEPRECIACION'!$C$14</f>
        <v>Unidad</v>
      </c>
      <c r="C814" s="23">
        <f t="shared" si="30"/>
        <v>9.3695755807975206E-2</v>
      </c>
      <c r="D814" s="19">
        <f>+'[4]CM.06-DEPRECIACION'!$F$14</f>
        <v>123.04117647058825</v>
      </c>
      <c r="E814" s="173">
        <v>11.528436024914221</v>
      </c>
      <c r="F814" s="1"/>
      <c r="G814" s="1"/>
      <c r="H814" s="1"/>
      <c r="I814" s="1"/>
      <c r="J814" s="1"/>
    </row>
    <row r="815" spans="1:10" x14ac:dyDescent="0.25">
      <c r="A815" s="26"/>
      <c r="B815" s="353" t="s">
        <v>142</v>
      </c>
      <c r="C815" s="450"/>
      <c r="D815" s="354"/>
      <c r="E815" s="174">
        <f>+SUM(E809:E814)</f>
        <v>493.29357039782798</v>
      </c>
      <c r="F815" s="1"/>
      <c r="G815" s="1"/>
      <c r="H815" s="1"/>
      <c r="I815" s="1"/>
      <c r="J815" s="1"/>
    </row>
    <row r="816" spans="1:10" x14ac:dyDescent="0.25">
      <c r="A816" s="26"/>
      <c r="B816" s="355" t="s">
        <v>143</v>
      </c>
      <c r="C816" s="451"/>
      <c r="D816" s="356"/>
      <c r="E816" s="248">
        <v>2550</v>
      </c>
      <c r="F816" s="1"/>
      <c r="G816" s="1"/>
      <c r="H816" s="1"/>
      <c r="I816" s="1"/>
      <c r="J816" s="1"/>
    </row>
    <row r="817" spans="1:10" x14ac:dyDescent="0.25">
      <c r="A817" s="26"/>
      <c r="B817" s="473" t="s">
        <v>144</v>
      </c>
      <c r="C817" s="474"/>
      <c r="D817" s="475"/>
      <c r="E817" s="174">
        <f>+E815/E816</f>
        <v>0.19344845897954038</v>
      </c>
      <c r="F817" s="1"/>
      <c r="G817" s="1"/>
      <c r="H817" s="1"/>
      <c r="I817" s="1"/>
      <c r="J817" s="1"/>
    </row>
    <row r="818" spans="1:10" x14ac:dyDescent="0.25">
      <c r="A818" s="1"/>
      <c r="B818" s="1"/>
      <c r="C818" s="1"/>
      <c r="D818" s="1"/>
      <c r="E818" s="1"/>
      <c r="F818" s="1"/>
      <c r="G818" s="1"/>
      <c r="H818" s="1"/>
      <c r="I818" s="1"/>
      <c r="J818" s="1"/>
    </row>
    <row r="819" spans="1:10" ht="28.5" customHeight="1" x14ac:dyDescent="0.25">
      <c r="A819" s="363" t="s">
        <v>145</v>
      </c>
      <c r="B819" s="363"/>
      <c r="C819" s="363"/>
      <c r="D819" s="363"/>
      <c r="E819" s="363"/>
      <c r="F819" s="1"/>
      <c r="G819" s="1"/>
      <c r="H819" s="1"/>
      <c r="I819" s="1"/>
      <c r="J819" s="1"/>
    </row>
    <row r="822" spans="1:10" ht="39.75" customHeight="1" x14ac:dyDescent="0.25">
      <c r="A822" s="351" t="s">
        <v>129</v>
      </c>
      <c r="B822" s="351"/>
      <c r="C822" s="351"/>
      <c r="D822" s="351"/>
      <c r="E822" s="351"/>
      <c r="F822" s="1"/>
      <c r="G822" s="1"/>
      <c r="H822" s="1"/>
      <c r="I822" s="1"/>
      <c r="J822" s="1"/>
    </row>
    <row r="823" spans="1:10" x14ac:dyDescent="0.25">
      <c r="A823" s="1"/>
      <c r="B823" s="1"/>
      <c r="C823" s="1"/>
      <c r="D823" s="1"/>
      <c r="E823" s="1"/>
      <c r="F823" s="1"/>
      <c r="G823" s="1"/>
      <c r="H823" s="1"/>
      <c r="I823" s="1"/>
      <c r="J823" s="1"/>
    </row>
    <row r="824" spans="1:10" ht="15.75" x14ac:dyDescent="0.25">
      <c r="A824" s="357" t="s">
        <v>130</v>
      </c>
      <c r="B824" s="357"/>
      <c r="C824" s="357"/>
      <c r="D824" s="357"/>
      <c r="E824" s="357"/>
      <c r="F824" s="1"/>
      <c r="G824" s="1"/>
      <c r="H824" s="1"/>
      <c r="I824" s="1"/>
      <c r="J824" s="1"/>
    </row>
    <row r="825" spans="1:10" ht="30.75" customHeight="1" x14ac:dyDescent="0.25">
      <c r="A825" s="352" t="s">
        <v>131</v>
      </c>
      <c r="B825" s="352"/>
      <c r="C825" s="352"/>
      <c r="D825" s="352"/>
      <c r="E825" s="352"/>
      <c r="F825" s="1"/>
      <c r="G825" s="1"/>
      <c r="H825" s="1"/>
      <c r="I825" s="1"/>
      <c r="J825" s="1"/>
    </row>
    <row r="826" spans="1:10" x14ac:dyDescent="0.25">
      <c r="A826" s="2"/>
      <c r="B826" s="3"/>
      <c r="C826" s="3"/>
      <c r="D826" s="2"/>
      <c r="E826" s="2"/>
      <c r="F826" s="1"/>
      <c r="G826" s="1"/>
      <c r="H826" s="1"/>
      <c r="I826" s="1"/>
      <c r="J826" s="1"/>
    </row>
    <row r="827" spans="1:10" s="155" customFormat="1" ht="12.75" x14ac:dyDescent="0.2">
      <c r="A827" s="430" t="s">
        <v>132</v>
      </c>
      <c r="B827" s="430"/>
      <c r="C827" s="430"/>
      <c r="D827" s="430"/>
      <c r="E827" s="430"/>
      <c r="F827" s="152"/>
      <c r="G827" s="152"/>
      <c r="H827" s="152"/>
      <c r="I827" s="153"/>
      <c r="J827" s="154"/>
    </row>
    <row r="828" spans="1:10" s="155" customFormat="1" ht="29.25" customHeight="1" x14ac:dyDescent="0.2">
      <c r="A828" s="441" t="s">
        <v>380</v>
      </c>
      <c r="B828" s="442"/>
      <c r="C828" s="442"/>
      <c r="D828" s="442"/>
      <c r="E828" s="443"/>
      <c r="F828" s="156"/>
      <c r="G828" s="156"/>
      <c r="H828" s="157"/>
      <c r="I828" s="157"/>
      <c r="J828" s="157"/>
    </row>
    <row r="829" spans="1:10" s="155" customFormat="1" ht="12.75" x14ac:dyDescent="0.2">
      <c r="A829" s="457" t="s">
        <v>383</v>
      </c>
      <c r="B829" s="458"/>
      <c r="C829" s="458"/>
      <c r="D829" s="458"/>
      <c r="E829" s="459"/>
      <c r="F829" s="158"/>
      <c r="G829" s="158"/>
      <c r="H829" s="158"/>
      <c r="I829" s="159"/>
      <c r="J829" s="160"/>
    </row>
    <row r="830" spans="1:10" s="155" customFormat="1" ht="31.5" customHeight="1" x14ac:dyDescent="0.2">
      <c r="A830" s="460" t="s">
        <v>133</v>
      </c>
      <c r="B830" s="461"/>
      <c r="C830" s="461"/>
      <c r="D830" s="461"/>
      <c r="E830" s="462"/>
      <c r="F830" s="161"/>
      <c r="G830" s="162"/>
      <c r="H830" s="158"/>
      <c r="I830" s="159"/>
      <c r="J830" s="160"/>
    </row>
    <row r="831" spans="1:10" s="155" customFormat="1" ht="16.5" customHeight="1" x14ac:dyDescent="0.2">
      <c r="A831" s="477" t="s">
        <v>132</v>
      </c>
      <c r="B831" s="477"/>
      <c r="C831" s="477"/>
      <c r="D831" s="477"/>
      <c r="E831" s="477"/>
      <c r="F831" s="161"/>
      <c r="G831" s="162"/>
      <c r="H831" s="158"/>
      <c r="I831" s="159"/>
      <c r="J831" s="160"/>
    </row>
    <row r="832" spans="1:10" s="155" customFormat="1" ht="23.25" customHeight="1" x14ac:dyDescent="0.2">
      <c r="A832" s="265" t="s">
        <v>340</v>
      </c>
      <c r="B832" s="164"/>
      <c r="C832" s="164"/>
      <c r="D832" s="164"/>
      <c r="E832" s="165"/>
      <c r="F832" s="157"/>
      <c r="G832" s="157"/>
      <c r="H832" s="157"/>
      <c r="I832" s="157"/>
      <c r="J832" s="157"/>
    </row>
    <row r="833" spans="1:10" x14ac:dyDescent="0.25">
      <c r="A833" s="8"/>
      <c r="B833" s="8"/>
      <c r="C833" s="8"/>
      <c r="D833" s="8"/>
      <c r="E833" s="8"/>
      <c r="F833" s="1"/>
      <c r="G833" s="1"/>
      <c r="H833" s="1"/>
      <c r="I833" s="1"/>
      <c r="J833" s="1"/>
    </row>
    <row r="834" spans="1:10" ht="64.5" customHeight="1" x14ac:dyDescent="0.25">
      <c r="A834" s="9" t="s">
        <v>134</v>
      </c>
      <c r="B834" s="9" t="s">
        <v>135</v>
      </c>
      <c r="C834" s="9" t="s">
        <v>136</v>
      </c>
      <c r="D834" s="9" t="s">
        <v>137</v>
      </c>
      <c r="E834" s="9" t="s">
        <v>138</v>
      </c>
      <c r="F834" s="1"/>
      <c r="G834" s="1"/>
      <c r="H834" s="1"/>
      <c r="I834" s="1"/>
      <c r="J834" s="1"/>
    </row>
    <row r="835" spans="1:10" ht="12" customHeight="1" x14ac:dyDescent="0.25">
      <c r="A835" s="10"/>
      <c r="B835" s="10"/>
      <c r="C835" s="10" t="s">
        <v>139</v>
      </c>
      <c r="D835" s="10" t="s">
        <v>140</v>
      </c>
      <c r="E835" s="10" t="s">
        <v>141</v>
      </c>
      <c r="F835" s="1"/>
      <c r="G835" s="1"/>
      <c r="H835" s="1"/>
      <c r="I835" s="1"/>
      <c r="J835" s="1"/>
    </row>
    <row r="836" spans="1:10" x14ac:dyDescent="0.25">
      <c r="A836" s="11" t="str">
        <f>+'[3]CM.06-DEPRECIACION'!$A$9</f>
        <v xml:space="preserve">Computadora </v>
      </c>
      <c r="B836" s="12" t="str">
        <f>+'[3]CM.06-DEPRECIACION'!$C$9</f>
        <v>Unidad</v>
      </c>
      <c r="C836" s="13">
        <f t="shared" ref="C836:C841" si="31">E836/D836</f>
        <v>0.2827251356712101</v>
      </c>
      <c r="D836" s="14">
        <f>+'[3]CM.06-DEPRECIACION'!$F$9</f>
        <v>432.63475666264787</v>
      </c>
      <c r="E836" s="245">
        <v>122.31672027352809</v>
      </c>
      <c r="F836" s="1"/>
      <c r="G836" s="1"/>
      <c r="H836" s="1"/>
      <c r="I836" s="1"/>
      <c r="J836" s="1"/>
    </row>
    <row r="837" spans="1:10" x14ac:dyDescent="0.25">
      <c r="A837" s="16" t="str">
        <f>+'[3]CM.06-DEPRECIACION'!$A$10</f>
        <v xml:space="preserve">Impresora </v>
      </c>
      <c r="B837" s="17" t="str">
        <f>+'[3]CM.06-DEPRECIACION'!$C$10</f>
        <v>Unidad</v>
      </c>
      <c r="C837" s="18">
        <f t="shared" si="31"/>
        <v>0.10198512783554781</v>
      </c>
      <c r="D837" s="19">
        <f>+'[3]CM.06-DEPRECIACION'!$F$10</f>
        <v>572.1878112864174</v>
      </c>
      <c r="E837" s="172">
        <v>58.354647079987586</v>
      </c>
      <c r="F837" s="1"/>
      <c r="G837" s="1"/>
      <c r="H837" s="1"/>
      <c r="I837" s="1"/>
      <c r="J837" s="1"/>
    </row>
    <row r="838" spans="1:10" ht="25.5" x14ac:dyDescent="0.25">
      <c r="A838" s="16" t="str">
        <f>+'[3]CM.06-DEPRECIACION'!$A$11</f>
        <v>Modulo de Trabajo</v>
      </c>
      <c r="B838" s="17" t="str">
        <f>+'[3]CM.06-DEPRECIACION'!$C$11</f>
        <v>Unidad</v>
      </c>
      <c r="C838" s="18">
        <f t="shared" si="31"/>
        <v>0.167093056028152</v>
      </c>
      <c r="D838" s="19">
        <f>+'[3]CM.06-DEPRECIACION'!$F$11</f>
        <v>114.19253400000001</v>
      </c>
      <c r="E838" s="172">
        <v>19.080779481658652</v>
      </c>
      <c r="F838" s="1"/>
      <c r="G838" s="1"/>
      <c r="H838" s="1"/>
      <c r="I838" s="1"/>
      <c r="J838" s="1"/>
    </row>
    <row r="839" spans="1:10" x14ac:dyDescent="0.25">
      <c r="A839" s="16" t="str">
        <f>+'[3]CM.06-DEPRECIACION'!$A$12</f>
        <v xml:space="preserve">Escritorio </v>
      </c>
      <c r="B839" s="17" t="str">
        <f>+'[3]CM.06-DEPRECIACION'!$C$12</f>
        <v>Unidad</v>
      </c>
      <c r="C839" s="18">
        <f t="shared" si="31"/>
        <v>3.88601952339045E-2</v>
      </c>
      <c r="D839" s="19">
        <f>+'[3]CM.06-DEPRECIACION'!$F$12</f>
        <v>66.359206896551726</v>
      </c>
      <c r="E839" s="172">
        <v>2.5787317355670618</v>
      </c>
      <c r="F839" s="1"/>
      <c r="G839" s="1"/>
      <c r="H839" s="1"/>
      <c r="I839" s="1"/>
      <c r="J839" s="1"/>
    </row>
    <row r="840" spans="1:10" x14ac:dyDescent="0.25">
      <c r="A840" s="16" t="str">
        <f>+'[3]CM.06-DEPRECIACION'!$A$13</f>
        <v>Sillon Giratorio</v>
      </c>
      <c r="B840" s="17" t="str">
        <f>+'[3]CM.06-DEPRECIACION'!$C$13</f>
        <v>Unidad</v>
      </c>
      <c r="C840" s="18">
        <f t="shared" si="31"/>
        <v>5.3714496019743978E-2</v>
      </c>
      <c r="D840" s="19">
        <f>+'[3]CM.06-DEPRECIACION'!$F$13</f>
        <v>52.228571428571435</v>
      </c>
      <c r="E840" s="172">
        <v>2.8054313921169145</v>
      </c>
      <c r="F840" s="1"/>
      <c r="G840" s="1"/>
      <c r="H840" s="1"/>
      <c r="I840" s="1"/>
      <c r="J840" s="1"/>
    </row>
    <row r="841" spans="1:10" x14ac:dyDescent="0.25">
      <c r="A841" s="21" t="str">
        <f>+'[3]CM.06-DEPRECIACION'!$A$14</f>
        <v>Armario</v>
      </c>
      <c r="B841" s="22" t="str">
        <f>+'[3]CM.06-DEPRECIACION'!$C$14</f>
        <v>Unidad</v>
      </c>
      <c r="C841" s="23">
        <f t="shared" si="31"/>
        <v>7.7979233387482805E-2</v>
      </c>
      <c r="D841" s="19">
        <f>+'[4]CM.06-DEPRECIACION'!$F$14</f>
        <v>123.04117647058825</v>
      </c>
      <c r="E841" s="173">
        <v>9.5946566162704592</v>
      </c>
      <c r="F841" s="1"/>
      <c r="G841" s="1"/>
      <c r="H841" s="1"/>
      <c r="I841" s="1"/>
      <c r="J841" s="1"/>
    </row>
    <row r="842" spans="1:10" x14ac:dyDescent="0.25">
      <c r="A842" s="26"/>
      <c r="B842" s="353" t="s">
        <v>142</v>
      </c>
      <c r="C842" s="450"/>
      <c r="D842" s="354"/>
      <c r="E842" s="174">
        <f>+SUM(E836:E841)</f>
        <v>214.73096657912876</v>
      </c>
      <c r="F842" s="1"/>
      <c r="G842" s="1"/>
      <c r="H842" s="1"/>
      <c r="I842" s="1"/>
      <c r="J842" s="1"/>
    </row>
    <row r="843" spans="1:10" x14ac:dyDescent="0.25">
      <c r="A843" s="26"/>
      <c r="B843" s="355" t="s">
        <v>143</v>
      </c>
      <c r="C843" s="451"/>
      <c r="D843" s="356"/>
      <c r="E843" s="175">
        <v>2550</v>
      </c>
      <c r="F843" s="1"/>
      <c r="G843" s="1"/>
      <c r="H843" s="1"/>
      <c r="I843" s="1"/>
      <c r="J843" s="1"/>
    </row>
    <row r="844" spans="1:10" x14ac:dyDescent="0.25">
      <c r="A844" s="26"/>
      <c r="B844" s="473" t="s">
        <v>144</v>
      </c>
      <c r="C844" s="474"/>
      <c r="D844" s="475"/>
      <c r="E844" s="174">
        <f>+E842/E843</f>
        <v>8.420822218789363E-2</v>
      </c>
      <c r="F844" s="1"/>
      <c r="G844" s="1"/>
      <c r="H844" s="1"/>
      <c r="I844" s="1"/>
      <c r="J844" s="1"/>
    </row>
    <row r="845" spans="1:10" x14ac:dyDescent="0.25">
      <c r="A845" s="1"/>
      <c r="B845" s="1"/>
      <c r="C845" s="1"/>
      <c r="D845" s="1"/>
      <c r="E845" s="1"/>
      <c r="F845" s="1"/>
      <c r="G845" s="1"/>
      <c r="H845" s="1"/>
      <c r="I845" s="1"/>
      <c r="J845" s="1"/>
    </row>
    <row r="846" spans="1:10" ht="28.5" customHeight="1" x14ac:dyDescent="0.25">
      <c r="A846" s="363" t="s">
        <v>145</v>
      </c>
      <c r="B846" s="363"/>
      <c r="C846" s="363"/>
      <c r="D846" s="363"/>
      <c r="E846" s="363"/>
      <c r="F846" s="1"/>
      <c r="G846" s="1"/>
      <c r="H846" s="1"/>
      <c r="I846" s="1"/>
      <c r="J846" s="1"/>
    </row>
    <row r="849" spans="1:10" ht="39.75" customHeight="1" x14ac:dyDescent="0.25">
      <c r="A849" s="351" t="s">
        <v>129</v>
      </c>
      <c r="B849" s="351"/>
      <c r="C849" s="351"/>
      <c r="D849" s="351"/>
      <c r="E849" s="351"/>
      <c r="F849" s="1"/>
      <c r="G849" s="1"/>
      <c r="H849" s="1"/>
      <c r="I849" s="1"/>
      <c r="J849" s="1"/>
    </row>
    <row r="850" spans="1:10" x14ac:dyDescent="0.25">
      <c r="A850" s="1"/>
      <c r="B850" s="1"/>
      <c r="C850" s="1"/>
      <c r="D850" s="1"/>
      <c r="E850" s="1"/>
      <c r="F850" s="1"/>
      <c r="G850" s="1"/>
      <c r="H850" s="1"/>
      <c r="I850" s="1"/>
      <c r="J850" s="1"/>
    </row>
    <row r="851" spans="1:10" ht="15.75" x14ac:dyDescent="0.25">
      <c r="A851" s="357" t="s">
        <v>130</v>
      </c>
      <c r="B851" s="357"/>
      <c r="C851" s="357"/>
      <c r="D851" s="357"/>
      <c r="E851" s="357"/>
      <c r="F851" s="1"/>
      <c r="G851" s="1"/>
      <c r="H851" s="1"/>
      <c r="I851" s="1"/>
      <c r="J851" s="1"/>
    </row>
    <row r="852" spans="1:10" ht="30.75" customHeight="1" x14ac:dyDescent="0.25">
      <c r="A852" s="352" t="s">
        <v>131</v>
      </c>
      <c r="B852" s="352"/>
      <c r="C852" s="352"/>
      <c r="D852" s="352"/>
      <c r="E852" s="352"/>
      <c r="F852" s="1"/>
      <c r="G852" s="1"/>
      <c r="H852" s="1"/>
      <c r="I852" s="1"/>
      <c r="J852" s="1"/>
    </row>
    <row r="853" spans="1:10" x14ac:dyDescent="0.25">
      <c r="A853" s="2"/>
      <c r="B853" s="3"/>
      <c r="C853" s="3"/>
      <c r="D853" s="2"/>
      <c r="E853" s="2"/>
      <c r="F853" s="1"/>
      <c r="G853" s="1"/>
      <c r="H853" s="1"/>
      <c r="I853" s="1"/>
      <c r="J853" s="1"/>
    </row>
    <row r="854" spans="1:10" s="155" customFormat="1" ht="12.75" x14ac:dyDescent="0.2">
      <c r="A854" s="430" t="s">
        <v>132</v>
      </c>
      <c r="B854" s="430"/>
      <c r="C854" s="430"/>
      <c r="D854" s="430"/>
      <c r="E854" s="430"/>
      <c r="F854" s="152"/>
      <c r="G854" s="152"/>
      <c r="H854" s="152"/>
      <c r="I854" s="153"/>
      <c r="J854" s="154"/>
    </row>
    <row r="855" spans="1:10" s="155" customFormat="1" ht="33.75" customHeight="1" x14ac:dyDescent="0.2">
      <c r="A855" s="441" t="s">
        <v>380</v>
      </c>
      <c r="B855" s="442"/>
      <c r="C855" s="442"/>
      <c r="D855" s="442"/>
      <c r="E855" s="443"/>
      <c r="F855" s="156"/>
      <c r="G855" s="156"/>
      <c r="H855" s="157"/>
      <c r="I855" s="157"/>
      <c r="J855" s="157"/>
    </row>
    <row r="856" spans="1:10" s="155" customFormat="1" ht="12.75" x14ac:dyDescent="0.2">
      <c r="A856" s="457" t="s">
        <v>384</v>
      </c>
      <c r="B856" s="458"/>
      <c r="C856" s="458"/>
      <c r="D856" s="458"/>
      <c r="E856" s="459"/>
      <c r="F856" s="158"/>
      <c r="G856" s="158"/>
      <c r="H856" s="158"/>
      <c r="I856" s="159"/>
      <c r="J856" s="160"/>
    </row>
    <row r="857" spans="1:10" s="155" customFormat="1" ht="42" customHeight="1" x14ac:dyDescent="0.2">
      <c r="A857" s="460" t="s">
        <v>133</v>
      </c>
      <c r="B857" s="461"/>
      <c r="C857" s="461"/>
      <c r="D857" s="461"/>
      <c r="E857" s="462"/>
      <c r="F857" s="161"/>
      <c r="G857" s="162"/>
      <c r="H857" s="158"/>
      <c r="I857" s="159"/>
      <c r="J857" s="160"/>
    </row>
    <row r="858" spans="1:10" s="155" customFormat="1" ht="16.5" customHeight="1" x14ac:dyDescent="0.2">
      <c r="A858" s="477" t="s">
        <v>133</v>
      </c>
      <c r="B858" s="477"/>
      <c r="C858" s="477"/>
      <c r="D858" s="477"/>
      <c r="E858" s="477"/>
      <c r="F858" s="161"/>
      <c r="G858" s="162"/>
      <c r="H858" s="158"/>
      <c r="I858" s="159"/>
      <c r="J858" s="160"/>
    </row>
    <row r="859" spans="1:10" s="155" customFormat="1" ht="23.25" customHeight="1" x14ac:dyDescent="0.2">
      <c r="A859" s="265" t="s">
        <v>340</v>
      </c>
      <c r="B859" s="164"/>
      <c r="C859" s="164"/>
      <c r="D859" s="164"/>
      <c r="E859" s="165"/>
      <c r="F859" s="157"/>
      <c r="G859" s="157"/>
      <c r="H859" s="157"/>
      <c r="I859" s="157"/>
      <c r="J859" s="157"/>
    </row>
    <row r="860" spans="1:10" x14ac:dyDescent="0.25">
      <c r="A860" s="8"/>
      <c r="B860" s="8"/>
      <c r="C860" s="8"/>
      <c r="D860" s="8"/>
      <c r="E860" s="8"/>
      <c r="F860" s="1"/>
      <c r="G860" s="1"/>
      <c r="H860" s="1"/>
      <c r="I860" s="1"/>
      <c r="J860" s="1"/>
    </row>
    <row r="861" spans="1:10" ht="64.5" customHeight="1" x14ac:dyDescent="0.25">
      <c r="A861" s="9" t="s">
        <v>134</v>
      </c>
      <c r="B861" s="9" t="s">
        <v>135</v>
      </c>
      <c r="C861" s="9" t="s">
        <v>136</v>
      </c>
      <c r="D861" s="9" t="s">
        <v>137</v>
      </c>
      <c r="E861" s="9" t="s">
        <v>138</v>
      </c>
      <c r="F861" s="1"/>
      <c r="G861" s="1"/>
      <c r="H861" s="1"/>
      <c r="I861" s="1"/>
      <c r="J861" s="1"/>
    </row>
    <row r="862" spans="1:10" ht="12" customHeight="1" x14ac:dyDescent="0.25">
      <c r="A862" s="10"/>
      <c r="B862" s="10"/>
      <c r="C862" s="10" t="s">
        <v>139</v>
      </c>
      <c r="D862" s="10" t="s">
        <v>140</v>
      </c>
      <c r="E862" s="10" t="s">
        <v>141</v>
      </c>
      <c r="F862" s="1"/>
      <c r="G862" s="1"/>
      <c r="H862" s="1"/>
      <c r="I862" s="1"/>
      <c r="J862" s="1"/>
    </row>
    <row r="863" spans="1:10" x14ac:dyDescent="0.25">
      <c r="A863" s="11" t="str">
        <f>+'[3]CM.06-DEPRECIACION'!$A$9</f>
        <v xml:space="preserve">Computadora </v>
      </c>
      <c r="B863" s="12" t="str">
        <f>+'[3]CM.06-DEPRECIACION'!$C$9</f>
        <v>Unidad</v>
      </c>
      <c r="C863" s="13">
        <f t="shared" ref="C863:C868" si="32">E863/D863</f>
        <v>8.5704949127334368E-2</v>
      </c>
      <c r="D863" s="14">
        <f>+'[3]CM.06-DEPRECIACION'!$F$9</f>
        <v>432.63475666264787</v>
      </c>
      <c r="E863" s="245">
        <v>37.078939810488919</v>
      </c>
      <c r="F863" s="1"/>
      <c r="G863" s="1"/>
      <c r="H863" s="1"/>
      <c r="I863" s="1"/>
      <c r="J863" s="1"/>
    </row>
    <row r="864" spans="1:10" x14ac:dyDescent="0.25">
      <c r="A864" s="16" t="str">
        <f>+'[3]CM.06-DEPRECIACION'!$A$10</f>
        <v xml:space="preserve">Impresora </v>
      </c>
      <c r="B864" s="17" t="str">
        <f>+'[3]CM.06-DEPRECIACION'!$C$10</f>
        <v>Unidad</v>
      </c>
      <c r="C864" s="18">
        <f t="shared" si="32"/>
        <v>3.1128554604408894E-2</v>
      </c>
      <c r="D864" s="19">
        <f>+'[3]CM.06-DEPRECIACION'!$F$10</f>
        <v>572.1878112864174</v>
      </c>
      <c r="E864" s="172">
        <v>17.811379527606455</v>
      </c>
      <c r="F864" s="1"/>
      <c r="G864" s="1"/>
      <c r="H864" s="1"/>
      <c r="I864" s="1"/>
      <c r="J864" s="1"/>
    </row>
    <row r="865" spans="1:10" ht="25.5" x14ac:dyDescent="0.25">
      <c r="A865" s="16" t="str">
        <f>+'[3]CM.06-DEPRECIACION'!$A$11</f>
        <v>Modulo de Trabajo</v>
      </c>
      <c r="B865" s="17" t="str">
        <f>+'[3]CM.06-DEPRECIACION'!$C$11</f>
        <v>Unidad</v>
      </c>
      <c r="C865" s="18">
        <f t="shared" si="32"/>
        <v>5.1454686496192024E-2</v>
      </c>
      <c r="D865" s="19">
        <f>+'[3]CM.06-DEPRECIACION'!$F$11</f>
        <v>114.19253400000001</v>
      </c>
      <c r="E865" s="172">
        <v>5.8757410371757492</v>
      </c>
      <c r="F865" s="1"/>
      <c r="G865" s="1"/>
      <c r="H865" s="1"/>
      <c r="I865" s="1"/>
      <c r="J865" s="1"/>
    </row>
    <row r="866" spans="1:10" x14ac:dyDescent="0.25">
      <c r="A866" s="16" t="str">
        <f>+'[3]CM.06-DEPRECIACION'!$A$12</f>
        <v xml:space="preserve">Escritorio </v>
      </c>
      <c r="B866" s="17" t="str">
        <f>+'[3]CM.06-DEPRECIACION'!$C$12</f>
        <v>Unidad</v>
      </c>
      <c r="C866" s="18">
        <f t="shared" si="32"/>
        <v>1.1734255031414301E-2</v>
      </c>
      <c r="D866" s="19">
        <f>+'[3]CM.06-DEPRECIACION'!$F$12</f>
        <v>66.359206896551726</v>
      </c>
      <c r="E866" s="172">
        <v>0.77867585740652467</v>
      </c>
      <c r="F866" s="1"/>
      <c r="G866" s="1"/>
      <c r="H866" s="1"/>
      <c r="I866" s="1"/>
      <c r="J866" s="1"/>
    </row>
    <row r="867" spans="1:10" x14ac:dyDescent="0.25">
      <c r="A867" s="16" t="str">
        <f>+'[3]CM.06-DEPRECIACION'!$A$13</f>
        <v>Sillon Giratorio</v>
      </c>
      <c r="B867" s="17" t="str">
        <f>+'[3]CM.06-DEPRECIACION'!$C$13</f>
        <v>Unidad</v>
      </c>
      <c r="C867" s="18">
        <f t="shared" si="32"/>
        <v>1.6219671347138385E-2</v>
      </c>
      <c r="D867" s="19">
        <f>+'[3]CM.06-DEPRECIACION'!$F$13</f>
        <v>52.228571428571435</v>
      </c>
      <c r="E867" s="172">
        <v>0.84713026350197063</v>
      </c>
      <c r="F867" s="1"/>
      <c r="G867" s="1"/>
      <c r="H867" s="1"/>
      <c r="I867" s="1"/>
      <c r="J867" s="1"/>
    </row>
    <row r="868" spans="1:10" x14ac:dyDescent="0.25">
      <c r="A868" s="21" t="str">
        <f>+'[3]CM.06-DEPRECIACION'!$A$14</f>
        <v>Armario</v>
      </c>
      <c r="B868" s="22" t="str">
        <f>+'[3]CM.06-DEPRECIACION'!$C$14</f>
        <v>Unidad</v>
      </c>
      <c r="C868" s="23">
        <f t="shared" si="32"/>
        <v>2.3879715888718667E-2</v>
      </c>
      <c r="D868" s="19">
        <f>+'[4]CM.06-DEPRECIACION'!$F$14</f>
        <v>123.04117647058825</v>
      </c>
      <c r="E868" s="173">
        <v>2.9381883367313439</v>
      </c>
      <c r="F868" s="1"/>
      <c r="G868" s="1"/>
      <c r="H868" s="1"/>
      <c r="I868" s="1"/>
      <c r="J868" s="1"/>
    </row>
    <row r="869" spans="1:10" x14ac:dyDescent="0.25">
      <c r="A869" s="26"/>
      <c r="B869" s="353" t="s">
        <v>142</v>
      </c>
      <c r="C869" s="450"/>
      <c r="D869" s="354"/>
      <c r="E869" s="174">
        <f>+SUM(E863:E868)</f>
        <v>65.330054832910974</v>
      </c>
      <c r="F869" s="1"/>
      <c r="G869" s="1"/>
      <c r="H869" s="1"/>
      <c r="I869" s="1"/>
      <c r="J869" s="1"/>
    </row>
    <row r="870" spans="1:10" x14ac:dyDescent="0.25">
      <c r="A870" s="26"/>
      <c r="B870" s="355" t="s">
        <v>143</v>
      </c>
      <c r="C870" s="451"/>
      <c r="D870" s="356"/>
      <c r="E870" s="175">
        <v>770</v>
      </c>
      <c r="F870" s="1"/>
      <c r="G870" s="1"/>
      <c r="H870" s="1"/>
      <c r="I870" s="1"/>
      <c r="J870" s="1"/>
    </row>
    <row r="871" spans="1:10" x14ac:dyDescent="0.25">
      <c r="A871" s="26"/>
      <c r="B871" s="473" t="s">
        <v>144</v>
      </c>
      <c r="C871" s="474"/>
      <c r="D871" s="475"/>
      <c r="E871" s="174">
        <f>+E869/E870</f>
        <v>8.4844227055728541E-2</v>
      </c>
      <c r="F871" s="1"/>
      <c r="G871" s="1"/>
      <c r="H871" s="1"/>
      <c r="I871" s="1"/>
      <c r="J871" s="1"/>
    </row>
    <row r="872" spans="1:10" x14ac:dyDescent="0.25">
      <c r="A872" s="1"/>
      <c r="B872" s="1"/>
      <c r="C872" s="1"/>
      <c r="D872" s="1"/>
      <c r="E872" s="1"/>
      <c r="F872" s="1"/>
      <c r="G872" s="1"/>
      <c r="H872" s="1"/>
      <c r="I872" s="1"/>
      <c r="J872" s="1"/>
    </row>
    <row r="873" spans="1:10" ht="28.5" customHeight="1" x14ac:dyDescent="0.25">
      <c r="A873" s="363" t="s">
        <v>145</v>
      </c>
      <c r="B873" s="363"/>
      <c r="C873" s="363"/>
      <c r="D873" s="363"/>
      <c r="E873" s="363"/>
      <c r="F873" s="1"/>
      <c r="G873" s="1"/>
      <c r="H873" s="1"/>
      <c r="I873" s="1"/>
      <c r="J873" s="1"/>
    </row>
    <row r="876" spans="1:10" ht="39.75" customHeight="1" x14ac:dyDescent="0.25">
      <c r="A876" s="351" t="s">
        <v>129</v>
      </c>
      <c r="B876" s="351"/>
      <c r="C876" s="351"/>
      <c r="D876" s="351"/>
      <c r="E876" s="351"/>
      <c r="F876" s="1"/>
      <c r="G876" s="1"/>
      <c r="H876" s="1"/>
      <c r="I876" s="1"/>
      <c r="J876" s="1"/>
    </row>
    <row r="877" spans="1:10" x14ac:dyDescent="0.25">
      <c r="A877" s="1"/>
      <c r="B877" s="1"/>
      <c r="C877" s="1"/>
      <c r="D877" s="1"/>
      <c r="E877" s="1"/>
      <c r="F877" s="1"/>
      <c r="G877" s="1"/>
      <c r="H877" s="1"/>
      <c r="I877" s="1"/>
      <c r="J877" s="1"/>
    </row>
    <row r="878" spans="1:10" ht="15.75" x14ac:dyDescent="0.25">
      <c r="A878" s="357" t="s">
        <v>130</v>
      </c>
      <c r="B878" s="357"/>
      <c r="C878" s="357"/>
      <c r="D878" s="357"/>
      <c r="E878" s="357"/>
      <c r="F878" s="1"/>
      <c r="G878" s="1"/>
      <c r="H878" s="1"/>
      <c r="I878" s="1"/>
      <c r="J878" s="1"/>
    </row>
    <row r="879" spans="1:10" ht="30.75" customHeight="1" x14ac:dyDescent="0.25">
      <c r="A879" s="352" t="s">
        <v>131</v>
      </c>
      <c r="B879" s="352"/>
      <c r="C879" s="352"/>
      <c r="D879" s="352"/>
      <c r="E879" s="352"/>
      <c r="F879" s="1"/>
      <c r="G879" s="1"/>
      <c r="H879" s="1"/>
      <c r="I879" s="1"/>
      <c r="J879" s="1"/>
    </row>
    <row r="880" spans="1:10" x14ac:dyDescent="0.25">
      <c r="A880" s="2"/>
      <c r="B880" s="3"/>
      <c r="C880" s="3"/>
      <c r="D880" s="2"/>
      <c r="E880" s="2"/>
      <c r="F880" s="1"/>
      <c r="G880" s="1"/>
      <c r="H880" s="1"/>
      <c r="I880" s="1"/>
      <c r="J880" s="1"/>
    </row>
    <row r="881" spans="1:10" s="155" customFormat="1" ht="12.75" x14ac:dyDescent="0.2">
      <c r="A881" s="430" t="s">
        <v>132</v>
      </c>
      <c r="B881" s="430"/>
      <c r="C881" s="430"/>
      <c r="D881" s="430"/>
      <c r="E881" s="430"/>
      <c r="F881" s="152"/>
      <c r="G881" s="152"/>
      <c r="H881" s="152"/>
      <c r="I881" s="153"/>
      <c r="J881" s="154"/>
    </row>
    <row r="882" spans="1:10" s="155" customFormat="1" ht="33.75" customHeight="1" x14ac:dyDescent="0.2">
      <c r="A882" s="441" t="s">
        <v>380</v>
      </c>
      <c r="B882" s="442"/>
      <c r="C882" s="442"/>
      <c r="D882" s="442"/>
      <c r="E882" s="443"/>
      <c r="F882" s="156"/>
      <c r="G882" s="156"/>
      <c r="H882" s="157"/>
      <c r="I882" s="157"/>
      <c r="J882" s="157"/>
    </row>
    <row r="883" spans="1:10" s="155" customFormat="1" ht="5.25" customHeight="1" x14ac:dyDescent="0.2">
      <c r="A883" s="457" t="s">
        <v>385</v>
      </c>
      <c r="B883" s="458"/>
      <c r="C883" s="458"/>
      <c r="D883" s="458"/>
      <c r="E883" s="459"/>
      <c r="F883" s="158"/>
      <c r="G883" s="158"/>
      <c r="H883" s="158"/>
      <c r="I883" s="159"/>
      <c r="J883" s="160"/>
    </row>
    <row r="884" spans="1:10" s="155" customFormat="1" ht="45" customHeight="1" x14ac:dyDescent="0.2">
      <c r="A884" s="460" t="s">
        <v>133</v>
      </c>
      <c r="B884" s="461"/>
      <c r="C884" s="461"/>
      <c r="D884" s="461"/>
      <c r="E884" s="462"/>
      <c r="F884" s="161"/>
      <c r="G884" s="162"/>
      <c r="H884" s="158"/>
      <c r="I884" s="159"/>
      <c r="J884" s="160"/>
    </row>
    <row r="885" spans="1:10" s="155" customFormat="1" ht="16.5" customHeight="1" x14ac:dyDescent="0.2">
      <c r="A885" s="477" t="s">
        <v>133</v>
      </c>
      <c r="B885" s="477"/>
      <c r="C885" s="477"/>
      <c r="D885" s="477"/>
      <c r="E885" s="477"/>
      <c r="F885" s="161"/>
      <c r="G885" s="162"/>
      <c r="H885" s="158"/>
      <c r="I885" s="159"/>
      <c r="J885" s="160"/>
    </row>
    <row r="886" spans="1:10" s="155" customFormat="1" ht="23.25" customHeight="1" x14ac:dyDescent="0.2">
      <c r="A886" s="265" t="s">
        <v>340</v>
      </c>
      <c r="B886" s="164"/>
      <c r="C886" s="164"/>
      <c r="D886" s="164"/>
      <c r="E886" s="165"/>
      <c r="F886" s="157"/>
      <c r="G886" s="157"/>
      <c r="H886" s="157"/>
      <c r="I886" s="157"/>
      <c r="J886" s="157"/>
    </row>
    <row r="887" spans="1:10" x14ac:dyDescent="0.25">
      <c r="A887" s="8"/>
      <c r="B887" s="8"/>
      <c r="C887" s="8"/>
      <c r="D887" s="8"/>
      <c r="E887" s="8"/>
      <c r="F887" s="1"/>
      <c r="G887" s="1"/>
      <c r="H887" s="1"/>
      <c r="I887" s="1"/>
      <c r="J887" s="1"/>
    </row>
    <row r="888" spans="1:10" ht="64.5" customHeight="1" x14ac:dyDescent="0.25">
      <c r="A888" s="9" t="s">
        <v>134</v>
      </c>
      <c r="B888" s="9" t="s">
        <v>135</v>
      </c>
      <c r="C888" s="9" t="s">
        <v>136</v>
      </c>
      <c r="D888" s="9" t="s">
        <v>137</v>
      </c>
      <c r="E888" s="9" t="s">
        <v>138</v>
      </c>
      <c r="F888" s="1"/>
      <c r="G888" s="1"/>
      <c r="H888" s="1"/>
      <c r="I888" s="1"/>
      <c r="J888" s="1"/>
    </row>
    <row r="889" spans="1:10" ht="12" customHeight="1" x14ac:dyDescent="0.25">
      <c r="A889" s="10"/>
      <c r="B889" s="10"/>
      <c r="C889" s="10" t="s">
        <v>139</v>
      </c>
      <c r="D889" s="10" t="s">
        <v>140</v>
      </c>
      <c r="E889" s="10" t="s">
        <v>141</v>
      </c>
      <c r="F889" s="1"/>
      <c r="G889" s="1"/>
      <c r="H889" s="1"/>
      <c r="I889" s="1"/>
      <c r="J889" s="1"/>
    </row>
    <row r="890" spans="1:10" x14ac:dyDescent="0.25">
      <c r="A890" s="11" t="str">
        <f>+'[3]CM.06-DEPRECIACION'!$A$9</f>
        <v xml:space="preserve">Computadora </v>
      </c>
      <c r="B890" s="12" t="str">
        <f>+'[3]CM.06-DEPRECIACION'!$C$9</f>
        <v>Unidad</v>
      </c>
      <c r="C890" s="13">
        <f t="shared" ref="C890:C895" si="33">E890/D890</f>
        <v>0.22299933337899075</v>
      </c>
      <c r="D890" s="14">
        <f>+'[3]CM.06-DEPRECIACION'!$F$9</f>
        <v>432.63475666264787</v>
      </c>
      <c r="E890" s="245">
        <v>96.477262332352353</v>
      </c>
      <c r="F890" s="1"/>
      <c r="G890" s="1"/>
      <c r="H890" s="1"/>
      <c r="I890" s="1"/>
      <c r="J890" s="1"/>
    </row>
    <row r="891" spans="1:10" x14ac:dyDescent="0.25">
      <c r="A891" s="16" t="str">
        <f>+'[3]CM.06-DEPRECIACION'!$A$10</f>
        <v xml:space="preserve">Impresora </v>
      </c>
      <c r="B891" s="17" t="str">
        <f>+'[3]CM.06-DEPRECIACION'!$C$10</f>
        <v>Unidad</v>
      </c>
      <c r="C891" s="18">
        <f t="shared" si="33"/>
        <v>5.9270149810214327E-2</v>
      </c>
      <c r="D891" s="19">
        <f>+'[3]CM.06-DEPRECIACION'!$F$10</f>
        <v>572.1878112864174</v>
      </c>
      <c r="E891" s="172">
        <v>33.913657294524604</v>
      </c>
      <c r="F891" s="1"/>
      <c r="G891" s="1"/>
      <c r="H891" s="1"/>
      <c r="I891" s="1"/>
      <c r="J891" s="1"/>
    </row>
    <row r="892" spans="1:10" ht="25.5" x14ac:dyDescent="0.25">
      <c r="A892" s="16" t="str">
        <f>+'[3]CM.06-DEPRECIACION'!$A$11</f>
        <v>Modulo de Trabajo</v>
      </c>
      <c r="B892" s="17" t="str">
        <f>+'[3]CM.06-DEPRECIACION'!$C$11</f>
        <v>Unidad</v>
      </c>
      <c r="C892" s="18">
        <f t="shared" si="33"/>
        <v>0.10740465599454041</v>
      </c>
      <c r="D892" s="19">
        <f>+'[3]CM.06-DEPRECIACION'!$F$11</f>
        <v>114.19253400000001</v>
      </c>
      <c r="E892" s="172">
        <v>12.26480983141486</v>
      </c>
      <c r="F892" s="1"/>
      <c r="G892" s="1"/>
      <c r="H892" s="1"/>
      <c r="I892" s="1"/>
      <c r="J892" s="1"/>
    </row>
    <row r="893" spans="1:10" x14ac:dyDescent="0.25">
      <c r="A893" s="16" t="str">
        <f>+'[3]CM.06-DEPRECIACION'!$A$12</f>
        <v xml:space="preserve">Escritorio </v>
      </c>
      <c r="B893" s="17" t="str">
        <f>+'[3]CM.06-DEPRECIACION'!$C$12</f>
        <v>Unidad</v>
      </c>
      <c r="C893" s="18">
        <f t="shared" si="33"/>
        <v>2.5971575341742693E-2</v>
      </c>
      <c r="D893" s="19">
        <f>+'[3]CM.06-DEPRECIACION'!$F$12</f>
        <v>66.359206896551726</v>
      </c>
      <c r="E893" s="172">
        <v>1.7234531415320844</v>
      </c>
      <c r="F893" s="1"/>
      <c r="G893" s="1"/>
      <c r="H893" s="1"/>
      <c r="I893" s="1"/>
      <c r="J893" s="1"/>
    </row>
    <row r="894" spans="1:10" x14ac:dyDescent="0.25">
      <c r="A894" s="16" t="str">
        <f>+'[3]CM.06-DEPRECIACION'!$A$13</f>
        <v>Sillon Giratorio</v>
      </c>
      <c r="B894" s="17" t="str">
        <f>+'[3]CM.06-DEPRECIACION'!$C$13</f>
        <v>Unidad</v>
      </c>
      <c r="C894" s="18">
        <f t="shared" si="33"/>
        <v>2.0965444783914513E-2</v>
      </c>
      <c r="D894" s="19">
        <f>+'[3]CM.06-DEPRECIACION'!$F$13</f>
        <v>52.228571428571435</v>
      </c>
      <c r="E894" s="172">
        <v>1.0949952304284496</v>
      </c>
      <c r="F894" s="1"/>
      <c r="G894" s="1"/>
      <c r="H894" s="1"/>
      <c r="I894" s="1"/>
      <c r="J894" s="1"/>
    </row>
    <row r="895" spans="1:10" x14ac:dyDescent="0.25">
      <c r="A895" s="21" t="str">
        <f>+'[3]CM.06-DEPRECIACION'!$A$14</f>
        <v>Armario</v>
      </c>
      <c r="B895" s="22" t="str">
        <f>+'[3]CM.06-DEPRECIACION'!$C$14</f>
        <v>Unidad</v>
      </c>
      <c r="C895" s="23">
        <f t="shared" si="33"/>
        <v>2.8292443910643467E-2</v>
      </c>
      <c r="D895" s="19">
        <f>+'[4]CM.06-DEPRECIACION'!$F$14</f>
        <v>123.04117647058825</v>
      </c>
      <c r="E895" s="173">
        <v>3.4811355839937028</v>
      </c>
      <c r="F895" s="1"/>
      <c r="G895" s="1"/>
      <c r="H895" s="1"/>
      <c r="I895" s="1"/>
      <c r="J895" s="1"/>
    </row>
    <row r="896" spans="1:10" x14ac:dyDescent="0.25">
      <c r="A896" s="26"/>
      <c r="B896" s="353" t="s">
        <v>142</v>
      </c>
      <c r="C896" s="450"/>
      <c r="D896" s="354"/>
      <c r="E896" s="174">
        <f>+SUM(E890:E895)</f>
        <v>148.95531341424604</v>
      </c>
      <c r="F896" s="1"/>
      <c r="G896" s="1"/>
      <c r="H896" s="1"/>
      <c r="I896" s="1"/>
      <c r="J896" s="1"/>
    </row>
    <row r="897" spans="1:10" x14ac:dyDescent="0.25">
      <c r="A897" s="26"/>
      <c r="B897" s="355" t="s">
        <v>143</v>
      </c>
      <c r="C897" s="451"/>
      <c r="D897" s="356"/>
      <c r="E897" s="248">
        <v>770</v>
      </c>
      <c r="F897" s="1"/>
      <c r="G897" s="1"/>
      <c r="H897" s="1"/>
      <c r="I897" s="1"/>
      <c r="J897" s="1"/>
    </row>
    <row r="898" spans="1:10" x14ac:dyDescent="0.25">
      <c r="A898" s="26"/>
      <c r="B898" s="473" t="s">
        <v>144</v>
      </c>
      <c r="C898" s="474"/>
      <c r="D898" s="475"/>
      <c r="E898" s="174">
        <f>+E896/E897</f>
        <v>0.1934484589795403</v>
      </c>
      <c r="F898" s="1"/>
      <c r="G898" s="1"/>
      <c r="H898" s="1"/>
      <c r="I898" s="1"/>
      <c r="J898" s="1"/>
    </row>
    <row r="899" spans="1:10" x14ac:dyDescent="0.25">
      <c r="A899" s="1"/>
      <c r="B899" s="1"/>
      <c r="C899" s="1"/>
      <c r="D899" s="1"/>
      <c r="E899" s="1"/>
      <c r="F899" s="1"/>
      <c r="G899" s="1"/>
      <c r="H899" s="1"/>
      <c r="I899" s="1"/>
      <c r="J899" s="1"/>
    </row>
    <row r="900" spans="1:10" ht="28.5" customHeight="1" x14ac:dyDescent="0.25">
      <c r="A900" s="363" t="s">
        <v>145</v>
      </c>
      <c r="B900" s="363"/>
      <c r="C900" s="363"/>
      <c r="D900" s="363"/>
      <c r="E900" s="363"/>
      <c r="F900" s="1"/>
      <c r="G900" s="1"/>
      <c r="H900" s="1"/>
      <c r="I900" s="1"/>
      <c r="J900" s="1"/>
    </row>
    <row r="903" spans="1:10" ht="39.75" customHeight="1" x14ac:dyDescent="0.25">
      <c r="A903" s="351" t="s">
        <v>129</v>
      </c>
      <c r="B903" s="351"/>
      <c r="C903" s="351"/>
      <c r="D903" s="351"/>
      <c r="E903" s="351"/>
      <c r="F903" s="1"/>
      <c r="G903" s="1"/>
      <c r="H903" s="1"/>
      <c r="I903" s="1"/>
      <c r="J903" s="1"/>
    </row>
    <row r="904" spans="1:10" x14ac:dyDescent="0.25">
      <c r="A904" s="1"/>
      <c r="B904" s="1"/>
      <c r="C904" s="1"/>
      <c r="D904" s="1"/>
      <c r="E904" s="1"/>
      <c r="F904" s="1"/>
      <c r="G904" s="1"/>
      <c r="H904" s="1"/>
      <c r="I904" s="1"/>
      <c r="J904" s="1"/>
    </row>
    <row r="905" spans="1:10" ht="15.75" x14ac:dyDescent="0.25">
      <c r="A905" s="357" t="s">
        <v>130</v>
      </c>
      <c r="B905" s="357"/>
      <c r="C905" s="357"/>
      <c r="D905" s="357"/>
      <c r="E905" s="357"/>
      <c r="F905" s="1"/>
      <c r="G905" s="1"/>
      <c r="H905" s="1"/>
      <c r="I905" s="1"/>
      <c r="J905" s="1"/>
    </row>
    <row r="906" spans="1:10" ht="30.75" customHeight="1" x14ac:dyDescent="0.25">
      <c r="A906" s="352" t="s">
        <v>131</v>
      </c>
      <c r="B906" s="352"/>
      <c r="C906" s="352"/>
      <c r="D906" s="352"/>
      <c r="E906" s="352"/>
      <c r="F906" s="1"/>
      <c r="G906" s="1"/>
      <c r="H906" s="1"/>
      <c r="I906" s="1"/>
      <c r="J906" s="1"/>
    </row>
    <row r="907" spans="1:10" x14ac:dyDescent="0.25">
      <c r="A907" s="2"/>
      <c r="B907" s="3"/>
      <c r="C907" s="3"/>
      <c r="D907" s="2"/>
      <c r="E907" s="2"/>
      <c r="F907" s="1"/>
      <c r="G907" s="1"/>
      <c r="H907" s="1"/>
      <c r="I907" s="1"/>
      <c r="J907" s="1"/>
    </row>
    <row r="908" spans="1:10" s="155" customFormat="1" ht="12.75" x14ac:dyDescent="0.2">
      <c r="A908" s="430" t="s">
        <v>132</v>
      </c>
      <c r="B908" s="430"/>
      <c r="C908" s="430"/>
      <c r="D908" s="430"/>
      <c r="E908" s="430"/>
      <c r="F908" s="152"/>
      <c r="G908" s="152"/>
      <c r="H908" s="152"/>
      <c r="I908" s="153"/>
      <c r="J908" s="154"/>
    </row>
    <row r="909" spans="1:10" s="155" customFormat="1" ht="33.75" customHeight="1" x14ac:dyDescent="0.2">
      <c r="A909" s="441" t="s">
        <v>380</v>
      </c>
      <c r="B909" s="442"/>
      <c r="C909" s="442"/>
      <c r="D909" s="442"/>
      <c r="E909" s="443"/>
      <c r="F909" s="156"/>
      <c r="G909" s="156"/>
      <c r="H909" s="157"/>
      <c r="I909" s="157"/>
      <c r="J909" s="157"/>
    </row>
    <row r="910" spans="1:10" s="155" customFormat="1" ht="5.25" customHeight="1" x14ac:dyDescent="0.2">
      <c r="A910" s="457" t="s">
        <v>386</v>
      </c>
      <c r="B910" s="458"/>
      <c r="C910" s="458"/>
      <c r="D910" s="458"/>
      <c r="E910" s="459"/>
      <c r="F910" s="158"/>
      <c r="G910" s="158"/>
      <c r="H910" s="158"/>
      <c r="I910" s="159"/>
      <c r="J910" s="160"/>
    </row>
    <row r="911" spans="1:10" s="155" customFormat="1" ht="45" customHeight="1" x14ac:dyDescent="0.2">
      <c r="A911" s="460" t="s">
        <v>133</v>
      </c>
      <c r="B911" s="461"/>
      <c r="C911" s="461"/>
      <c r="D911" s="461"/>
      <c r="E911" s="462"/>
      <c r="F911" s="161"/>
      <c r="G911" s="162"/>
      <c r="H911" s="158"/>
      <c r="I911" s="159"/>
      <c r="J911" s="160"/>
    </row>
    <row r="912" spans="1:10" s="155" customFormat="1" ht="16.5" customHeight="1" x14ac:dyDescent="0.2">
      <c r="A912" s="477" t="s">
        <v>133</v>
      </c>
      <c r="B912" s="477"/>
      <c r="C912" s="477"/>
      <c r="D912" s="477"/>
      <c r="E912" s="477"/>
      <c r="F912" s="161"/>
      <c r="G912" s="162"/>
      <c r="H912" s="158"/>
      <c r="I912" s="159"/>
      <c r="J912" s="160"/>
    </row>
    <row r="913" spans="1:10" s="155" customFormat="1" ht="23.25" customHeight="1" x14ac:dyDescent="0.2">
      <c r="A913" s="265" t="s">
        <v>340</v>
      </c>
      <c r="B913" s="164"/>
      <c r="C913" s="164"/>
      <c r="D913" s="164"/>
      <c r="E913" s="165"/>
      <c r="F913" s="157"/>
      <c r="G913" s="157"/>
      <c r="H913" s="157"/>
      <c r="I913" s="157"/>
      <c r="J913" s="157"/>
    </row>
    <row r="914" spans="1:10" x14ac:dyDescent="0.25">
      <c r="A914" s="8"/>
      <c r="B914" s="8"/>
      <c r="C914" s="8"/>
      <c r="D914" s="8"/>
      <c r="E914" s="8"/>
      <c r="F914" s="1"/>
      <c r="G914" s="1"/>
      <c r="H914" s="1"/>
      <c r="I914" s="1"/>
      <c r="J914" s="1"/>
    </row>
    <row r="915" spans="1:10" ht="64.5" customHeight="1" x14ac:dyDescent="0.25">
      <c r="A915" s="9" t="s">
        <v>134</v>
      </c>
      <c r="B915" s="9" t="s">
        <v>135</v>
      </c>
      <c r="C915" s="9" t="s">
        <v>136</v>
      </c>
      <c r="D915" s="9" t="s">
        <v>137</v>
      </c>
      <c r="E915" s="9" t="s">
        <v>138</v>
      </c>
      <c r="F915" s="1"/>
      <c r="G915" s="1"/>
      <c r="H915" s="1"/>
      <c r="I915" s="1"/>
      <c r="J915" s="1"/>
    </row>
    <row r="916" spans="1:10" ht="12" customHeight="1" x14ac:dyDescent="0.25">
      <c r="A916" s="10"/>
      <c r="B916" s="10"/>
      <c r="C916" s="10" t="s">
        <v>139</v>
      </c>
      <c r="D916" s="10" t="s">
        <v>140</v>
      </c>
      <c r="E916" s="10" t="s">
        <v>141</v>
      </c>
      <c r="F916" s="1"/>
      <c r="G916" s="1"/>
      <c r="H916" s="1"/>
      <c r="I916" s="1"/>
      <c r="J916" s="1"/>
    </row>
    <row r="917" spans="1:10" x14ac:dyDescent="0.25">
      <c r="A917" s="11" t="str">
        <f>+'[3]CM.06-DEPRECIACION'!$A$9</f>
        <v xml:space="preserve">Computadora </v>
      </c>
      <c r="B917" s="12" t="str">
        <f>+'[3]CM.06-DEPRECIACION'!$C$9</f>
        <v>Unidad</v>
      </c>
      <c r="C917" s="13">
        <f t="shared" ref="C917:C922" si="34">E917/D917</f>
        <v>8.5371903712483044E-2</v>
      </c>
      <c r="D917" s="14">
        <f>+'[3]CM.06-DEPRECIACION'!$F$9</f>
        <v>432.63475666264787</v>
      </c>
      <c r="E917" s="245">
        <v>36.934852788477109</v>
      </c>
      <c r="F917" s="1"/>
      <c r="G917" s="1"/>
      <c r="H917" s="1"/>
      <c r="I917" s="1"/>
      <c r="J917" s="1"/>
    </row>
    <row r="918" spans="1:10" x14ac:dyDescent="0.25">
      <c r="A918" s="16" t="str">
        <f>+'[3]CM.06-DEPRECIACION'!$A$10</f>
        <v xml:space="preserve">Impresora </v>
      </c>
      <c r="B918" s="17" t="str">
        <f>+'[3]CM.06-DEPRECIACION'!$C$10</f>
        <v>Unidad</v>
      </c>
      <c r="C918" s="18">
        <f t="shared" si="34"/>
        <v>3.0795509189557573E-2</v>
      </c>
      <c r="D918" s="19">
        <f>+'[3]CM.06-DEPRECIACION'!$F$10</f>
        <v>572.1878112864174</v>
      </c>
      <c r="E918" s="172">
        <v>17.620815000623701</v>
      </c>
      <c r="F918" s="1"/>
      <c r="G918" s="1"/>
      <c r="H918" s="1"/>
      <c r="I918" s="1"/>
      <c r="J918" s="1"/>
    </row>
    <row r="919" spans="1:10" ht="25.5" x14ac:dyDescent="0.25">
      <c r="A919" s="16" t="str">
        <f>+'[3]CM.06-DEPRECIACION'!$A$11</f>
        <v>Modulo de Trabajo</v>
      </c>
      <c r="B919" s="17" t="str">
        <f>+'[3]CM.06-DEPRECIACION'!$C$11</f>
        <v>Unidad</v>
      </c>
      <c r="C919" s="18">
        <f t="shared" si="34"/>
        <v>5.045555025163808E-2</v>
      </c>
      <c r="D919" s="19">
        <f>+'[3]CM.06-DEPRECIACION'!$F$11</f>
        <v>114.19253400000001</v>
      </c>
      <c r="E919" s="172">
        <v>5.7616471375988905</v>
      </c>
      <c r="F919" s="1"/>
      <c r="G919" s="1"/>
      <c r="H919" s="1"/>
      <c r="I919" s="1"/>
      <c r="J919" s="1"/>
    </row>
    <row r="920" spans="1:10" x14ac:dyDescent="0.25">
      <c r="A920" s="16" t="str">
        <f>+'[3]CM.06-DEPRECIACION'!$A$12</f>
        <v xml:space="preserve">Escritorio </v>
      </c>
      <c r="B920" s="17" t="str">
        <f>+'[3]CM.06-DEPRECIACION'!$C$12</f>
        <v>Unidad</v>
      </c>
      <c r="C920" s="18">
        <f t="shared" si="34"/>
        <v>1.1734255031414301E-2</v>
      </c>
      <c r="D920" s="19">
        <f>+'[3]CM.06-DEPRECIACION'!$F$12</f>
        <v>66.359206896551726</v>
      </c>
      <c r="E920" s="172">
        <v>0.77867585740652467</v>
      </c>
      <c r="F920" s="1"/>
      <c r="G920" s="1"/>
      <c r="H920" s="1"/>
      <c r="I920" s="1"/>
      <c r="J920" s="1"/>
    </row>
    <row r="921" spans="1:10" x14ac:dyDescent="0.25">
      <c r="A921" s="16" t="str">
        <f>+'[3]CM.06-DEPRECIACION'!$A$13</f>
        <v>Sillon Giratorio</v>
      </c>
      <c r="B921" s="17" t="str">
        <f>+'[3]CM.06-DEPRECIACION'!$C$13</f>
        <v>Unidad</v>
      </c>
      <c r="C921" s="18">
        <f t="shared" si="34"/>
        <v>1.6219671347138385E-2</v>
      </c>
      <c r="D921" s="19">
        <f>+'[3]CM.06-DEPRECIACION'!$F$13</f>
        <v>52.228571428571435</v>
      </c>
      <c r="E921" s="172">
        <v>0.84713026350197063</v>
      </c>
      <c r="F921" s="1"/>
      <c r="G921" s="1"/>
      <c r="H921" s="1"/>
      <c r="I921" s="1"/>
      <c r="J921" s="1"/>
    </row>
    <row r="922" spans="1:10" x14ac:dyDescent="0.25">
      <c r="A922" s="21" t="str">
        <f>+'[3]CM.06-DEPRECIACION'!$A$14</f>
        <v>Armario</v>
      </c>
      <c r="B922" s="22" t="str">
        <f>+'[3]CM.06-DEPRECIACION'!$C$14</f>
        <v>Unidad</v>
      </c>
      <c r="C922" s="23">
        <f t="shared" si="34"/>
        <v>2.354667047386735E-2</v>
      </c>
      <c r="D922" s="19">
        <f>+'[4]CM.06-DEPRECIACION'!$F$14</f>
        <v>123.04117647058825</v>
      </c>
      <c r="E922" s="173">
        <v>2.8972100370699025</v>
      </c>
      <c r="F922" s="1"/>
      <c r="G922" s="1"/>
      <c r="H922" s="1"/>
      <c r="I922" s="1"/>
      <c r="J922" s="1"/>
    </row>
    <row r="923" spans="1:10" x14ac:dyDescent="0.25">
      <c r="A923" s="26"/>
      <c r="B923" s="353" t="s">
        <v>142</v>
      </c>
      <c r="C923" s="450"/>
      <c r="D923" s="354"/>
      <c r="E923" s="174">
        <f>+SUM(E917:E922)</f>
        <v>64.840331084678098</v>
      </c>
      <c r="F923" s="1"/>
      <c r="G923" s="1"/>
      <c r="H923" s="1"/>
      <c r="I923" s="1"/>
      <c r="J923" s="1"/>
    </row>
    <row r="924" spans="1:10" x14ac:dyDescent="0.25">
      <c r="A924" s="26"/>
      <c r="B924" s="355" t="s">
        <v>143</v>
      </c>
      <c r="C924" s="451"/>
      <c r="D924" s="356"/>
      <c r="E924" s="175">
        <v>770</v>
      </c>
      <c r="F924" s="1"/>
      <c r="G924" s="1"/>
      <c r="H924" s="1"/>
      <c r="I924" s="1"/>
      <c r="J924" s="1"/>
    </row>
    <row r="925" spans="1:10" x14ac:dyDescent="0.25">
      <c r="A925" s="26"/>
      <c r="B925" s="473" t="s">
        <v>144</v>
      </c>
      <c r="C925" s="474"/>
      <c r="D925" s="475"/>
      <c r="E925" s="174">
        <f>+E923/E924</f>
        <v>8.420822218789363E-2</v>
      </c>
      <c r="F925" s="1"/>
      <c r="G925" s="1"/>
      <c r="H925" s="1"/>
      <c r="I925" s="1"/>
      <c r="J925" s="1"/>
    </row>
    <row r="926" spans="1:10" x14ac:dyDescent="0.25">
      <c r="A926" s="1"/>
      <c r="B926" s="1"/>
      <c r="C926" s="1"/>
      <c r="D926" s="1"/>
      <c r="E926" s="1"/>
      <c r="F926" s="1"/>
      <c r="G926" s="1"/>
      <c r="H926" s="1"/>
      <c r="I926" s="1"/>
      <c r="J926" s="1"/>
    </row>
    <row r="927" spans="1:10" ht="28.5" customHeight="1" x14ac:dyDescent="0.25">
      <c r="A927" s="363" t="s">
        <v>145</v>
      </c>
      <c r="B927" s="363"/>
      <c r="C927" s="363"/>
      <c r="D927" s="363"/>
      <c r="E927" s="363"/>
      <c r="F927" s="1"/>
      <c r="G927" s="1"/>
      <c r="H927" s="1"/>
      <c r="I927" s="1"/>
      <c r="J927" s="1"/>
    </row>
    <row r="930" spans="1:10" ht="39.75" customHeight="1" x14ac:dyDescent="0.25">
      <c r="A930" s="351" t="s">
        <v>129</v>
      </c>
      <c r="B930" s="351"/>
      <c r="C930" s="351"/>
      <c r="D930" s="351"/>
      <c r="E930" s="351"/>
      <c r="F930" s="1"/>
      <c r="G930" s="1"/>
      <c r="H930" s="1"/>
      <c r="I930" s="1"/>
      <c r="J930" s="1"/>
    </row>
    <row r="931" spans="1:10" x14ac:dyDescent="0.25">
      <c r="A931" s="1"/>
      <c r="B931" s="1"/>
      <c r="C931" s="1"/>
      <c r="D931" s="1"/>
      <c r="E931" s="1"/>
      <c r="F931" s="1"/>
      <c r="G931" s="1"/>
      <c r="H931" s="1"/>
      <c r="I931" s="1"/>
      <c r="J931" s="1"/>
    </row>
    <row r="932" spans="1:10" ht="15.75" x14ac:dyDescent="0.25">
      <c r="A932" s="357" t="s">
        <v>130</v>
      </c>
      <c r="B932" s="357"/>
      <c r="C932" s="357"/>
      <c r="D932" s="357"/>
      <c r="E932" s="357"/>
      <c r="F932" s="1"/>
      <c r="G932" s="1"/>
      <c r="H932" s="1"/>
      <c r="I932" s="1"/>
      <c r="J932" s="1"/>
    </row>
    <row r="933" spans="1:10" ht="30.75" customHeight="1" x14ac:dyDescent="0.25">
      <c r="A933" s="352" t="s">
        <v>131</v>
      </c>
      <c r="B933" s="352"/>
      <c r="C933" s="352"/>
      <c r="D933" s="352"/>
      <c r="E933" s="352"/>
      <c r="F933" s="1"/>
      <c r="G933" s="1"/>
      <c r="H933" s="1"/>
      <c r="I933" s="1"/>
      <c r="J933" s="1"/>
    </row>
    <row r="934" spans="1:10" x14ac:dyDescent="0.25">
      <c r="A934" s="2"/>
      <c r="B934" s="3"/>
      <c r="C934" s="3"/>
      <c r="D934" s="2"/>
      <c r="E934" s="2"/>
      <c r="F934" s="1"/>
      <c r="G934" s="1"/>
      <c r="H934" s="1"/>
      <c r="I934" s="1"/>
      <c r="J934" s="1"/>
    </row>
    <row r="935" spans="1:10" s="155" customFormat="1" ht="12.75" x14ac:dyDescent="0.2">
      <c r="A935" s="430" t="s">
        <v>132</v>
      </c>
      <c r="B935" s="430"/>
      <c r="C935" s="430"/>
      <c r="D935" s="430"/>
      <c r="E935" s="430"/>
      <c r="F935" s="152"/>
      <c r="G935" s="152"/>
      <c r="H935" s="152"/>
      <c r="I935" s="153"/>
      <c r="J935" s="154"/>
    </row>
    <row r="936" spans="1:10" s="155" customFormat="1" ht="34.5" customHeight="1" x14ac:dyDescent="0.2">
      <c r="A936" s="441" t="s">
        <v>380</v>
      </c>
      <c r="B936" s="442"/>
      <c r="C936" s="442"/>
      <c r="D936" s="442"/>
      <c r="E936" s="443"/>
      <c r="F936" s="156"/>
      <c r="G936" s="156"/>
      <c r="H936" s="157"/>
      <c r="I936" s="157"/>
      <c r="J936" s="157"/>
    </row>
    <row r="937" spans="1:10" s="155" customFormat="1" ht="12.75" x14ac:dyDescent="0.2">
      <c r="A937" s="457" t="s">
        <v>387</v>
      </c>
      <c r="B937" s="458"/>
      <c r="C937" s="458"/>
      <c r="D937" s="458"/>
      <c r="E937" s="459"/>
      <c r="F937" s="158"/>
      <c r="G937" s="158"/>
      <c r="H937" s="158"/>
      <c r="I937" s="159"/>
      <c r="J937" s="160"/>
    </row>
    <row r="938" spans="1:10" s="155" customFormat="1" ht="31.5" customHeight="1" x14ac:dyDescent="0.2">
      <c r="A938" s="460" t="s">
        <v>133</v>
      </c>
      <c r="B938" s="461"/>
      <c r="C938" s="461"/>
      <c r="D938" s="461"/>
      <c r="E938" s="462"/>
      <c r="F938" s="161"/>
      <c r="G938" s="162"/>
      <c r="H938" s="158"/>
      <c r="I938" s="159"/>
      <c r="J938" s="160"/>
    </row>
    <row r="939" spans="1:10" s="155" customFormat="1" ht="16.5" customHeight="1" x14ac:dyDescent="0.2">
      <c r="A939" s="275"/>
      <c r="B939" s="275"/>
      <c r="C939" s="275"/>
      <c r="D939" s="275"/>
      <c r="E939" s="275"/>
      <c r="F939" s="161"/>
      <c r="G939" s="162"/>
      <c r="H939" s="158"/>
      <c r="I939" s="159"/>
      <c r="J939" s="160"/>
    </row>
    <row r="940" spans="1:10" s="155" customFormat="1" ht="16.5" customHeight="1" x14ac:dyDescent="0.2">
      <c r="A940" s="477" t="s">
        <v>133</v>
      </c>
      <c r="B940" s="477"/>
      <c r="C940" s="477"/>
      <c r="D940" s="477"/>
      <c r="E940" s="477"/>
      <c r="F940" s="161"/>
      <c r="G940" s="162"/>
      <c r="H940" s="158"/>
      <c r="I940" s="159"/>
      <c r="J940" s="160"/>
    </row>
    <row r="941" spans="1:10" s="155" customFormat="1" ht="23.25" customHeight="1" x14ac:dyDescent="0.2">
      <c r="A941" s="265" t="s">
        <v>340</v>
      </c>
      <c r="B941" s="164"/>
      <c r="C941" s="164"/>
      <c r="D941" s="164"/>
      <c r="E941" s="165"/>
      <c r="F941" s="157"/>
      <c r="G941" s="157"/>
      <c r="H941" s="157"/>
      <c r="I941" s="157"/>
      <c r="J941" s="157"/>
    </row>
    <row r="942" spans="1:10" x14ac:dyDescent="0.25">
      <c r="A942" s="8"/>
      <c r="B942" s="8"/>
      <c r="C942" s="8"/>
      <c r="D942" s="8"/>
      <c r="E942" s="8"/>
      <c r="F942" s="1"/>
      <c r="G942" s="1"/>
      <c r="H942" s="1"/>
      <c r="I942" s="1"/>
      <c r="J942" s="1"/>
    </row>
    <row r="943" spans="1:10" ht="64.5" customHeight="1" x14ac:dyDescent="0.25">
      <c r="A943" s="9" t="s">
        <v>134</v>
      </c>
      <c r="B943" s="9" t="s">
        <v>135</v>
      </c>
      <c r="C943" s="9" t="s">
        <v>136</v>
      </c>
      <c r="D943" s="9" t="s">
        <v>137</v>
      </c>
      <c r="E943" s="9" t="s">
        <v>138</v>
      </c>
      <c r="F943" s="1"/>
      <c r="G943" s="1"/>
      <c r="H943" s="1"/>
      <c r="I943" s="1"/>
      <c r="J943" s="1"/>
    </row>
    <row r="944" spans="1:10" ht="12" customHeight="1" x14ac:dyDescent="0.25">
      <c r="A944" s="10"/>
      <c r="B944" s="10"/>
      <c r="C944" s="10" t="s">
        <v>139</v>
      </c>
      <c r="D944" s="10" t="s">
        <v>140</v>
      </c>
      <c r="E944" s="10" t="s">
        <v>141</v>
      </c>
      <c r="F944" s="1"/>
      <c r="G944" s="1"/>
      <c r="H944" s="1"/>
      <c r="I944" s="1"/>
      <c r="J944" s="1"/>
    </row>
    <row r="945" spans="1:10" x14ac:dyDescent="0.25">
      <c r="A945" s="11" t="str">
        <f>+'[3]CM.06-DEPRECIACION'!$A$9</f>
        <v xml:space="preserve">Computadora </v>
      </c>
      <c r="B945" s="12" t="str">
        <f>+'[3]CM.06-DEPRECIACION'!$C$9</f>
        <v>Unidad</v>
      </c>
      <c r="C945" s="13">
        <f t="shared" ref="C945:C950" si="35">E945/D945</f>
        <v>1.7808820597887654E-3</v>
      </c>
      <c r="D945" s="14">
        <f>+'[3]CM.06-DEPRECIACION'!$F$9</f>
        <v>432.63475666264787</v>
      </c>
      <c r="E945" s="245">
        <v>0.77047147658158766</v>
      </c>
      <c r="F945" s="1"/>
      <c r="G945" s="1"/>
      <c r="H945" s="1"/>
      <c r="I945" s="1"/>
      <c r="J945" s="1"/>
    </row>
    <row r="946" spans="1:10" x14ac:dyDescent="0.25">
      <c r="A946" s="16" t="str">
        <f>+'[3]CM.06-DEPRECIACION'!$A$10</f>
        <v xml:space="preserve">Impresora </v>
      </c>
      <c r="B946" s="17" t="str">
        <f>+'[3]CM.06-DEPRECIACION'!$C$10</f>
        <v>Unidad</v>
      </c>
      <c r="C946" s="18">
        <f t="shared" si="35"/>
        <v>6.4682710866304166E-4</v>
      </c>
      <c r="D946" s="19">
        <f>+'[3]CM.06-DEPRECIACION'!$F$10</f>
        <v>572.1878112864174</v>
      </c>
      <c r="E946" s="172">
        <v>0.37010658758662751</v>
      </c>
      <c r="F946" s="1"/>
      <c r="G946" s="1"/>
      <c r="H946" s="1"/>
      <c r="I946" s="1"/>
      <c r="J946" s="1"/>
    </row>
    <row r="947" spans="1:10" ht="25.5" x14ac:dyDescent="0.25">
      <c r="A947" s="16" t="str">
        <f>+'[3]CM.06-DEPRECIACION'!$A$11</f>
        <v>Modulo de Trabajo</v>
      </c>
      <c r="B947" s="17" t="str">
        <f>+'[3]CM.06-DEPRECIACION'!$C$11</f>
        <v>Unidad</v>
      </c>
      <c r="C947" s="18">
        <f t="shared" si="35"/>
        <v>1.0691882908299641E-3</v>
      </c>
      <c r="D947" s="19">
        <f>+'[3]CM.06-DEPRECIACION'!$F$11</f>
        <v>114.19253400000001</v>
      </c>
      <c r="E947" s="172">
        <v>0.12209332025300257</v>
      </c>
      <c r="F947" s="1"/>
      <c r="G947" s="1"/>
      <c r="H947" s="1"/>
      <c r="I947" s="1"/>
      <c r="J947" s="1"/>
    </row>
    <row r="948" spans="1:10" x14ac:dyDescent="0.25">
      <c r="A948" s="16" t="str">
        <f>+'[3]CM.06-DEPRECIACION'!$A$12</f>
        <v xml:space="preserve">Escritorio </v>
      </c>
      <c r="B948" s="17" t="str">
        <f>+'[3]CM.06-DEPRECIACION'!$C$12</f>
        <v>Unidad</v>
      </c>
      <c r="C948" s="18">
        <f t="shared" si="35"/>
        <v>2.4382867597744004E-4</v>
      </c>
      <c r="D948" s="19">
        <f>+'[3]CM.06-DEPRECIACION'!$F$12</f>
        <v>66.359206896551726</v>
      </c>
      <c r="E948" s="172">
        <v>1.6180277556499215E-2</v>
      </c>
      <c r="F948" s="1"/>
      <c r="G948" s="1"/>
      <c r="H948" s="1"/>
      <c r="I948" s="1"/>
      <c r="J948" s="1"/>
    </row>
    <row r="949" spans="1:10" x14ac:dyDescent="0.25">
      <c r="A949" s="16" t="str">
        <f>+'[3]CM.06-DEPRECIACION'!$A$13</f>
        <v>Sillon Giratorio</v>
      </c>
      <c r="B949" s="17" t="str">
        <f>+'[3]CM.06-DEPRECIACION'!$C$13</f>
        <v>Unidad</v>
      </c>
      <c r="C949" s="18">
        <f t="shared" si="35"/>
        <v>3.3703213188858975E-4</v>
      </c>
      <c r="D949" s="19">
        <f>+'[3]CM.06-DEPRECIACION'!$F$13</f>
        <v>52.228571428571435</v>
      </c>
      <c r="E949" s="172">
        <v>1.7602706774066917E-2</v>
      </c>
      <c r="F949" s="1"/>
      <c r="G949" s="1"/>
      <c r="H949" s="1"/>
      <c r="I949" s="1"/>
      <c r="J949" s="1"/>
    </row>
    <row r="950" spans="1:10" x14ac:dyDescent="0.25">
      <c r="A950" s="21" t="str">
        <f>+'[3]CM.06-DEPRECIACION'!$A$14</f>
        <v>Armario</v>
      </c>
      <c r="B950" s="22" t="str">
        <f>+'[3]CM.06-DEPRECIACION'!$C$14</f>
        <v>Unidad</v>
      </c>
      <c r="C950" s="23">
        <f t="shared" si="35"/>
        <v>4.9620188859675156E-4</v>
      </c>
      <c r="D950" s="19">
        <f>+'[4]CM.06-DEPRECIACION'!$F$14</f>
        <v>123.04117647058825</v>
      </c>
      <c r="E950" s="173">
        <v>6.1053264139872089E-2</v>
      </c>
      <c r="F950" s="1"/>
      <c r="G950" s="1"/>
      <c r="H950" s="1"/>
      <c r="I950" s="1"/>
      <c r="J950" s="1"/>
    </row>
    <row r="951" spans="1:10" x14ac:dyDescent="0.25">
      <c r="A951" s="26"/>
      <c r="B951" s="353" t="s">
        <v>142</v>
      </c>
      <c r="C951" s="450"/>
      <c r="D951" s="354"/>
      <c r="E951" s="174">
        <f>+SUM(E945:E950)</f>
        <v>1.357507632891656</v>
      </c>
      <c r="F951" s="1"/>
      <c r="G951" s="1"/>
      <c r="H951" s="1"/>
      <c r="I951" s="1"/>
      <c r="J951" s="1"/>
    </row>
    <row r="952" spans="1:10" x14ac:dyDescent="0.25">
      <c r="A952" s="26"/>
      <c r="B952" s="355" t="s">
        <v>143</v>
      </c>
      <c r="C952" s="451"/>
      <c r="D952" s="356"/>
      <c r="E952" s="175">
        <v>16</v>
      </c>
      <c r="F952" s="1"/>
      <c r="G952" s="1"/>
      <c r="H952" s="1"/>
      <c r="I952" s="1"/>
      <c r="J952" s="1"/>
    </row>
    <row r="953" spans="1:10" x14ac:dyDescent="0.25">
      <c r="A953" s="26"/>
      <c r="B953" s="473" t="s">
        <v>144</v>
      </c>
      <c r="C953" s="474"/>
      <c r="D953" s="475"/>
      <c r="E953" s="174">
        <f>+E951/E952</f>
        <v>8.4844227055728499E-2</v>
      </c>
      <c r="F953" s="1"/>
      <c r="G953" s="1"/>
      <c r="H953" s="1"/>
      <c r="I953" s="1"/>
      <c r="J953" s="1"/>
    </row>
    <row r="954" spans="1:10" x14ac:dyDescent="0.25">
      <c r="A954" s="1"/>
      <c r="B954" s="1"/>
      <c r="C954" s="1"/>
      <c r="D954" s="1"/>
      <c r="E954" s="1"/>
      <c r="F954" s="1"/>
      <c r="G954" s="1"/>
      <c r="H954" s="1"/>
      <c r="I954" s="1"/>
      <c r="J954" s="1"/>
    </row>
    <row r="955" spans="1:10" ht="28.5" customHeight="1" x14ac:dyDescent="0.25">
      <c r="A955" s="363" t="s">
        <v>145</v>
      </c>
      <c r="B955" s="363"/>
      <c r="C955" s="363"/>
      <c r="D955" s="363"/>
      <c r="E955" s="363"/>
      <c r="F955" s="1"/>
      <c r="G955" s="1"/>
      <c r="H955" s="1"/>
      <c r="I955" s="1"/>
      <c r="J955" s="1"/>
    </row>
    <row r="958" spans="1:10" ht="39.75" customHeight="1" x14ac:dyDescent="0.25">
      <c r="A958" s="351" t="s">
        <v>129</v>
      </c>
      <c r="B958" s="351"/>
      <c r="C958" s="351"/>
      <c r="D958" s="351"/>
      <c r="E958" s="351"/>
      <c r="F958" s="1"/>
      <c r="G958" s="1"/>
      <c r="H958" s="1"/>
      <c r="I958" s="1"/>
      <c r="J958" s="1"/>
    </row>
    <row r="959" spans="1:10" x14ac:dyDescent="0.25">
      <c r="A959" s="1"/>
      <c r="B959" s="1"/>
      <c r="C959" s="1"/>
      <c r="D959" s="1"/>
      <c r="E959" s="1"/>
      <c r="F959" s="1"/>
      <c r="G959" s="1"/>
      <c r="H959" s="1"/>
      <c r="I959" s="1"/>
      <c r="J959" s="1"/>
    </row>
    <row r="960" spans="1:10" ht="15.75" x14ac:dyDescent="0.25">
      <c r="A960" s="357" t="s">
        <v>130</v>
      </c>
      <c r="B960" s="357"/>
      <c r="C960" s="357"/>
      <c r="D960" s="357"/>
      <c r="E960" s="357"/>
      <c r="F960" s="1"/>
      <c r="G960" s="1"/>
      <c r="H960" s="1"/>
      <c r="I960" s="1"/>
      <c r="J960" s="1"/>
    </row>
    <row r="961" spans="1:10" ht="30.75" customHeight="1" x14ac:dyDescent="0.25">
      <c r="A961" s="352" t="s">
        <v>131</v>
      </c>
      <c r="B961" s="352"/>
      <c r="C961" s="352"/>
      <c r="D961" s="352"/>
      <c r="E961" s="352"/>
      <c r="F961" s="1"/>
      <c r="G961" s="1"/>
      <c r="H961" s="1"/>
      <c r="I961" s="1"/>
      <c r="J961" s="1"/>
    </row>
    <row r="962" spans="1:10" x14ac:dyDescent="0.25">
      <c r="A962" s="2"/>
      <c r="B962" s="3"/>
      <c r="C962" s="3"/>
      <c r="D962" s="2"/>
      <c r="E962" s="2"/>
      <c r="F962" s="1"/>
      <c r="G962" s="1"/>
      <c r="H962" s="1"/>
      <c r="I962" s="1"/>
      <c r="J962" s="1"/>
    </row>
    <row r="963" spans="1:10" s="155" customFormat="1" ht="12.75" x14ac:dyDescent="0.2">
      <c r="A963" s="430" t="s">
        <v>132</v>
      </c>
      <c r="B963" s="430"/>
      <c r="C963" s="430"/>
      <c r="D963" s="430"/>
      <c r="E963" s="430"/>
      <c r="F963" s="152"/>
      <c r="G963" s="152"/>
      <c r="H963" s="152"/>
      <c r="I963" s="153"/>
      <c r="J963" s="154"/>
    </row>
    <row r="964" spans="1:10" s="155" customFormat="1" ht="30.75" customHeight="1" x14ac:dyDescent="0.2">
      <c r="A964" s="441" t="s">
        <v>380</v>
      </c>
      <c r="B964" s="442"/>
      <c r="C964" s="442"/>
      <c r="D964" s="442"/>
      <c r="E964" s="443"/>
      <c r="F964" s="156"/>
      <c r="G964" s="156"/>
      <c r="H964" s="157"/>
      <c r="I964" s="157"/>
      <c r="J964" s="157"/>
    </row>
    <row r="965" spans="1:10" s="155" customFormat="1" ht="12.75" x14ac:dyDescent="0.2">
      <c r="A965" s="444" t="s">
        <v>388</v>
      </c>
      <c r="B965" s="445"/>
      <c r="C965" s="445"/>
      <c r="D965" s="445"/>
      <c r="E965" s="446"/>
      <c r="F965" s="158"/>
      <c r="G965" s="158"/>
      <c r="H965" s="158"/>
      <c r="I965" s="159"/>
      <c r="J965" s="160"/>
    </row>
    <row r="966" spans="1:10" s="155" customFormat="1" ht="34.5" customHeight="1" x14ac:dyDescent="0.2">
      <c r="A966" s="447" t="s">
        <v>133</v>
      </c>
      <c r="B966" s="448"/>
      <c r="C966" s="448"/>
      <c r="D966" s="448"/>
      <c r="E966" s="449"/>
      <c r="F966" s="161"/>
      <c r="G966" s="162"/>
      <c r="H966" s="158"/>
      <c r="I966" s="159"/>
      <c r="J966" s="160"/>
    </row>
    <row r="967" spans="1:10" s="155" customFormat="1" ht="20.25" customHeight="1" x14ac:dyDescent="0.2">
      <c r="A967" s="477" t="s">
        <v>133</v>
      </c>
      <c r="B967" s="477"/>
      <c r="C967" s="477"/>
      <c r="D967" s="477"/>
      <c r="E967" s="477"/>
      <c r="F967" s="161"/>
      <c r="G967" s="162"/>
      <c r="H967" s="158"/>
      <c r="I967" s="159"/>
      <c r="J967" s="160"/>
    </row>
    <row r="968" spans="1:10" s="155" customFormat="1" ht="23.25" customHeight="1" x14ac:dyDescent="0.2">
      <c r="A968" s="265" t="s">
        <v>340</v>
      </c>
      <c r="B968" s="164"/>
      <c r="C968" s="164"/>
      <c r="D968" s="164"/>
      <c r="E968" s="165"/>
      <c r="F968" s="157"/>
      <c r="G968" s="157"/>
      <c r="H968" s="157"/>
      <c r="I968" s="157"/>
      <c r="J968" s="157"/>
    </row>
    <row r="969" spans="1:10" x14ac:dyDescent="0.25">
      <c r="A969" s="8"/>
      <c r="B969" s="8"/>
      <c r="C969" s="8"/>
      <c r="D969" s="8"/>
      <c r="E969" s="8"/>
      <c r="F969" s="1"/>
      <c r="G969" s="1"/>
      <c r="H969" s="1"/>
      <c r="I969" s="1"/>
      <c r="J969" s="1"/>
    </row>
    <row r="970" spans="1:10" ht="64.5" customHeight="1" x14ac:dyDescent="0.25">
      <c r="A970" s="9" t="s">
        <v>134</v>
      </c>
      <c r="B970" s="9" t="s">
        <v>135</v>
      </c>
      <c r="C970" s="9" t="s">
        <v>136</v>
      </c>
      <c r="D970" s="9" t="s">
        <v>137</v>
      </c>
      <c r="E970" s="9" t="s">
        <v>138</v>
      </c>
      <c r="F970" s="1"/>
      <c r="G970" s="1"/>
      <c r="H970" s="1"/>
      <c r="I970" s="1"/>
      <c r="J970" s="1"/>
    </row>
    <row r="971" spans="1:10" ht="12" customHeight="1" x14ac:dyDescent="0.25">
      <c r="A971" s="10"/>
      <c r="B971" s="10"/>
      <c r="C971" s="10" t="s">
        <v>139</v>
      </c>
      <c r="D971" s="10" t="s">
        <v>140</v>
      </c>
      <c r="E971" s="10" t="s">
        <v>141</v>
      </c>
      <c r="F971" s="1"/>
      <c r="G971" s="1"/>
      <c r="H971" s="1"/>
      <c r="I971" s="1"/>
      <c r="J971" s="1"/>
    </row>
    <row r="972" spans="1:10" x14ac:dyDescent="0.25">
      <c r="A972" s="11" t="str">
        <f>+'[3]CM.06-DEPRECIACION'!$A$9</f>
        <v xml:space="preserve">Computadora </v>
      </c>
      <c r="B972" s="12" t="str">
        <f>+'[3]CM.06-DEPRECIACION'!$C$9</f>
        <v>Unidad</v>
      </c>
      <c r="C972" s="13">
        <f t="shared" ref="C972:C977" si="36">E972/D972</f>
        <v>4.6337523819011076E-3</v>
      </c>
      <c r="D972" s="14">
        <f>+'[3]CM.06-DEPRECIACION'!$F$9</f>
        <v>432.63475666264787</v>
      </c>
      <c r="E972" s="245">
        <v>2.0047223341787506</v>
      </c>
      <c r="F972" s="1"/>
      <c r="G972" s="1"/>
      <c r="H972" s="1"/>
      <c r="I972" s="1"/>
      <c r="J972" s="1"/>
    </row>
    <row r="973" spans="1:10" x14ac:dyDescent="0.25">
      <c r="A973" s="16" t="str">
        <f>+'[3]CM.06-DEPRECIACION'!$A$10</f>
        <v xml:space="preserve">Impresora </v>
      </c>
      <c r="B973" s="17" t="str">
        <f>+'[3]CM.06-DEPRECIACION'!$C$10</f>
        <v>Unidad</v>
      </c>
      <c r="C973" s="18">
        <f t="shared" si="36"/>
        <v>1.231587528523934E-3</v>
      </c>
      <c r="D973" s="19">
        <f>+'[3]CM.06-DEPRECIACION'!$F$10</f>
        <v>572.1878112864174</v>
      </c>
      <c r="E973" s="172">
        <v>0.7046993723537579</v>
      </c>
      <c r="F973" s="1"/>
      <c r="G973" s="1"/>
      <c r="H973" s="1"/>
      <c r="I973" s="1"/>
      <c r="J973" s="1"/>
    </row>
    <row r="974" spans="1:10" ht="25.5" x14ac:dyDescent="0.25">
      <c r="A974" s="16" t="str">
        <f>+'[3]CM.06-DEPRECIACION'!$A$11</f>
        <v>Modulo de Trabajo</v>
      </c>
      <c r="B974" s="17" t="str">
        <f>+'[3]CM.06-DEPRECIACION'!$C$11</f>
        <v>Unidad</v>
      </c>
      <c r="C974" s="18">
        <f t="shared" si="36"/>
        <v>2.2317850596268126E-3</v>
      </c>
      <c r="D974" s="19">
        <f>+'[3]CM.06-DEPRECIACION'!$F$11</f>
        <v>114.19253400000001</v>
      </c>
      <c r="E974" s="172">
        <v>0.25485319130212686</v>
      </c>
      <c r="F974" s="1"/>
      <c r="G974" s="1"/>
      <c r="H974" s="1"/>
      <c r="I974" s="1"/>
      <c r="J974" s="1"/>
    </row>
    <row r="975" spans="1:10" x14ac:dyDescent="0.25">
      <c r="A975" s="16" t="str">
        <f>+'[3]CM.06-DEPRECIACION'!$A$12</f>
        <v xml:space="preserve">Escritorio </v>
      </c>
      <c r="B975" s="17" t="str">
        <f>+'[3]CM.06-DEPRECIACION'!$C$12</f>
        <v>Unidad</v>
      </c>
      <c r="C975" s="18">
        <f t="shared" si="36"/>
        <v>5.3966909801023762E-4</v>
      </c>
      <c r="D975" s="19">
        <f>+'[3]CM.06-DEPRECIACION'!$F$12</f>
        <v>66.359206896551726</v>
      </c>
      <c r="E975" s="172">
        <v>3.581201333053681E-2</v>
      </c>
      <c r="F975" s="1"/>
      <c r="G975" s="1"/>
      <c r="H975" s="1"/>
      <c r="I975" s="1"/>
      <c r="J975" s="1"/>
    </row>
    <row r="976" spans="1:10" x14ac:dyDescent="0.25">
      <c r="A976" s="16" t="str">
        <f>+'[3]CM.06-DEPRECIACION'!$A$13</f>
        <v>Sillon Giratorio</v>
      </c>
      <c r="B976" s="17" t="str">
        <f>+'[3]CM.06-DEPRECIACION'!$C$13</f>
        <v>Unidad</v>
      </c>
      <c r="C976" s="18">
        <f t="shared" si="36"/>
        <v>4.3564560589952225E-4</v>
      </c>
      <c r="D976" s="19">
        <f>+'[3]CM.06-DEPRECIACION'!$F$13</f>
        <v>52.228571428571435</v>
      </c>
      <c r="E976" s="172">
        <v>2.275314764526648E-2</v>
      </c>
      <c r="F976" s="1"/>
      <c r="G976" s="1"/>
      <c r="H976" s="1"/>
      <c r="I976" s="1"/>
      <c r="J976" s="1"/>
    </row>
    <row r="977" spans="1:10" x14ac:dyDescent="0.25">
      <c r="A977" s="21" t="str">
        <f>+'[3]CM.06-DEPRECIACION'!$A$14</f>
        <v>Armario</v>
      </c>
      <c r="B977" s="22" t="str">
        <f>+'[3]CM.06-DEPRECIACION'!$C$14</f>
        <v>Unidad</v>
      </c>
      <c r="C977" s="23">
        <f t="shared" si="36"/>
        <v>5.8789493840298156E-4</v>
      </c>
      <c r="D977" s="19">
        <f>+'[4]CM.06-DEPRECIACION'!$F$14</f>
        <v>123.04117647058825</v>
      </c>
      <c r="E977" s="173">
        <v>7.2335284862206861E-2</v>
      </c>
      <c r="F977" s="1"/>
      <c r="G977" s="1"/>
      <c r="H977" s="1"/>
      <c r="I977" s="1"/>
      <c r="J977" s="1"/>
    </row>
    <row r="978" spans="1:10" x14ac:dyDescent="0.25">
      <c r="A978" s="26"/>
      <c r="B978" s="353" t="s">
        <v>142</v>
      </c>
      <c r="C978" s="450"/>
      <c r="D978" s="354"/>
      <c r="E978" s="174">
        <f>+SUM(E972:E977)</f>
        <v>3.0951753436726452</v>
      </c>
      <c r="F978" s="1"/>
      <c r="G978" s="1"/>
      <c r="H978" s="1"/>
      <c r="I978" s="1"/>
      <c r="J978" s="1"/>
    </row>
    <row r="979" spans="1:10" x14ac:dyDescent="0.25">
      <c r="A979" s="26"/>
      <c r="B979" s="355" t="s">
        <v>143</v>
      </c>
      <c r="C979" s="451"/>
      <c r="D979" s="356"/>
      <c r="E979" s="248">
        <v>16</v>
      </c>
      <c r="F979" s="1"/>
      <c r="G979" s="1"/>
      <c r="H979" s="1"/>
      <c r="I979" s="1"/>
      <c r="J979" s="1"/>
    </row>
    <row r="980" spans="1:10" x14ac:dyDescent="0.25">
      <c r="A980" s="26"/>
      <c r="B980" s="473" t="s">
        <v>144</v>
      </c>
      <c r="C980" s="474"/>
      <c r="D980" s="475"/>
      <c r="E980" s="174">
        <f>+E978/E979</f>
        <v>0.19344845897954033</v>
      </c>
      <c r="F980" s="1"/>
      <c r="G980" s="1"/>
      <c r="H980" s="1"/>
      <c r="I980" s="1"/>
      <c r="J980" s="1"/>
    </row>
    <row r="981" spans="1:10" x14ac:dyDescent="0.25">
      <c r="A981" s="1"/>
      <c r="B981" s="1"/>
      <c r="C981" s="1"/>
      <c r="D981" s="1"/>
      <c r="E981" s="1"/>
      <c r="F981" s="1"/>
      <c r="G981" s="1"/>
      <c r="H981" s="1"/>
      <c r="I981" s="1"/>
      <c r="J981" s="1"/>
    </row>
    <row r="982" spans="1:10" ht="28.5" customHeight="1" x14ac:dyDescent="0.25">
      <c r="A982" s="363" t="s">
        <v>145</v>
      </c>
      <c r="B982" s="363"/>
      <c r="C982" s="363"/>
      <c r="D982" s="363"/>
      <c r="E982" s="363"/>
      <c r="F982" s="1"/>
      <c r="G982" s="1"/>
      <c r="H982" s="1"/>
      <c r="I982" s="1"/>
      <c r="J982" s="1"/>
    </row>
    <row r="985" spans="1:10" ht="39.75" customHeight="1" x14ac:dyDescent="0.25">
      <c r="A985" s="351" t="s">
        <v>129</v>
      </c>
      <c r="B985" s="351"/>
      <c r="C985" s="351"/>
      <c r="D985" s="351"/>
      <c r="E985" s="351"/>
      <c r="F985" s="1"/>
      <c r="G985" s="1"/>
      <c r="H985" s="1"/>
      <c r="I985" s="1"/>
      <c r="J985" s="1"/>
    </row>
    <row r="986" spans="1:10" x14ac:dyDescent="0.25">
      <c r="A986" s="1"/>
      <c r="B986" s="1"/>
      <c r="C986" s="1"/>
      <c r="D986" s="1"/>
      <c r="E986" s="1"/>
      <c r="F986" s="1"/>
      <c r="G986" s="1"/>
      <c r="H986" s="1"/>
      <c r="I986" s="1"/>
      <c r="J986" s="1"/>
    </row>
    <row r="987" spans="1:10" ht="15.75" x14ac:dyDescent="0.25">
      <c r="A987" s="357" t="s">
        <v>130</v>
      </c>
      <c r="B987" s="357"/>
      <c r="C987" s="357"/>
      <c r="D987" s="357"/>
      <c r="E987" s="357"/>
      <c r="F987" s="1"/>
      <c r="G987" s="1"/>
      <c r="H987" s="1"/>
      <c r="I987" s="1"/>
      <c r="J987" s="1"/>
    </row>
    <row r="988" spans="1:10" ht="30.75" customHeight="1" x14ac:dyDescent="0.25">
      <c r="A988" s="352" t="s">
        <v>131</v>
      </c>
      <c r="B988" s="352"/>
      <c r="C988" s="352"/>
      <c r="D988" s="352"/>
      <c r="E988" s="352"/>
      <c r="F988" s="1"/>
      <c r="G988" s="1"/>
      <c r="H988" s="1"/>
      <c r="I988" s="1"/>
      <c r="J988" s="1"/>
    </row>
    <row r="989" spans="1:10" x14ac:dyDescent="0.25">
      <c r="A989" s="2"/>
      <c r="B989" s="3"/>
      <c r="C989" s="3"/>
      <c r="D989" s="2"/>
      <c r="E989" s="2"/>
      <c r="F989" s="1"/>
      <c r="G989" s="1"/>
      <c r="H989" s="1"/>
      <c r="I989" s="1"/>
      <c r="J989" s="1"/>
    </row>
    <row r="990" spans="1:10" s="155" customFormat="1" ht="12.75" x14ac:dyDescent="0.2">
      <c r="A990" s="430" t="s">
        <v>132</v>
      </c>
      <c r="B990" s="430"/>
      <c r="C990" s="430"/>
      <c r="D990" s="430"/>
      <c r="E990" s="430"/>
      <c r="F990" s="152"/>
      <c r="G990" s="152"/>
      <c r="H990" s="152"/>
      <c r="I990" s="153"/>
      <c r="J990" s="154"/>
    </row>
    <row r="991" spans="1:10" s="155" customFormat="1" ht="39" customHeight="1" x14ac:dyDescent="0.2">
      <c r="A991" s="441" t="s">
        <v>380</v>
      </c>
      <c r="B991" s="442"/>
      <c r="C991" s="442"/>
      <c r="D991" s="442"/>
      <c r="E991" s="443"/>
      <c r="F991" s="156"/>
      <c r="G991" s="156"/>
      <c r="H991" s="157"/>
      <c r="I991" s="157"/>
      <c r="J991" s="157"/>
    </row>
    <row r="992" spans="1:10" s="155" customFormat="1" ht="12.75" x14ac:dyDescent="0.2">
      <c r="A992" s="444" t="s">
        <v>389</v>
      </c>
      <c r="B992" s="445"/>
      <c r="C992" s="445"/>
      <c r="D992" s="445"/>
      <c r="E992" s="446"/>
      <c r="F992" s="158"/>
      <c r="G992" s="158"/>
      <c r="H992" s="158"/>
      <c r="I992" s="159"/>
      <c r="J992" s="160"/>
    </row>
    <row r="993" spans="1:10" s="155" customFormat="1" ht="31.5" customHeight="1" x14ac:dyDescent="0.2">
      <c r="A993" s="447" t="s">
        <v>133</v>
      </c>
      <c r="B993" s="448"/>
      <c r="C993" s="448"/>
      <c r="D993" s="448"/>
      <c r="E993" s="449"/>
      <c r="F993" s="161"/>
      <c r="G993" s="162"/>
      <c r="H993" s="158"/>
      <c r="I993" s="159"/>
      <c r="J993" s="160"/>
    </row>
    <row r="994" spans="1:10" s="155" customFormat="1" ht="25.5" customHeight="1" x14ac:dyDescent="0.2">
      <c r="A994" s="477" t="s">
        <v>133</v>
      </c>
      <c r="B994" s="477"/>
      <c r="C994" s="477"/>
      <c r="D994" s="477"/>
      <c r="E994" s="477"/>
      <c r="F994" s="161"/>
      <c r="G994" s="162"/>
      <c r="H994" s="158"/>
      <c r="I994" s="159"/>
      <c r="J994" s="160"/>
    </row>
    <row r="995" spans="1:10" s="155" customFormat="1" ht="23.25" customHeight="1" x14ac:dyDescent="0.2">
      <c r="A995" s="265" t="s">
        <v>340</v>
      </c>
      <c r="B995" s="164"/>
      <c r="C995" s="164"/>
      <c r="D995" s="164"/>
      <c r="E995" s="165"/>
      <c r="F995" s="157"/>
      <c r="G995" s="157"/>
      <c r="H995" s="157"/>
      <c r="I995" s="157"/>
      <c r="J995" s="157"/>
    </row>
    <row r="996" spans="1:10" x14ac:dyDescent="0.25">
      <c r="A996" s="8"/>
      <c r="B996" s="8"/>
      <c r="C996" s="8"/>
      <c r="D996" s="8"/>
      <c r="E996" s="8"/>
      <c r="F996" s="1"/>
      <c r="G996" s="1"/>
      <c r="H996" s="1"/>
      <c r="I996" s="1"/>
      <c r="J996" s="1"/>
    </row>
    <row r="997" spans="1:10" ht="64.5" customHeight="1" x14ac:dyDescent="0.25">
      <c r="A997" s="9" t="s">
        <v>134</v>
      </c>
      <c r="B997" s="9" t="s">
        <v>135</v>
      </c>
      <c r="C997" s="9" t="s">
        <v>136</v>
      </c>
      <c r="D997" s="9" t="s">
        <v>137</v>
      </c>
      <c r="E997" s="9" t="s">
        <v>138</v>
      </c>
      <c r="F997" s="1"/>
      <c r="G997" s="1"/>
      <c r="H997" s="1"/>
      <c r="I997" s="1"/>
      <c r="J997" s="1"/>
    </row>
    <row r="998" spans="1:10" ht="12" customHeight="1" x14ac:dyDescent="0.25">
      <c r="A998" s="10"/>
      <c r="B998" s="10"/>
      <c r="C998" s="10" t="s">
        <v>139</v>
      </c>
      <c r="D998" s="10" t="s">
        <v>140</v>
      </c>
      <c r="E998" s="10" t="s">
        <v>141</v>
      </c>
      <c r="F998" s="1"/>
      <c r="G998" s="1"/>
      <c r="H998" s="1"/>
      <c r="I998" s="1"/>
      <c r="J998" s="1"/>
    </row>
    <row r="999" spans="1:10" x14ac:dyDescent="0.25">
      <c r="A999" s="11" t="str">
        <f>+'[3]CM.06-DEPRECIACION'!$A$9</f>
        <v xml:space="preserve">Computadora </v>
      </c>
      <c r="B999" s="12" t="str">
        <f>+'[3]CM.06-DEPRECIACION'!$C$9</f>
        <v>Unidad</v>
      </c>
      <c r="C999" s="13">
        <f t="shared" ref="C999:C1004" si="37">E999/D999</f>
        <v>1.7739616355840627E-3</v>
      </c>
      <c r="D999" s="14">
        <f>+'[3]CM.06-DEPRECIACION'!$F$9</f>
        <v>432.63475666264787</v>
      </c>
      <c r="E999" s="245">
        <v>0.76747746053978383</v>
      </c>
      <c r="F999" s="1"/>
      <c r="G999" s="1"/>
      <c r="H999" s="1"/>
      <c r="I999" s="1"/>
      <c r="J999" s="1"/>
    </row>
    <row r="1000" spans="1:10" x14ac:dyDescent="0.25">
      <c r="A1000" s="16" t="str">
        <f>+'[3]CM.06-DEPRECIACION'!$A$10</f>
        <v xml:space="preserve">Impresora </v>
      </c>
      <c r="B1000" s="17" t="str">
        <f>+'[3]CM.06-DEPRECIACION'!$C$10</f>
        <v>Unidad</v>
      </c>
      <c r="C1000" s="18">
        <f t="shared" si="37"/>
        <v>6.3990668445833895E-4</v>
      </c>
      <c r="D1000" s="19">
        <f>+'[3]CM.06-DEPRECIACION'!$F$10</f>
        <v>572.1878112864174</v>
      </c>
      <c r="E1000" s="172">
        <v>0.3661468052077651</v>
      </c>
      <c r="F1000" s="1"/>
      <c r="G1000" s="1"/>
      <c r="H1000" s="1"/>
      <c r="I1000" s="1"/>
      <c r="J1000" s="1"/>
    </row>
    <row r="1001" spans="1:10" ht="25.5" x14ac:dyDescent="0.25">
      <c r="A1001" s="16" t="str">
        <f>+'[3]CM.06-DEPRECIACION'!$A$11</f>
        <v>Modulo de Trabajo</v>
      </c>
      <c r="B1001" s="17" t="str">
        <f>+'[3]CM.06-DEPRECIACION'!$C$11</f>
        <v>Unidad</v>
      </c>
      <c r="C1001" s="18">
        <f t="shared" si="37"/>
        <v>1.0484270182158561E-3</v>
      </c>
      <c r="D1001" s="19">
        <f>+'[3]CM.06-DEPRECIACION'!$F$11</f>
        <v>114.19253400000001</v>
      </c>
      <c r="E1001" s="172">
        <v>0.11972253792413277</v>
      </c>
      <c r="F1001" s="1"/>
      <c r="G1001" s="1"/>
      <c r="H1001" s="1"/>
      <c r="I1001" s="1"/>
      <c r="J1001" s="1"/>
    </row>
    <row r="1002" spans="1:10" x14ac:dyDescent="0.25">
      <c r="A1002" s="16" t="str">
        <f>+'[3]CM.06-DEPRECIACION'!$A$12</f>
        <v xml:space="preserve">Escritorio </v>
      </c>
      <c r="B1002" s="17" t="str">
        <f>+'[3]CM.06-DEPRECIACION'!$C$12</f>
        <v>Unidad</v>
      </c>
      <c r="C1002" s="18">
        <f t="shared" si="37"/>
        <v>2.4382867597744004E-4</v>
      </c>
      <c r="D1002" s="19">
        <f>+'[3]CM.06-DEPRECIACION'!$F$12</f>
        <v>66.359206896551726</v>
      </c>
      <c r="E1002" s="172">
        <v>1.6180277556499215E-2</v>
      </c>
      <c r="F1002" s="1"/>
      <c r="G1002" s="1"/>
      <c r="H1002" s="1"/>
      <c r="I1002" s="1"/>
      <c r="J1002" s="1"/>
    </row>
    <row r="1003" spans="1:10" x14ac:dyDescent="0.25">
      <c r="A1003" s="16" t="str">
        <f>+'[3]CM.06-DEPRECIACION'!$A$13</f>
        <v>Sillon Giratorio</v>
      </c>
      <c r="B1003" s="17" t="str">
        <f>+'[3]CM.06-DEPRECIACION'!$C$13</f>
        <v>Unidad</v>
      </c>
      <c r="C1003" s="18">
        <f t="shared" si="37"/>
        <v>3.3703213188858975E-4</v>
      </c>
      <c r="D1003" s="19">
        <f>+'[3]CM.06-DEPRECIACION'!$F$13</f>
        <v>52.228571428571435</v>
      </c>
      <c r="E1003" s="172">
        <v>1.7602706774066917E-2</v>
      </c>
      <c r="F1003" s="1"/>
      <c r="G1003" s="1"/>
      <c r="H1003" s="1"/>
      <c r="I1003" s="1"/>
      <c r="J1003" s="1"/>
    </row>
    <row r="1004" spans="1:10" x14ac:dyDescent="0.25">
      <c r="A1004" s="21" t="str">
        <f>+'[3]CM.06-DEPRECIACION'!$A$14</f>
        <v>Armario</v>
      </c>
      <c r="B1004" s="22" t="str">
        <f>+'[3]CM.06-DEPRECIACION'!$C$14</f>
        <v>Unidad</v>
      </c>
      <c r="C1004" s="23">
        <f t="shared" si="37"/>
        <v>4.8928146439204884E-4</v>
      </c>
      <c r="D1004" s="19">
        <f>+'[4]CM.06-DEPRECIACION'!$F$14</f>
        <v>123.04117647058825</v>
      </c>
      <c r="E1004" s="173">
        <v>6.020176700404993E-2</v>
      </c>
      <c r="F1004" s="1"/>
      <c r="G1004" s="1"/>
      <c r="H1004" s="1"/>
      <c r="I1004" s="1"/>
      <c r="J1004" s="1"/>
    </row>
    <row r="1005" spans="1:10" x14ac:dyDescent="0.25">
      <c r="A1005" s="26"/>
      <c r="B1005" s="353" t="s">
        <v>142</v>
      </c>
      <c r="C1005" s="450"/>
      <c r="D1005" s="354"/>
      <c r="E1005" s="174">
        <f>+SUM(E999:E1004)</f>
        <v>1.3473315550062979</v>
      </c>
      <c r="F1005" s="1"/>
      <c r="G1005" s="1"/>
      <c r="H1005" s="1"/>
      <c r="I1005" s="1"/>
      <c r="J1005" s="1"/>
    </row>
    <row r="1006" spans="1:10" x14ac:dyDescent="0.25">
      <c r="A1006" s="26"/>
      <c r="B1006" s="276"/>
      <c r="C1006" s="277" t="s">
        <v>143</v>
      </c>
      <c r="D1006" s="278"/>
      <c r="E1006" s="200">
        <v>16</v>
      </c>
      <c r="F1006" s="1"/>
      <c r="G1006" s="1"/>
      <c r="H1006" s="1"/>
      <c r="I1006" s="1"/>
      <c r="J1006" s="1"/>
    </row>
    <row r="1007" spans="1:10" x14ac:dyDescent="0.25">
      <c r="A1007" s="26"/>
      <c r="B1007" s="473" t="s">
        <v>144</v>
      </c>
      <c r="C1007" s="474"/>
      <c r="D1007" s="475"/>
      <c r="E1007" s="174">
        <f>+E1005/E1006</f>
        <v>8.4208222187893617E-2</v>
      </c>
      <c r="F1007" s="1"/>
      <c r="G1007" s="1"/>
      <c r="H1007" s="1"/>
      <c r="I1007" s="1"/>
      <c r="J1007" s="1"/>
    </row>
    <row r="1008" spans="1:10" x14ac:dyDescent="0.25">
      <c r="A1008" s="1"/>
      <c r="B1008" s="1"/>
      <c r="C1008" s="1"/>
      <c r="D1008" s="1"/>
      <c r="E1008" s="1"/>
      <c r="F1008" s="1"/>
      <c r="G1008" s="1"/>
      <c r="H1008" s="1"/>
      <c r="I1008" s="1"/>
      <c r="J1008" s="1"/>
    </row>
    <row r="1009" spans="1:10" ht="28.5" customHeight="1" x14ac:dyDescent="0.25">
      <c r="A1009" s="363" t="s">
        <v>145</v>
      </c>
      <c r="B1009" s="363"/>
      <c r="C1009" s="363"/>
      <c r="D1009" s="363"/>
      <c r="E1009" s="363"/>
      <c r="F1009" s="1"/>
      <c r="G1009" s="1"/>
      <c r="H1009" s="1"/>
      <c r="I1009" s="1"/>
      <c r="J1009" s="1"/>
    </row>
    <row r="1012" spans="1:10" ht="39.75" customHeight="1" x14ac:dyDescent="0.25">
      <c r="A1012" s="351" t="s">
        <v>129</v>
      </c>
      <c r="B1012" s="351"/>
      <c r="C1012" s="351"/>
      <c r="D1012" s="351"/>
      <c r="E1012" s="351"/>
      <c r="F1012" s="1"/>
      <c r="G1012" s="1"/>
      <c r="H1012" s="1"/>
      <c r="I1012" s="1"/>
      <c r="J1012" s="1"/>
    </row>
    <row r="1013" spans="1:10" x14ac:dyDescent="0.25">
      <c r="A1013" s="1"/>
      <c r="B1013" s="1"/>
      <c r="C1013" s="1"/>
      <c r="D1013" s="1"/>
      <c r="E1013" s="1"/>
      <c r="F1013" s="1"/>
      <c r="G1013" s="1"/>
      <c r="H1013" s="1"/>
      <c r="I1013" s="1"/>
      <c r="J1013" s="1"/>
    </row>
    <row r="1014" spans="1:10" ht="15.75" x14ac:dyDescent="0.25">
      <c r="A1014" s="357" t="s">
        <v>130</v>
      </c>
      <c r="B1014" s="357"/>
      <c r="C1014" s="357"/>
      <c r="D1014" s="357"/>
      <c r="E1014" s="357"/>
      <c r="F1014" s="1"/>
      <c r="G1014" s="1"/>
      <c r="H1014" s="1"/>
      <c r="I1014" s="1"/>
      <c r="J1014" s="1"/>
    </row>
    <row r="1015" spans="1:10" ht="30.75" customHeight="1" x14ac:dyDescent="0.25">
      <c r="A1015" s="352" t="s">
        <v>131</v>
      </c>
      <c r="B1015" s="352"/>
      <c r="C1015" s="352"/>
      <c r="D1015" s="352"/>
      <c r="E1015" s="352"/>
      <c r="F1015" s="1"/>
      <c r="G1015" s="1"/>
      <c r="H1015" s="1"/>
      <c r="I1015" s="1"/>
      <c r="J1015" s="1"/>
    </row>
    <row r="1016" spans="1:10" x14ac:dyDescent="0.25">
      <c r="A1016" s="2"/>
      <c r="B1016" s="3"/>
      <c r="C1016" s="3"/>
      <c r="D1016" s="2"/>
      <c r="E1016" s="2"/>
      <c r="F1016" s="1"/>
      <c r="G1016" s="1"/>
      <c r="H1016" s="1"/>
      <c r="I1016" s="1"/>
      <c r="J1016" s="1"/>
    </row>
    <row r="1017" spans="1:10" s="155" customFormat="1" ht="12.75" x14ac:dyDescent="0.2">
      <c r="A1017" s="430" t="s">
        <v>132</v>
      </c>
      <c r="B1017" s="430"/>
      <c r="C1017" s="430"/>
      <c r="D1017" s="430"/>
      <c r="E1017" s="430"/>
      <c r="F1017" s="152"/>
      <c r="G1017" s="152"/>
      <c r="H1017" s="152"/>
      <c r="I1017" s="153"/>
      <c r="J1017" s="154"/>
    </row>
    <row r="1018" spans="1:10" s="155" customFormat="1" ht="35.25" customHeight="1" x14ac:dyDescent="0.2">
      <c r="A1018" s="441" t="s">
        <v>380</v>
      </c>
      <c r="B1018" s="442"/>
      <c r="C1018" s="442"/>
      <c r="D1018" s="442"/>
      <c r="E1018" s="443"/>
      <c r="F1018" s="156"/>
      <c r="G1018" s="156"/>
      <c r="H1018" s="157"/>
      <c r="I1018" s="157"/>
      <c r="J1018" s="157"/>
    </row>
    <row r="1019" spans="1:10" s="155" customFormat="1" ht="12.75" x14ac:dyDescent="0.2">
      <c r="A1019" s="444" t="s">
        <v>390</v>
      </c>
      <c r="B1019" s="445"/>
      <c r="C1019" s="445"/>
      <c r="D1019" s="445"/>
      <c r="E1019" s="446"/>
      <c r="F1019" s="158"/>
      <c r="G1019" s="158"/>
      <c r="H1019" s="158"/>
      <c r="I1019" s="159"/>
      <c r="J1019" s="160"/>
    </row>
    <row r="1020" spans="1:10" s="155" customFormat="1" ht="30.75" customHeight="1" x14ac:dyDescent="0.2">
      <c r="A1020" s="447" t="s">
        <v>133</v>
      </c>
      <c r="B1020" s="448"/>
      <c r="C1020" s="448"/>
      <c r="D1020" s="448"/>
      <c r="E1020" s="449"/>
      <c r="F1020" s="161"/>
      <c r="G1020" s="162"/>
      <c r="H1020" s="158"/>
      <c r="I1020" s="159"/>
      <c r="J1020" s="160"/>
    </row>
    <row r="1021" spans="1:10" s="155" customFormat="1" ht="28.5" customHeight="1" x14ac:dyDescent="0.2">
      <c r="A1021" s="477" t="s">
        <v>133</v>
      </c>
      <c r="B1021" s="477"/>
      <c r="C1021" s="477"/>
      <c r="D1021" s="477"/>
      <c r="E1021" s="477"/>
      <c r="F1021" s="161"/>
      <c r="G1021" s="162"/>
      <c r="H1021" s="158"/>
      <c r="I1021" s="159"/>
      <c r="J1021" s="160"/>
    </row>
    <row r="1022" spans="1:10" s="155" customFormat="1" ht="23.25" customHeight="1" x14ac:dyDescent="0.2">
      <c r="A1022" s="265" t="s">
        <v>340</v>
      </c>
      <c r="B1022" s="164"/>
      <c r="C1022" s="164"/>
      <c r="D1022" s="164"/>
      <c r="E1022" s="165"/>
      <c r="F1022" s="157"/>
      <c r="G1022" s="157"/>
      <c r="H1022" s="157"/>
      <c r="I1022" s="157"/>
      <c r="J1022" s="157"/>
    </row>
    <row r="1023" spans="1:10" x14ac:dyDescent="0.25">
      <c r="A1023" s="8"/>
      <c r="B1023" s="8"/>
      <c r="C1023" s="8"/>
      <c r="D1023" s="8"/>
      <c r="E1023" s="8"/>
      <c r="F1023" s="1"/>
      <c r="G1023" s="1"/>
      <c r="H1023" s="1"/>
      <c r="I1023" s="1"/>
      <c r="J1023" s="1"/>
    </row>
    <row r="1024" spans="1:10" ht="64.5" customHeight="1" x14ac:dyDescent="0.25">
      <c r="A1024" s="9" t="s">
        <v>134</v>
      </c>
      <c r="B1024" s="9" t="s">
        <v>135</v>
      </c>
      <c r="C1024" s="9" t="s">
        <v>136</v>
      </c>
      <c r="D1024" s="9" t="s">
        <v>137</v>
      </c>
      <c r="E1024" s="9" t="s">
        <v>138</v>
      </c>
      <c r="F1024" s="1"/>
      <c r="G1024" s="1"/>
      <c r="H1024" s="1"/>
      <c r="I1024" s="1"/>
      <c r="J1024" s="1"/>
    </row>
    <row r="1025" spans="1:10" ht="12" customHeight="1" x14ac:dyDescent="0.25">
      <c r="A1025" s="10"/>
      <c r="B1025" s="10"/>
      <c r="C1025" s="10" t="s">
        <v>139</v>
      </c>
      <c r="D1025" s="10" t="s">
        <v>140</v>
      </c>
      <c r="E1025" s="10" t="s">
        <v>141</v>
      </c>
      <c r="F1025" s="1"/>
      <c r="G1025" s="1"/>
      <c r="H1025" s="1"/>
      <c r="I1025" s="1"/>
      <c r="J1025" s="1"/>
    </row>
    <row r="1026" spans="1:10" x14ac:dyDescent="0.25">
      <c r="A1026" s="11" t="str">
        <f>+'[3]CM.06-DEPRECIACION'!$A$9</f>
        <v xml:space="preserve">Computadora </v>
      </c>
      <c r="B1026" s="12" t="str">
        <f>+'[3]CM.06-DEPRECIACION'!$C$9</f>
        <v>Unidad</v>
      </c>
      <c r="C1026" s="13">
        <f t="shared" ref="C1026:C1031" si="38">E1026/D1026</f>
        <v>2.0034923172623617E-3</v>
      </c>
      <c r="D1026" s="14">
        <f>+'[3]CM.06-DEPRECIACION'!$F$9</f>
        <v>432.63475666264787</v>
      </c>
      <c r="E1026" s="245">
        <v>0.86678041115428639</v>
      </c>
      <c r="F1026" s="1"/>
      <c r="G1026" s="1"/>
      <c r="H1026" s="1"/>
      <c r="I1026" s="1"/>
      <c r="J1026" s="1"/>
    </row>
    <row r="1027" spans="1:10" x14ac:dyDescent="0.25">
      <c r="A1027" s="16" t="str">
        <f>+'[3]CM.06-DEPRECIACION'!$A$10</f>
        <v xml:space="preserve">Impresora </v>
      </c>
      <c r="B1027" s="17" t="str">
        <f>+'[3]CM.06-DEPRECIACION'!$C$10</f>
        <v>Unidad</v>
      </c>
      <c r="C1027" s="18">
        <f t="shared" si="38"/>
        <v>7.2768049724592214E-4</v>
      </c>
      <c r="D1027" s="19">
        <f>+'[3]CM.06-DEPRECIACION'!$F$10</f>
        <v>572.1878112864174</v>
      </c>
      <c r="E1027" s="172">
        <v>0.41636991103495608</v>
      </c>
      <c r="F1027" s="1"/>
      <c r="G1027" s="1"/>
      <c r="H1027" s="1"/>
      <c r="I1027" s="1"/>
      <c r="J1027" s="1"/>
    </row>
    <row r="1028" spans="1:10" ht="25.5" x14ac:dyDescent="0.25">
      <c r="A1028" s="16" t="str">
        <f>+'[3]CM.06-DEPRECIACION'!$A$11</f>
        <v>Modulo de Trabajo</v>
      </c>
      <c r="B1028" s="17" t="str">
        <f>+'[3]CM.06-DEPRECIACION'!$C$11</f>
        <v>Unidad</v>
      </c>
      <c r="C1028" s="18">
        <f t="shared" si="38"/>
        <v>1.2028368271837096E-3</v>
      </c>
      <c r="D1028" s="19">
        <f>+'[3]CM.06-DEPRECIACION'!$F$11</f>
        <v>114.19253400000001</v>
      </c>
      <c r="E1028" s="172">
        <v>0.13735498528462789</v>
      </c>
      <c r="F1028" s="1"/>
      <c r="G1028" s="1"/>
      <c r="H1028" s="1"/>
      <c r="I1028" s="1"/>
      <c r="J1028" s="1"/>
    </row>
    <row r="1029" spans="1:10" x14ac:dyDescent="0.25">
      <c r="A1029" s="16" t="str">
        <f>+'[3]CM.06-DEPRECIACION'!$A$12</f>
        <v xml:space="preserve">Escritorio </v>
      </c>
      <c r="B1029" s="17" t="str">
        <f>+'[3]CM.06-DEPRECIACION'!$C$12</f>
        <v>Unidad</v>
      </c>
      <c r="C1029" s="18">
        <f t="shared" si="38"/>
        <v>2.7430726047462001E-4</v>
      </c>
      <c r="D1029" s="19">
        <f>+'[3]CM.06-DEPRECIACION'!$F$12</f>
        <v>66.359206896551726</v>
      </c>
      <c r="E1029" s="172">
        <v>1.8202812251061615E-2</v>
      </c>
      <c r="F1029" s="1"/>
      <c r="G1029" s="1"/>
      <c r="H1029" s="1"/>
      <c r="I1029" s="1"/>
      <c r="J1029" s="1"/>
    </row>
    <row r="1030" spans="1:10" x14ac:dyDescent="0.25">
      <c r="A1030" s="16" t="str">
        <f>+'[3]CM.06-DEPRECIACION'!$A$13</f>
        <v>Sillon Giratorio</v>
      </c>
      <c r="B1030" s="17" t="str">
        <f>+'[3]CM.06-DEPRECIACION'!$C$13</f>
        <v>Unidad</v>
      </c>
      <c r="C1030" s="18">
        <f t="shared" si="38"/>
        <v>3.7916114837466351E-4</v>
      </c>
      <c r="D1030" s="19">
        <f>+'[3]CM.06-DEPRECIACION'!$F$13</f>
        <v>52.228571428571435</v>
      </c>
      <c r="E1030" s="172">
        <v>1.9803045120825286E-2</v>
      </c>
      <c r="F1030" s="1"/>
      <c r="G1030" s="1"/>
      <c r="H1030" s="1"/>
      <c r="I1030" s="1"/>
      <c r="J1030" s="1"/>
    </row>
    <row r="1031" spans="1:10" x14ac:dyDescent="0.25">
      <c r="A1031" s="21" t="str">
        <f>+'[3]CM.06-DEPRECIACION'!$A$14</f>
        <v>Armario</v>
      </c>
      <c r="B1031" s="22" t="str">
        <f>+'[3]CM.06-DEPRECIACION'!$C$14</f>
        <v>Unidad</v>
      </c>
      <c r="C1031" s="23">
        <f t="shared" si="38"/>
        <v>5.5822712467134563E-4</v>
      </c>
      <c r="D1031" s="19">
        <f>+'[4]CM.06-DEPRECIACION'!$F$14</f>
        <v>123.04117647058825</v>
      </c>
      <c r="E1031" s="173">
        <v>6.868492215735611E-2</v>
      </c>
      <c r="F1031" s="1"/>
      <c r="G1031" s="1"/>
      <c r="H1031" s="1"/>
      <c r="I1031" s="1"/>
      <c r="J1031" s="1"/>
    </row>
    <row r="1032" spans="1:10" x14ac:dyDescent="0.25">
      <c r="A1032" s="26"/>
      <c r="B1032" s="353" t="s">
        <v>142</v>
      </c>
      <c r="C1032" s="450"/>
      <c r="D1032" s="354"/>
      <c r="E1032" s="174">
        <f>+SUM(E1026:E1031)</f>
        <v>1.5271960870031132</v>
      </c>
      <c r="F1032" s="1"/>
      <c r="G1032" s="1"/>
      <c r="H1032" s="1"/>
      <c r="I1032" s="1"/>
      <c r="J1032" s="1"/>
    </row>
    <row r="1033" spans="1:10" x14ac:dyDescent="0.25">
      <c r="A1033" s="26"/>
      <c r="B1033" s="276"/>
      <c r="C1033" s="277" t="s">
        <v>143</v>
      </c>
      <c r="D1033" s="278"/>
      <c r="E1033" s="175">
        <v>18</v>
      </c>
      <c r="F1033" s="1"/>
      <c r="G1033" s="1"/>
      <c r="H1033" s="1"/>
      <c r="I1033" s="1"/>
      <c r="J1033" s="1"/>
    </row>
    <row r="1034" spans="1:10" x14ac:dyDescent="0.25">
      <c r="A1034" s="26"/>
      <c r="B1034" s="473" t="s">
        <v>144</v>
      </c>
      <c r="C1034" s="474"/>
      <c r="D1034" s="475"/>
      <c r="E1034" s="174">
        <f>+E1032/E1033</f>
        <v>8.4844227055728513E-2</v>
      </c>
      <c r="F1034" s="1"/>
      <c r="G1034" s="1"/>
      <c r="H1034" s="1"/>
      <c r="I1034" s="1"/>
      <c r="J1034" s="1"/>
    </row>
    <row r="1035" spans="1:10" x14ac:dyDescent="0.25">
      <c r="A1035" s="1"/>
      <c r="B1035" s="1"/>
      <c r="C1035" s="1"/>
      <c r="D1035" s="1"/>
      <c r="E1035" s="1"/>
      <c r="F1035" s="1"/>
      <c r="G1035" s="1"/>
      <c r="H1035" s="1"/>
      <c r="I1035" s="1"/>
      <c r="J1035" s="1"/>
    </row>
    <row r="1036" spans="1:10" ht="28.5" customHeight="1" x14ac:dyDescent="0.25">
      <c r="A1036" s="363" t="s">
        <v>145</v>
      </c>
      <c r="B1036" s="363"/>
      <c r="C1036" s="363"/>
      <c r="D1036" s="363"/>
      <c r="E1036" s="363"/>
      <c r="F1036" s="1"/>
      <c r="G1036" s="1"/>
      <c r="H1036" s="1"/>
      <c r="I1036" s="1"/>
      <c r="J1036" s="1"/>
    </row>
    <row r="1039" spans="1:10" ht="39.75" customHeight="1" x14ac:dyDescent="0.25">
      <c r="A1039" s="351" t="s">
        <v>129</v>
      </c>
      <c r="B1039" s="351"/>
      <c r="C1039" s="351"/>
      <c r="D1039" s="351"/>
      <c r="E1039" s="351"/>
      <c r="F1039" s="1"/>
      <c r="G1039" s="1"/>
      <c r="H1039" s="1"/>
      <c r="I1039" s="1"/>
      <c r="J1039" s="1"/>
    </row>
    <row r="1040" spans="1:10" x14ac:dyDescent="0.25">
      <c r="A1040" s="1"/>
      <c r="B1040" s="1"/>
      <c r="C1040" s="1"/>
      <c r="D1040" s="1"/>
      <c r="E1040" s="1"/>
      <c r="F1040" s="1"/>
      <c r="G1040" s="1"/>
      <c r="H1040" s="1"/>
      <c r="I1040" s="1"/>
      <c r="J1040" s="1"/>
    </row>
    <row r="1041" spans="1:10" ht="15.75" x14ac:dyDescent="0.25">
      <c r="A1041" s="357" t="s">
        <v>130</v>
      </c>
      <c r="B1041" s="357"/>
      <c r="C1041" s="357"/>
      <c r="D1041" s="357"/>
      <c r="E1041" s="357"/>
      <c r="F1041" s="1"/>
      <c r="G1041" s="1"/>
      <c r="H1041" s="1"/>
      <c r="I1041" s="1"/>
      <c r="J1041" s="1"/>
    </row>
    <row r="1042" spans="1:10" ht="30.75" customHeight="1" x14ac:dyDescent="0.25">
      <c r="A1042" s="352" t="s">
        <v>131</v>
      </c>
      <c r="B1042" s="352"/>
      <c r="C1042" s="352"/>
      <c r="D1042" s="352"/>
      <c r="E1042" s="352"/>
      <c r="F1042" s="1"/>
      <c r="G1042" s="1"/>
      <c r="H1042" s="1"/>
      <c r="I1042" s="1"/>
      <c r="J1042" s="1"/>
    </row>
    <row r="1043" spans="1:10" x14ac:dyDescent="0.25">
      <c r="A1043" s="2"/>
      <c r="B1043" s="3"/>
      <c r="C1043" s="3"/>
      <c r="D1043" s="2"/>
      <c r="E1043" s="2"/>
      <c r="F1043" s="1"/>
      <c r="G1043" s="1"/>
      <c r="H1043" s="1"/>
      <c r="I1043" s="1"/>
      <c r="J1043" s="1"/>
    </row>
    <row r="1044" spans="1:10" s="155" customFormat="1" ht="12.75" x14ac:dyDescent="0.2">
      <c r="A1044" s="430" t="s">
        <v>132</v>
      </c>
      <c r="B1044" s="430"/>
      <c r="C1044" s="430"/>
      <c r="D1044" s="430"/>
      <c r="E1044" s="430"/>
      <c r="F1044" s="152"/>
      <c r="G1044" s="152"/>
      <c r="H1044" s="152"/>
      <c r="I1044" s="153"/>
      <c r="J1044" s="154"/>
    </row>
    <row r="1045" spans="1:10" s="155" customFormat="1" ht="34.5" customHeight="1" x14ac:dyDescent="0.2">
      <c r="A1045" s="441" t="s">
        <v>380</v>
      </c>
      <c r="B1045" s="442"/>
      <c r="C1045" s="442"/>
      <c r="D1045" s="442"/>
      <c r="E1045" s="443"/>
      <c r="F1045" s="156"/>
      <c r="G1045" s="156"/>
      <c r="H1045" s="157"/>
      <c r="I1045" s="157"/>
      <c r="J1045" s="157"/>
    </row>
    <row r="1046" spans="1:10" s="155" customFormat="1" ht="12.75" x14ac:dyDescent="0.2">
      <c r="A1046" s="444" t="s">
        <v>391</v>
      </c>
      <c r="B1046" s="445"/>
      <c r="C1046" s="445"/>
      <c r="D1046" s="445"/>
      <c r="E1046" s="446"/>
      <c r="F1046" s="158"/>
      <c r="G1046" s="158"/>
      <c r="H1046" s="158"/>
      <c r="I1046" s="159"/>
      <c r="J1046" s="160"/>
    </row>
    <row r="1047" spans="1:10" s="155" customFormat="1" ht="37.5" customHeight="1" x14ac:dyDescent="0.2">
      <c r="A1047" s="447" t="s">
        <v>133</v>
      </c>
      <c r="B1047" s="448"/>
      <c r="C1047" s="448"/>
      <c r="D1047" s="448"/>
      <c r="E1047" s="449"/>
      <c r="F1047" s="161"/>
      <c r="G1047" s="162"/>
      <c r="H1047" s="158"/>
      <c r="I1047" s="159"/>
      <c r="J1047" s="160"/>
    </row>
    <row r="1048" spans="1:10" s="155" customFormat="1" ht="22.5" customHeight="1" x14ac:dyDescent="0.2">
      <c r="A1048" s="477" t="s">
        <v>133</v>
      </c>
      <c r="B1048" s="477"/>
      <c r="C1048" s="477"/>
      <c r="D1048" s="477"/>
      <c r="E1048" s="477"/>
      <c r="F1048" s="161"/>
      <c r="G1048" s="162"/>
      <c r="H1048" s="158"/>
      <c r="I1048" s="159"/>
      <c r="J1048" s="160"/>
    </row>
    <row r="1049" spans="1:10" s="155" customFormat="1" ht="23.25" customHeight="1" x14ac:dyDescent="0.2">
      <c r="A1049" s="265" t="s">
        <v>340</v>
      </c>
      <c r="B1049" s="164"/>
      <c r="C1049" s="164"/>
      <c r="D1049" s="164"/>
      <c r="E1049" s="165"/>
      <c r="F1049" s="157"/>
      <c r="G1049" s="157"/>
      <c r="H1049" s="157"/>
      <c r="I1049" s="157"/>
      <c r="J1049" s="157"/>
    </row>
    <row r="1050" spans="1:10" x14ac:dyDescent="0.25">
      <c r="A1050" s="8"/>
      <c r="B1050" s="8"/>
      <c r="C1050" s="8"/>
      <c r="D1050" s="8"/>
      <c r="E1050" s="8"/>
      <c r="F1050" s="1"/>
      <c r="G1050" s="1"/>
      <c r="H1050" s="1"/>
      <c r="I1050" s="1"/>
      <c r="J1050" s="1"/>
    </row>
    <row r="1051" spans="1:10" ht="64.5" customHeight="1" x14ac:dyDescent="0.25">
      <c r="A1051" s="9" t="s">
        <v>134</v>
      </c>
      <c r="B1051" s="9" t="s">
        <v>135</v>
      </c>
      <c r="C1051" s="9" t="s">
        <v>136</v>
      </c>
      <c r="D1051" s="9" t="s">
        <v>137</v>
      </c>
      <c r="E1051" s="9" t="s">
        <v>138</v>
      </c>
      <c r="F1051" s="1"/>
      <c r="G1051" s="1"/>
      <c r="H1051" s="1"/>
      <c r="I1051" s="1"/>
      <c r="J1051" s="1"/>
    </row>
    <row r="1052" spans="1:10" ht="12" customHeight="1" x14ac:dyDescent="0.25">
      <c r="A1052" s="10"/>
      <c r="B1052" s="10"/>
      <c r="C1052" s="10" t="s">
        <v>139</v>
      </c>
      <c r="D1052" s="10" t="s">
        <v>140</v>
      </c>
      <c r="E1052" s="10" t="s">
        <v>141</v>
      </c>
      <c r="F1052" s="1"/>
      <c r="G1052" s="1"/>
      <c r="H1052" s="1"/>
      <c r="I1052" s="1"/>
      <c r="J1052" s="1"/>
    </row>
    <row r="1053" spans="1:10" x14ac:dyDescent="0.25">
      <c r="A1053" s="11" t="str">
        <f>+'[3]CM.06-DEPRECIACION'!$A$9</f>
        <v xml:space="preserve">Computadora </v>
      </c>
      <c r="B1053" s="12" t="str">
        <f>+'[3]CM.06-DEPRECIACION'!$C$9</f>
        <v>Unidad</v>
      </c>
      <c r="C1053" s="13">
        <f t="shared" ref="C1053:C1058" si="39">E1053/D1053</f>
        <v>5.2129714296387459E-3</v>
      </c>
      <c r="D1053" s="14">
        <f>+'[3]CM.06-DEPRECIACION'!$F$9</f>
        <v>432.63475666264787</v>
      </c>
      <c r="E1053" s="245">
        <v>2.2553126259510945</v>
      </c>
      <c r="F1053" s="1"/>
      <c r="G1053" s="1"/>
      <c r="H1053" s="1"/>
      <c r="I1053" s="1"/>
      <c r="J1053" s="1"/>
    </row>
    <row r="1054" spans="1:10" x14ac:dyDescent="0.25">
      <c r="A1054" s="16" t="str">
        <f>+'[3]CM.06-DEPRECIACION'!$A$10</f>
        <v xml:space="preserve">Impresora </v>
      </c>
      <c r="B1054" s="17" t="str">
        <f>+'[3]CM.06-DEPRECIACION'!$C$10</f>
        <v>Unidad</v>
      </c>
      <c r="C1054" s="18">
        <f t="shared" si="39"/>
        <v>1.3855359695894263E-3</v>
      </c>
      <c r="D1054" s="19">
        <f>+'[3]CM.06-DEPRECIACION'!$F$10</f>
        <v>572.1878112864174</v>
      </c>
      <c r="E1054" s="172">
        <v>0.79278679389797801</v>
      </c>
      <c r="F1054" s="1"/>
      <c r="G1054" s="1"/>
      <c r="H1054" s="1"/>
      <c r="I1054" s="1"/>
      <c r="J1054" s="1"/>
    </row>
    <row r="1055" spans="1:10" ht="25.5" x14ac:dyDescent="0.25">
      <c r="A1055" s="16" t="str">
        <f>+'[3]CM.06-DEPRECIACION'!$A$11</f>
        <v>Modulo de Trabajo</v>
      </c>
      <c r="B1055" s="17" t="str">
        <f>+'[3]CM.06-DEPRECIACION'!$C$11</f>
        <v>Unidad</v>
      </c>
      <c r="C1055" s="18">
        <f t="shared" si="39"/>
        <v>2.5107581920801652E-3</v>
      </c>
      <c r="D1055" s="19">
        <f>+'[3]CM.06-DEPRECIACION'!$F$11</f>
        <v>114.19253400000001</v>
      </c>
      <c r="E1055" s="172">
        <v>0.28670984021489282</v>
      </c>
      <c r="F1055" s="1"/>
      <c r="G1055" s="1"/>
      <c r="H1055" s="1"/>
      <c r="I1055" s="1"/>
      <c r="J1055" s="1"/>
    </row>
    <row r="1056" spans="1:10" x14ac:dyDescent="0.25">
      <c r="A1056" s="16" t="str">
        <f>+'[3]CM.06-DEPRECIACION'!$A$12</f>
        <v xml:space="preserve">Escritorio </v>
      </c>
      <c r="B1056" s="17" t="str">
        <f>+'[3]CM.06-DEPRECIACION'!$C$12</f>
        <v>Unidad</v>
      </c>
      <c r="C1056" s="18">
        <f t="shared" si="39"/>
        <v>6.0712773526151742E-4</v>
      </c>
      <c r="D1056" s="19">
        <f>+'[3]CM.06-DEPRECIACION'!$F$12</f>
        <v>66.359206896551726</v>
      </c>
      <c r="E1056" s="172">
        <v>4.0288514996853916E-2</v>
      </c>
      <c r="F1056" s="1"/>
      <c r="G1056" s="1"/>
      <c r="H1056" s="1"/>
      <c r="I1056" s="1"/>
      <c r="J1056" s="1"/>
    </row>
    <row r="1057" spans="1:10" x14ac:dyDescent="0.25">
      <c r="A1057" s="16" t="str">
        <f>+'[3]CM.06-DEPRECIACION'!$A$13</f>
        <v>Sillon Giratorio</v>
      </c>
      <c r="B1057" s="17" t="str">
        <f>+'[3]CM.06-DEPRECIACION'!$C$13</f>
        <v>Unidad</v>
      </c>
      <c r="C1057" s="18">
        <f t="shared" si="39"/>
        <v>4.9010130663696273E-4</v>
      </c>
      <c r="D1057" s="19">
        <f>+'[3]CM.06-DEPRECIACION'!$F$13</f>
        <v>52.228571428571435</v>
      </c>
      <c r="E1057" s="172">
        <v>2.5597291100924797E-2</v>
      </c>
      <c r="F1057" s="1"/>
      <c r="G1057" s="1"/>
      <c r="H1057" s="1"/>
      <c r="I1057" s="1"/>
      <c r="J1057" s="1"/>
    </row>
    <row r="1058" spans="1:10" x14ac:dyDescent="0.25">
      <c r="A1058" s="21" t="str">
        <f>+'[3]CM.06-DEPRECIACION'!$A$14</f>
        <v>Armario</v>
      </c>
      <c r="B1058" s="22" t="str">
        <f>+'[3]CM.06-DEPRECIACION'!$C$14</f>
        <v>Unidad</v>
      </c>
      <c r="C1058" s="23">
        <f t="shared" si="39"/>
        <v>6.6138180570335413E-4</v>
      </c>
      <c r="D1058" s="19">
        <f>+'[4]CM.06-DEPRECIACION'!$F$14</f>
        <v>123.04117647058825</v>
      </c>
      <c r="E1058" s="173">
        <v>8.1377195469982705E-2</v>
      </c>
      <c r="F1058" s="1"/>
      <c r="G1058" s="1"/>
      <c r="H1058" s="1"/>
      <c r="I1058" s="1"/>
      <c r="J1058" s="1"/>
    </row>
    <row r="1059" spans="1:10" x14ac:dyDescent="0.25">
      <c r="A1059" s="26"/>
      <c r="B1059" s="353" t="s">
        <v>142</v>
      </c>
      <c r="C1059" s="450"/>
      <c r="D1059" s="354"/>
      <c r="E1059" s="174">
        <f>+SUM(E1053:E1058)</f>
        <v>3.482072261631727</v>
      </c>
      <c r="F1059" s="1"/>
      <c r="G1059" s="1"/>
      <c r="H1059" s="1"/>
      <c r="I1059" s="1"/>
      <c r="J1059" s="1"/>
    </row>
    <row r="1060" spans="1:10" x14ac:dyDescent="0.25">
      <c r="A1060" s="26"/>
      <c r="B1060" s="355" t="s">
        <v>143</v>
      </c>
      <c r="C1060" s="451"/>
      <c r="D1060" s="356"/>
      <c r="E1060" s="248">
        <v>18</v>
      </c>
      <c r="F1060" s="1"/>
      <c r="G1060" s="1"/>
      <c r="H1060" s="1"/>
      <c r="I1060" s="1"/>
      <c r="J1060" s="1"/>
    </row>
    <row r="1061" spans="1:10" x14ac:dyDescent="0.25">
      <c r="A1061" s="26"/>
      <c r="B1061" s="473" t="s">
        <v>144</v>
      </c>
      <c r="C1061" s="474"/>
      <c r="D1061" s="475"/>
      <c r="E1061" s="174">
        <f>+E1059/E1060</f>
        <v>0.19344845897954038</v>
      </c>
      <c r="F1061" s="1"/>
      <c r="G1061" s="1"/>
      <c r="H1061" s="1"/>
      <c r="I1061" s="1"/>
      <c r="J1061" s="1"/>
    </row>
    <row r="1062" spans="1:10" x14ac:dyDescent="0.25">
      <c r="A1062" s="1"/>
      <c r="B1062" s="1"/>
      <c r="C1062" s="1"/>
      <c r="D1062" s="1"/>
      <c r="E1062" s="1"/>
      <c r="F1062" s="1"/>
      <c r="G1062" s="1"/>
      <c r="H1062" s="1"/>
      <c r="I1062" s="1"/>
      <c r="J1062" s="1"/>
    </row>
    <row r="1063" spans="1:10" ht="28.5" customHeight="1" x14ac:dyDescent="0.25">
      <c r="A1063" s="363" t="s">
        <v>145</v>
      </c>
      <c r="B1063" s="363"/>
      <c r="C1063" s="363"/>
      <c r="D1063" s="363"/>
      <c r="E1063" s="363"/>
      <c r="F1063" s="1"/>
      <c r="G1063" s="1"/>
      <c r="H1063" s="1"/>
      <c r="I1063" s="1"/>
      <c r="J1063" s="1"/>
    </row>
    <row r="1066" spans="1:10" ht="39.75" customHeight="1" x14ac:dyDescent="0.25">
      <c r="A1066" s="351" t="s">
        <v>129</v>
      </c>
      <c r="B1066" s="351"/>
      <c r="C1066" s="351"/>
      <c r="D1066" s="351"/>
      <c r="E1066" s="351"/>
      <c r="F1066" s="1"/>
      <c r="G1066" s="1"/>
      <c r="H1066" s="1"/>
      <c r="I1066" s="1"/>
      <c r="J1066" s="1"/>
    </row>
    <row r="1067" spans="1:10" x14ac:dyDescent="0.25">
      <c r="A1067" s="1"/>
      <c r="B1067" s="1"/>
      <c r="C1067" s="1"/>
      <c r="D1067" s="1"/>
      <c r="E1067" s="1"/>
      <c r="F1067" s="1"/>
      <c r="G1067" s="1"/>
      <c r="H1067" s="1"/>
      <c r="I1067" s="1"/>
      <c r="J1067" s="1"/>
    </row>
    <row r="1068" spans="1:10" ht="15.75" x14ac:dyDescent="0.25">
      <c r="A1068" s="357" t="s">
        <v>130</v>
      </c>
      <c r="B1068" s="357"/>
      <c r="C1068" s="357"/>
      <c r="D1068" s="357"/>
      <c r="E1068" s="357"/>
      <c r="F1068" s="1"/>
      <c r="G1068" s="1"/>
      <c r="H1068" s="1"/>
      <c r="I1068" s="1"/>
      <c r="J1068" s="1"/>
    </row>
    <row r="1069" spans="1:10" ht="30.75" customHeight="1" x14ac:dyDescent="0.25">
      <c r="A1069" s="352" t="s">
        <v>131</v>
      </c>
      <c r="B1069" s="352"/>
      <c r="C1069" s="352"/>
      <c r="D1069" s="352"/>
      <c r="E1069" s="352"/>
      <c r="F1069" s="1"/>
      <c r="G1069" s="1"/>
      <c r="H1069" s="1"/>
      <c r="I1069" s="1"/>
      <c r="J1069" s="1"/>
    </row>
    <row r="1070" spans="1:10" x14ac:dyDescent="0.25">
      <c r="A1070" s="2"/>
      <c r="B1070" s="3"/>
      <c r="C1070" s="3"/>
      <c r="D1070" s="2"/>
      <c r="E1070" s="2"/>
      <c r="F1070" s="1"/>
      <c r="G1070" s="1"/>
      <c r="H1070" s="1"/>
      <c r="I1070" s="1"/>
      <c r="J1070" s="1"/>
    </row>
    <row r="1071" spans="1:10" s="155" customFormat="1" ht="12.75" x14ac:dyDescent="0.2">
      <c r="A1071" s="430" t="s">
        <v>132</v>
      </c>
      <c r="B1071" s="430"/>
      <c r="C1071" s="430"/>
      <c r="D1071" s="430"/>
      <c r="E1071" s="430"/>
      <c r="F1071" s="152"/>
      <c r="G1071" s="152"/>
      <c r="H1071" s="152"/>
      <c r="I1071" s="153"/>
      <c r="J1071" s="154"/>
    </row>
    <row r="1072" spans="1:10" s="155" customFormat="1" ht="34.5" customHeight="1" x14ac:dyDescent="0.2">
      <c r="A1072" s="441" t="s">
        <v>380</v>
      </c>
      <c r="B1072" s="442"/>
      <c r="C1072" s="442"/>
      <c r="D1072" s="442"/>
      <c r="E1072" s="443"/>
      <c r="F1072" s="156"/>
      <c r="G1072" s="156"/>
      <c r="H1072" s="157"/>
      <c r="I1072" s="157"/>
      <c r="J1072" s="157"/>
    </row>
    <row r="1073" spans="1:10" s="155" customFormat="1" ht="12.75" x14ac:dyDescent="0.2">
      <c r="A1073" s="444" t="s">
        <v>392</v>
      </c>
      <c r="B1073" s="445"/>
      <c r="C1073" s="445"/>
      <c r="D1073" s="445"/>
      <c r="E1073" s="446"/>
      <c r="F1073" s="158"/>
      <c r="G1073" s="158"/>
      <c r="H1073" s="158"/>
      <c r="I1073" s="159"/>
      <c r="J1073" s="160"/>
    </row>
    <row r="1074" spans="1:10" s="155" customFormat="1" ht="39.75" customHeight="1" x14ac:dyDescent="0.2">
      <c r="A1074" s="447" t="s">
        <v>133</v>
      </c>
      <c r="B1074" s="448"/>
      <c r="C1074" s="448"/>
      <c r="D1074" s="448"/>
      <c r="E1074" s="449"/>
      <c r="F1074" s="161"/>
      <c r="G1074" s="162"/>
      <c r="H1074" s="158"/>
      <c r="I1074" s="159"/>
      <c r="J1074" s="160"/>
    </row>
    <row r="1075" spans="1:10" s="155" customFormat="1" ht="16.5" customHeight="1" x14ac:dyDescent="0.2">
      <c r="A1075" s="477" t="s">
        <v>133</v>
      </c>
      <c r="B1075" s="477"/>
      <c r="C1075" s="477"/>
      <c r="D1075" s="477"/>
      <c r="E1075" s="477"/>
      <c r="F1075" s="161"/>
      <c r="G1075" s="162"/>
      <c r="H1075" s="158"/>
      <c r="I1075" s="159"/>
      <c r="J1075" s="160"/>
    </row>
    <row r="1076" spans="1:10" s="155" customFormat="1" ht="23.25" customHeight="1" x14ac:dyDescent="0.2">
      <c r="A1076" s="265" t="s">
        <v>340</v>
      </c>
      <c r="B1076" s="164"/>
      <c r="C1076" s="164"/>
      <c r="D1076" s="164"/>
      <c r="E1076" s="165"/>
      <c r="F1076" s="157"/>
      <c r="G1076" s="157"/>
      <c r="H1076" s="157"/>
      <c r="I1076" s="157"/>
      <c r="J1076" s="157"/>
    </row>
    <row r="1077" spans="1:10" x14ac:dyDescent="0.25">
      <c r="A1077" s="8"/>
      <c r="B1077" s="8"/>
      <c r="C1077" s="8"/>
      <c r="D1077" s="8"/>
      <c r="E1077" s="8"/>
      <c r="F1077" s="1"/>
      <c r="G1077" s="1"/>
      <c r="H1077" s="1"/>
      <c r="I1077" s="1"/>
      <c r="J1077" s="1"/>
    </row>
    <row r="1078" spans="1:10" ht="64.5" customHeight="1" x14ac:dyDescent="0.25">
      <c r="A1078" s="9" t="s">
        <v>134</v>
      </c>
      <c r="B1078" s="9" t="s">
        <v>135</v>
      </c>
      <c r="C1078" s="9" t="s">
        <v>136</v>
      </c>
      <c r="D1078" s="9" t="s">
        <v>137</v>
      </c>
      <c r="E1078" s="9" t="s">
        <v>138</v>
      </c>
      <c r="F1078" s="1"/>
      <c r="G1078" s="1"/>
      <c r="H1078" s="1"/>
      <c r="I1078" s="1"/>
      <c r="J1078" s="1"/>
    </row>
    <row r="1079" spans="1:10" ht="12" customHeight="1" x14ac:dyDescent="0.25">
      <c r="A1079" s="10"/>
      <c r="B1079" s="10"/>
      <c r="C1079" s="10" t="s">
        <v>139</v>
      </c>
      <c r="D1079" s="10" t="s">
        <v>140</v>
      </c>
      <c r="E1079" s="10" t="s">
        <v>141</v>
      </c>
      <c r="F1079" s="1"/>
      <c r="G1079" s="1"/>
      <c r="H1079" s="1"/>
      <c r="I1079" s="1"/>
      <c r="J1079" s="1"/>
    </row>
    <row r="1080" spans="1:10" x14ac:dyDescent="0.25">
      <c r="A1080" s="11" t="str">
        <f>+'[3]CM.06-DEPRECIACION'!$A$9</f>
        <v xml:space="preserve">Computadora </v>
      </c>
      <c r="B1080" s="12" t="str">
        <f>+'[3]CM.06-DEPRECIACION'!$C$9</f>
        <v>Unidad</v>
      </c>
      <c r="C1080" s="13">
        <f t="shared" ref="C1080:C1085" si="40">E1080/D1080</f>
        <v>1.9957068400320711E-3</v>
      </c>
      <c r="D1080" s="14">
        <f>+'[3]CM.06-DEPRECIACION'!$F$9</f>
        <v>432.63475666264787</v>
      </c>
      <c r="E1080" s="245">
        <v>0.863412143107257</v>
      </c>
      <c r="F1080" s="1"/>
      <c r="G1080" s="1"/>
      <c r="H1080" s="1"/>
      <c r="I1080" s="1"/>
      <c r="J1080" s="1"/>
    </row>
    <row r="1081" spans="1:10" x14ac:dyDescent="0.25">
      <c r="A1081" s="16" t="str">
        <f>+'[3]CM.06-DEPRECIACION'!$A$10</f>
        <v xml:space="preserve">Impresora </v>
      </c>
      <c r="B1081" s="17" t="str">
        <f>+'[3]CM.06-DEPRECIACION'!$C$10</f>
        <v>Unidad</v>
      </c>
      <c r="C1081" s="18">
        <f t="shared" si="40"/>
        <v>7.1989502001563164E-4</v>
      </c>
      <c r="D1081" s="19">
        <f>+'[3]CM.06-DEPRECIACION'!$F$10</f>
        <v>572.1878112864174</v>
      </c>
      <c r="E1081" s="172">
        <v>0.41191515585873589</v>
      </c>
      <c r="F1081" s="1"/>
      <c r="G1081" s="1"/>
      <c r="H1081" s="1"/>
      <c r="I1081" s="1"/>
      <c r="J1081" s="1"/>
    </row>
    <row r="1082" spans="1:10" ht="25.5" x14ac:dyDescent="0.25">
      <c r="A1082" s="16" t="str">
        <f>+'[3]CM.06-DEPRECIACION'!$A$11</f>
        <v>Modulo de Trabajo</v>
      </c>
      <c r="B1082" s="17" t="str">
        <f>+'[3]CM.06-DEPRECIACION'!$C$11</f>
        <v>Unidad</v>
      </c>
      <c r="C1082" s="18">
        <f t="shared" si="40"/>
        <v>1.1794803954928378E-3</v>
      </c>
      <c r="D1082" s="19">
        <f>+'[3]CM.06-DEPRECIACION'!$F$11</f>
        <v>114.19253400000001</v>
      </c>
      <c r="E1082" s="172">
        <v>0.13468785516464934</v>
      </c>
      <c r="F1082" s="1"/>
      <c r="G1082" s="1"/>
      <c r="H1082" s="1"/>
      <c r="I1082" s="1"/>
      <c r="J1082" s="1"/>
    </row>
    <row r="1083" spans="1:10" x14ac:dyDescent="0.25">
      <c r="A1083" s="16" t="str">
        <f>+'[3]CM.06-DEPRECIACION'!$A$12</f>
        <v xml:space="preserve">Escritorio </v>
      </c>
      <c r="B1083" s="17" t="str">
        <f>+'[3]CM.06-DEPRECIACION'!$C$12</f>
        <v>Unidad</v>
      </c>
      <c r="C1083" s="18">
        <f t="shared" si="40"/>
        <v>2.7430726047462001E-4</v>
      </c>
      <c r="D1083" s="19">
        <f>+'[3]CM.06-DEPRECIACION'!$F$12</f>
        <v>66.359206896551726</v>
      </c>
      <c r="E1083" s="172">
        <v>1.8202812251061615E-2</v>
      </c>
      <c r="F1083" s="1"/>
      <c r="G1083" s="1"/>
      <c r="H1083" s="1"/>
      <c r="I1083" s="1"/>
      <c r="J1083" s="1"/>
    </row>
    <row r="1084" spans="1:10" x14ac:dyDescent="0.25">
      <c r="A1084" s="16" t="str">
        <f>+'[3]CM.06-DEPRECIACION'!$A$13</f>
        <v>Sillon Giratorio</v>
      </c>
      <c r="B1084" s="17" t="str">
        <f>+'[3]CM.06-DEPRECIACION'!$C$13</f>
        <v>Unidad</v>
      </c>
      <c r="C1084" s="18">
        <f t="shared" si="40"/>
        <v>3.7916114837466351E-4</v>
      </c>
      <c r="D1084" s="19">
        <f>+'[3]CM.06-DEPRECIACION'!$F$13</f>
        <v>52.228571428571435</v>
      </c>
      <c r="E1084" s="172">
        <v>1.9803045120825286E-2</v>
      </c>
      <c r="F1084" s="1"/>
      <c r="G1084" s="1"/>
      <c r="H1084" s="1"/>
      <c r="I1084" s="1"/>
      <c r="J1084" s="1"/>
    </row>
    <row r="1085" spans="1:10" x14ac:dyDescent="0.25">
      <c r="A1085" s="21" t="str">
        <f>+'[3]CM.06-DEPRECIACION'!$A$14</f>
        <v>Armario</v>
      </c>
      <c r="B1085" s="22" t="str">
        <f>+'[3]CM.06-DEPRECIACION'!$C$14</f>
        <v>Unidad</v>
      </c>
      <c r="C1085" s="23">
        <f t="shared" si="40"/>
        <v>5.5044164744105523E-4</v>
      </c>
      <c r="D1085" s="19">
        <f>+'[4]CM.06-DEPRECIACION'!$F$14</f>
        <v>123.04117647058825</v>
      </c>
      <c r="E1085" s="173">
        <v>6.7726987879556194E-2</v>
      </c>
      <c r="F1085" s="1"/>
      <c r="G1085" s="1"/>
      <c r="H1085" s="1"/>
      <c r="I1085" s="1"/>
      <c r="J1085" s="1"/>
    </row>
    <row r="1086" spans="1:10" x14ac:dyDescent="0.25">
      <c r="A1086" s="26"/>
      <c r="B1086" s="353" t="s">
        <v>142</v>
      </c>
      <c r="C1086" s="450"/>
      <c r="D1086" s="354"/>
      <c r="E1086" s="174">
        <f>+SUM(E1080:E1085)</f>
        <v>1.5157479993820853</v>
      </c>
      <c r="F1086" s="1"/>
      <c r="G1086" s="1"/>
      <c r="H1086" s="1"/>
      <c r="I1086" s="1"/>
      <c r="J1086" s="1"/>
    </row>
    <row r="1087" spans="1:10" x14ac:dyDescent="0.25">
      <c r="A1087" s="26"/>
      <c r="B1087" s="355" t="s">
        <v>143</v>
      </c>
      <c r="C1087" s="451"/>
      <c r="D1087" s="356"/>
      <c r="E1087" s="175">
        <v>18</v>
      </c>
      <c r="F1087" s="1"/>
      <c r="G1087" s="1"/>
      <c r="H1087" s="1"/>
      <c r="I1087" s="1"/>
      <c r="J1087" s="1"/>
    </row>
    <row r="1088" spans="1:10" x14ac:dyDescent="0.25">
      <c r="A1088" s="26"/>
      <c r="B1088" s="473" t="s">
        <v>144</v>
      </c>
      <c r="C1088" s="474"/>
      <c r="D1088" s="475"/>
      <c r="E1088" s="174">
        <f>+E1086/E1087</f>
        <v>8.420822218789363E-2</v>
      </c>
      <c r="F1088" s="1"/>
      <c r="G1088" s="1"/>
      <c r="H1088" s="1"/>
      <c r="I1088" s="1"/>
      <c r="J1088" s="1"/>
    </row>
    <row r="1089" spans="1:10" x14ac:dyDescent="0.25">
      <c r="A1089" s="1"/>
      <c r="B1089" s="1"/>
      <c r="C1089" s="1"/>
      <c r="D1089" s="1"/>
      <c r="E1089" s="1"/>
      <c r="F1089" s="1"/>
      <c r="G1089" s="1"/>
      <c r="H1089" s="1"/>
      <c r="I1089" s="1"/>
      <c r="J1089" s="1"/>
    </row>
    <row r="1090" spans="1:10" ht="28.5" customHeight="1" x14ac:dyDescent="0.25">
      <c r="A1090" s="363" t="s">
        <v>145</v>
      </c>
      <c r="B1090" s="363"/>
      <c r="C1090" s="363"/>
      <c r="D1090" s="363"/>
      <c r="E1090" s="363"/>
      <c r="F1090" s="1"/>
      <c r="G1090" s="1"/>
      <c r="H1090" s="1"/>
      <c r="I1090" s="1"/>
      <c r="J1090" s="1"/>
    </row>
    <row r="1093" spans="1:10" ht="39.75" customHeight="1" x14ac:dyDescent="0.25">
      <c r="A1093" s="351" t="s">
        <v>129</v>
      </c>
      <c r="B1093" s="351"/>
      <c r="C1093" s="351"/>
      <c r="D1093" s="351"/>
      <c r="E1093" s="351"/>
      <c r="F1093" s="1"/>
      <c r="G1093" s="1"/>
      <c r="H1093" s="1"/>
      <c r="I1093" s="1"/>
      <c r="J1093" s="1"/>
    </row>
    <row r="1094" spans="1:10" x14ac:dyDescent="0.25">
      <c r="A1094" s="1"/>
      <c r="B1094" s="1"/>
      <c r="C1094" s="1"/>
      <c r="D1094" s="1"/>
      <c r="E1094" s="1"/>
      <c r="F1094" s="1"/>
      <c r="G1094" s="1"/>
      <c r="H1094" s="1"/>
      <c r="I1094" s="1"/>
      <c r="J1094" s="1"/>
    </row>
    <row r="1095" spans="1:10" ht="15.75" x14ac:dyDescent="0.25">
      <c r="A1095" s="357" t="s">
        <v>130</v>
      </c>
      <c r="B1095" s="357"/>
      <c r="C1095" s="357"/>
      <c r="D1095" s="357"/>
      <c r="E1095" s="357"/>
      <c r="F1095" s="1"/>
      <c r="G1095" s="1"/>
      <c r="H1095" s="1"/>
      <c r="I1095" s="1"/>
      <c r="J1095" s="1"/>
    </row>
    <row r="1096" spans="1:10" ht="30.75" customHeight="1" x14ac:dyDescent="0.25">
      <c r="A1096" s="352" t="s">
        <v>131</v>
      </c>
      <c r="B1096" s="352"/>
      <c r="C1096" s="352"/>
      <c r="D1096" s="352"/>
      <c r="E1096" s="352"/>
      <c r="F1096" s="1"/>
      <c r="G1096" s="1"/>
      <c r="H1096" s="1"/>
      <c r="I1096" s="1"/>
      <c r="J1096" s="1"/>
    </row>
    <row r="1097" spans="1:10" x14ac:dyDescent="0.25">
      <c r="A1097" s="2"/>
      <c r="B1097" s="3"/>
      <c r="C1097" s="3"/>
      <c r="D1097" s="2"/>
      <c r="E1097" s="2"/>
      <c r="F1097" s="1"/>
      <c r="G1097" s="1"/>
      <c r="H1097" s="1"/>
      <c r="I1097" s="1"/>
      <c r="J1097" s="1"/>
    </row>
    <row r="1098" spans="1:10" s="155" customFormat="1" ht="12.75" x14ac:dyDescent="0.2">
      <c r="A1098" s="430" t="s">
        <v>132</v>
      </c>
      <c r="B1098" s="430"/>
      <c r="C1098" s="430"/>
      <c r="D1098" s="430"/>
      <c r="E1098" s="430"/>
      <c r="F1098" s="152"/>
      <c r="G1098" s="152"/>
      <c r="H1098" s="152"/>
      <c r="I1098" s="153"/>
      <c r="J1098" s="154"/>
    </row>
    <row r="1099" spans="1:10" s="155" customFormat="1" ht="28.5" customHeight="1" x14ac:dyDescent="0.2">
      <c r="A1099" s="441" t="s">
        <v>380</v>
      </c>
      <c r="B1099" s="442"/>
      <c r="C1099" s="442"/>
      <c r="D1099" s="442"/>
      <c r="E1099" s="443"/>
      <c r="F1099" s="156"/>
      <c r="G1099" s="156"/>
      <c r="H1099" s="157"/>
      <c r="I1099" s="157"/>
      <c r="J1099" s="157"/>
    </row>
    <row r="1100" spans="1:10" s="155" customFormat="1" ht="12.75" x14ac:dyDescent="0.2">
      <c r="A1100" s="444" t="s">
        <v>393</v>
      </c>
      <c r="B1100" s="445"/>
      <c r="C1100" s="445"/>
      <c r="D1100" s="445"/>
      <c r="E1100" s="446"/>
      <c r="F1100" s="158"/>
      <c r="G1100" s="158"/>
      <c r="H1100" s="158"/>
      <c r="I1100" s="159"/>
      <c r="J1100" s="160"/>
    </row>
    <row r="1101" spans="1:10" s="155" customFormat="1" ht="30.75" customHeight="1" x14ac:dyDescent="0.2">
      <c r="A1101" s="447" t="s">
        <v>133</v>
      </c>
      <c r="B1101" s="448"/>
      <c r="C1101" s="448"/>
      <c r="D1101" s="448"/>
      <c r="E1101" s="449"/>
      <c r="F1101" s="161"/>
      <c r="G1101" s="162"/>
      <c r="H1101" s="158"/>
      <c r="I1101" s="159"/>
      <c r="J1101" s="160"/>
    </row>
    <row r="1102" spans="1:10" s="155" customFormat="1" ht="16.5" customHeight="1" x14ac:dyDescent="0.2">
      <c r="A1102" s="477" t="s">
        <v>133</v>
      </c>
      <c r="B1102" s="477"/>
      <c r="C1102" s="477"/>
      <c r="D1102" s="477"/>
      <c r="E1102" s="477"/>
      <c r="F1102" s="161"/>
      <c r="G1102" s="162"/>
      <c r="H1102" s="158"/>
      <c r="I1102" s="159"/>
      <c r="J1102" s="160"/>
    </row>
    <row r="1103" spans="1:10" s="155" customFormat="1" ht="23.25" customHeight="1" x14ac:dyDescent="0.2">
      <c r="A1103" s="265" t="s">
        <v>340</v>
      </c>
      <c r="B1103" s="164"/>
      <c r="C1103" s="164"/>
      <c r="D1103" s="164"/>
      <c r="E1103" s="165"/>
      <c r="F1103" s="157"/>
      <c r="G1103" s="157"/>
      <c r="H1103" s="157"/>
      <c r="I1103" s="157"/>
      <c r="J1103" s="157"/>
    </row>
    <row r="1104" spans="1:10" x14ac:dyDescent="0.25">
      <c r="A1104" s="8"/>
      <c r="B1104" s="8"/>
      <c r="C1104" s="8"/>
      <c r="D1104" s="8"/>
      <c r="E1104" s="8"/>
      <c r="F1104" s="1"/>
      <c r="G1104" s="1"/>
      <c r="H1104" s="1"/>
      <c r="I1104" s="1"/>
      <c r="J1104" s="1"/>
    </row>
    <row r="1105" spans="1:10" ht="64.5" customHeight="1" x14ac:dyDescent="0.25">
      <c r="A1105" s="9" t="s">
        <v>134</v>
      </c>
      <c r="B1105" s="9" t="s">
        <v>135</v>
      </c>
      <c r="C1105" s="9" t="s">
        <v>136</v>
      </c>
      <c r="D1105" s="9" t="s">
        <v>137</v>
      </c>
      <c r="E1105" s="9" t="s">
        <v>138</v>
      </c>
      <c r="F1105" s="1"/>
      <c r="G1105" s="1"/>
      <c r="H1105" s="1"/>
      <c r="I1105" s="1"/>
      <c r="J1105" s="1"/>
    </row>
    <row r="1106" spans="1:10" ht="12" customHeight="1" x14ac:dyDescent="0.25">
      <c r="A1106" s="10"/>
      <c r="B1106" s="10"/>
      <c r="C1106" s="10" t="s">
        <v>139</v>
      </c>
      <c r="D1106" s="10" t="s">
        <v>140</v>
      </c>
      <c r="E1106" s="10" t="s">
        <v>141</v>
      </c>
      <c r="F1106" s="1"/>
      <c r="G1106" s="1"/>
      <c r="H1106" s="1"/>
      <c r="I1106" s="1"/>
      <c r="J1106" s="1"/>
    </row>
    <row r="1107" spans="1:10" x14ac:dyDescent="0.25">
      <c r="A1107" s="11" t="str">
        <f>+'[3]CM.06-DEPRECIACION'!$A$9</f>
        <v xml:space="preserve">Computadora </v>
      </c>
      <c r="B1107" s="12" t="str">
        <f>+'[3]CM.06-DEPRECIACION'!$C$9</f>
        <v>Unidad</v>
      </c>
      <c r="C1107" s="13">
        <f t="shared" ref="C1107:C1112" si="41">E1107/D1107</f>
        <v>3.5617641195775309E-3</v>
      </c>
      <c r="D1107" s="14">
        <f>+'[3]CM.06-DEPRECIACION'!$F$9</f>
        <v>432.63475666264787</v>
      </c>
      <c r="E1107" s="245">
        <v>1.5409429531631753</v>
      </c>
      <c r="F1107" s="1"/>
      <c r="G1107" s="1"/>
      <c r="H1107" s="1"/>
      <c r="I1107" s="1"/>
      <c r="J1107" s="1"/>
    </row>
    <row r="1108" spans="1:10" x14ac:dyDescent="0.25">
      <c r="A1108" s="16" t="str">
        <f>+'[3]CM.06-DEPRECIACION'!$A$10</f>
        <v xml:space="preserve">Impresora </v>
      </c>
      <c r="B1108" s="17" t="str">
        <f>+'[3]CM.06-DEPRECIACION'!$C$10</f>
        <v>Unidad</v>
      </c>
      <c r="C1108" s="18">
        <f t="shared" si="41"/>
        <v>1.2936542173260833E-3</v>
      </c>
      <c r="D1108" s="19">
        <f>+'[3]CM.06-DEPRECIACION'!$F$10</f>
        <v>572.1878112864174</v>
      </c>
      <c r="E1108" s="172">
        <v>0.74021317517325502</v>
      </c>
      <c r="F1108" s="1"/>
      <c r="G1108" s="1"/>
      <c r="H1108" s="1"/>
      <c r="I1108" s="1"/>
      <c r="J1108" s="1"/>
    </row>
    <row r="1109" spans="1:10" ht="25.5" x14ac:dyDescent="0.25">
      <c r="A1109" s="16" t="str">
        <f>+'[3]CM.06-DEPRECIACION'!$A$11</f>
        <v>Modulo de Trabajo</v>
      </c>
      <c r="B1109" s="17" t="str">
        <f>+'[3]CM.06-DEPRECIACION'!$C$11</f>
        <v>Unidad</v>
      </c>
      <c r="C1109" s="18">
        <f t="shared" si="41"/>
        <v>2.1383765816599281E-3</v>
      </c>
      <c r="D1109" s="19">
        <f>+'[3]CM.06-DEPRECIACION'!$F$11</f>
        <v>114.19253400000001</v>
      </c>
      <c r="E1109" s="172">
        <v>0.24418664050600514</v>
      </c>
      <c r="F1109" s="1"/>
      <c r="G1109" s="1"/>
      <c r="H1109" s="1"/>
      <c r="I1109" s="1"/>
      <c r="J1109" s="1"/>
    </row>
    <row r="1110" spans="1:10" x14ac:dyDescent="0.25">
      <c r="A1110" s="16" t="str">
        <f>+'[3]CM.06-DEPRECIACION'!$A$12</f>
        <v xml:space="preserve">Escritorio </v>
      </c>
      <c r="B1110" s="17" t="str">
        <f>+'[3]CM.06-DEPRECIACION'!$C$12</f>
        <v>Unidad</v>
      </c>
      <c r="C1110" s="18">
        <f t="shared" si="41"/>
        <v>4.8765735195488007E-4</v>
      </c>
      <c r="D1110" s="19">
        <f>+'[3]CM.06-DEPRECIACION'!$F$12</f>
        <v>66.359206896551726</v>
      </c>
      <c r="E1110" s="172">
        <v>3.2360555112998429E-2</v>
      </c>
      <c r="F1110" s="1"/>
      <c r="G1110" s="1"/>
      <c r="H1110" s="1"/>
      <c r="I1110" s="1"/>
      <c r="J1110" s="1"/>
    </row>
    <row r="1111" spans="1:10" x14ac:dyDescent="0.25">
      <c r="A1111" s="16" t="str">
        <f>+'[3]CM.06-DEPRECIACION'!$A$13</f>
        <v>Sillon Giratorio</v>
      </c>
      <c r="B1111" s="17" t="str">
        <f>+'[3]CM.06-DEPRECIACION'!$C$13</f>
        <v>Unidad</v>
      </c>
      <c r="C1111" s="18">
        <f t="shared" si="41"/>
        <v>6.740642637771795E-4</v>
      </c>
      <c r="D1111" s="19">
        <f>+'[3]CM.06-DEPRECIACION'!$F$13</f>
        <v>52.228571428571435</v>
      </c>
      <c r="E1111" s="172">
        <v>3.5205413548133835E-2</v>
      </c>
      <c r="F1111" s="1"/>
      <c r="G1111" s="1"/>
      <c r="H1111" s="1"/>
      <c r="I1111" s="1"/>
      <c r="J1111" s="1"/>
    </row>
    <row r="1112" spans="1:10" x14ac:dyDescent="0.25">
      <c r="A1112" s="21" t="str">
        <f>+'[3]CM.06-DEPRECIACION'!$A$14</f>
        <v>Armario</v>
      </c>
      <c r="B1112" s="22" t="str">
        <f>+'[3]CM.06-DEPRECIACION'!$C$14</f>
        <v>Unidad</v>
      </c>
      <c r="C1112" s="23">
        <f t="shared" si="41"/>
        <v>9.9240377719350312E-4</v>
      </c>
      <c r="D1112" s="19">
        <f>+'[4]CM.06-DEPRECIACION'!$F$14</f>
        <v>123.04117647058825</v>
      </c>
      <c r="E1112" s="173">
        <v>0.12210652827974418</v>
      </c>
      <c r="F1112" s="1"/>
      <c r="G1112" s="1"/>
      <c r="H1112" s="1"/>
      <c r="I1112" s="1"/>
      <c r="J1112" s="1"/>
    </row>
    <row r="1113" spans="1:10" x14ac:dyDescent="0.25">
      <c r="A1113" s="26"/>
      <c r="B1113" s="353" t="s">
        <v>142</v>
      </c>
      <c r="C1113" s="450"/>
      <c r="D1113" s="354"/>
      <c r="E1113" s="174">
        <f>+SUM(E1107:E1112)</f>
        <v>2.715015265783312</v>
      </c>
      <c r="F1113" s="1"/>
      <c r="G1113" s="1"/>
      <c r="H1113" s="1"/>
      <c r="I1113" s="1"/>
      <c r="J1113" s="1"/>
    </row>
    <row r="1114" spans="1:10" x14ac:dyDescent="0.25">
      <c r="A1114" s="26"/>
      <c r="B1114" s="355" t="s">
        <v>143</v>
      </c>
      <c r="C1114" s="451"/>
      <c r="D1114" s="356"/>
      <c r="E1114" s="175">
        <v>32</v>
      </c>
      <c r="F1114" s="1"/>
      <c r="G1114" s="1"/>
      <c r="H1114" s="1"/>
      <c r="I1114" s="1"/>
      <c r="J1114" s="1"/>
    </row>
    <row r="1115" spans="1:10" x14ac:dyDescent="0.25">
      <c r="A1115" s="26"/>
      <c r="B1115" s="473" t="s">
        <v>144</v>
      </c>
      <c r="C1115" s="474"/>
      <c r="D1115" s="475"/>
      <c r="E1115" s="174">
        <f>+E1113/E1114</f>
        <v>8.4844227055728499E-2</v>
      </c>
      <c r="F1115" s="1"/>
      <c r="G1115" s="1"/>
      <c r="H1115" s="1"/>
      <c r="I1115" s="1"/>
      <c r="J1115" s="1"/>
    </row>
    <row r="1116" spans="1:10" x14ac:dyDescent="0.25">
      <c r="A1116" s="1"/>
      <c r="B1116" s="1"/>
      <c r="C1116" s="1"/>
      <c r="D1116" s="1"/>
      <c r="E1116" s="1"/>
      <c r="F1116" s="1"/>
      <c r="G1116" s="1"/>
      <c r="H1116" s="1"/>
      <c r="I1116" s="1"/>
      <c r="J1116" s="1"/>
    </row>
    <row r="1117" spans="1:10" ht="28.5" customHeight="1" x14ac:dyDescent="0.25">
      <c r="A1117" s="363" t="s">
        <v>145</v>
      </c>
      <c r="B1117" s="363"/>
      <c r="C1117" s="363"/>
      <c r="D1117" s="363"/>
      <c r="E1117" s="363"/>
      <c r="F1117" s="1"/>
      <c r="G1117" s="1"/>
      <c r="H1117" s="1"/>
      <c r="I1117" s="1"/>
      <c r="J1117" s="1"/>
    </row>
    <row r="1120" spans="1:10" ht="39.75" customHeight="1" x14ac:dyDescent="0.25">
      <c r="A1120" s="351" t="s">
        <v>129</v>
      </c>
      <c r="B1120" s="351"/>
      <c r="C1120" s="351"/>
      <c r="D1120" s="351"/>
      <c r="E1120" s="351"/>
      <c r="F1120" s="1"/>
      <c r="G1120" s="1"/>
      <c r="H1120" s="1"/>
      <c r="I1120" s="1"/>
      <c r="J1120" s="1"/>
    </row>
    <row r="1121" spans="1:10" x14ac:dyDescent="0.25">
      <c r="A1121" s="1"/>
      <c r="B1121" s="1"/>
      <c r="C1121" s="1"/>
      <c r="D1121" s="1"/>
      <c r="E1121" s="1"/>
      <c r="F1121" s="1"/>
      <c r="G1121" s="1"/>
      <c r="H1121" s="1"/>
      <c r="I1121" s="1"/>
      <c r="J1121" s="1"/>
    </row>
    <row r="1122" spans="1:10" ht="15.75" x14ac:dyDescent="0.25">
      <c r="A1122" s="357" t="s">
        <v>130</v>
      </c>
      <c r="B1122" s="357"/>
      <c r="C1122" s="357"/>
      <c r="D1122" s="357"/>
      <c r="E1122" s="357"/>
      <c r="F1122" s="1"/>
      <c r="G1122" s="1"/>
      <c r="H1122" s="1"/>
      <c r="I1122" s="1"/>
      <c r="J1122" s="1"/>
    </row>
    <row r="1123" spans="1:10" ht="30.75" customHeight="1" x14ac:dyDescent="0.25">
      <c r="A1123" s="352" t="s">
        <v>131</v>
      </c>
      <c r="B1123" s="352"/>
      <c r="C1123" s="352"/>
      <c r="D1123" s="352"/>
      <c r="E1123" s="352"/>
      <c r="F1123" s="1"/>
      <c r="G1123" s="1"/>
      <c r="H1123" s="1"/>
      <c r="I1123" s="1"/>
      <c r="J1123" s="1"/>
    </row>
    <row r="1124" spans="1:10" x14ac:dyDescent="0.25">
      <c r="A1124" s="2"/>
      <c r="B1124" s="3"/>
      <c r="C1124" s="3"/>
      <c r="D1124" s="2"/>
      <c r="E1124" s="2"/>
      <c r="F1124" s="1"/>
      <c r="G1124" s="1"/>
      <c r="H1124" s="1"/>
      <c r="I1124" s="1"/>
      <c r="J1124" s="1"/>
    </row>
    <row r="1125" spans="1:10" s="155" customFormat="1" ht="12.75" x14ac:dyDescent="0.2">
      <c r="A1125" s="430" t="s">
        <v>132</v>
      </c>
      <c r="B1125" s="430"/>
      <c r="C1125" s="430"/>
      <c r="D1125" s="430"/>
      <c r="E1125" s="430"/>
      <c r="F1125" s="152"/>
      <c r="G1125" s="152"/>
      <c r="H1125" s="152"/>
      <c r="I1125" s="153"/>
      <c r="J1125" s="154"/>
    </row>
    <row r="1126" spans="1:10" s="155" customFormat="1" ht="29.25" customHeight="1" x14ac:dyDescent="0.2">
      <c r="A1126" s="441" t="s">
        <v>380</v>
      </c>
      <c r="B1126" s="442"/>
      <c r="C1126" s="442"/>
      <c r="D1126" s="442"/>
      <c r="E1126" s="443"/>
      <c r="F1126" s="156"/>
      <c r="G1126" s="156"/>
      <c r="H1126" s="157"/>
      <c r="I1126" s="157"/>
      <c r="J1126" s="157"/>
    </row>
    <row r="1127" spans="1:10" s="155" customFormat="1" ht="12.75" x14ac:dyDescent="0.2">
      <c r="A1127" s="444" t="s">
        <v>394</v>
      </c>
      <c r="B1127" s="445"/>
      <c r="C1127" s="445"/>
      <c r="D1127" s="445"/>
      <c r="E1127" s="446"/>
      <c r="F1127" s="158"/>
      <c r="G1127" s="158"/>
      <c r="H1127" s="158"/>
      <c r="I1127" s="159"/>
      <c r="J1127" s="160"/>
    </row>
    <row r="1128" spans="1:10" s="155" customFormat="1" ht="39" customHeight="1" x14ac:dyDescent="0.2">
      <c r="A1128" s="447" t="s">
        <v>133</v>
      </c>
      <c r="B1128" s="448"/>
      <c r="C1128" s="448"/>
      <c r="D1128" s="448"/>
      <c r="E1128" s="449"/>
      <c r="F1128" s="161"/>
      <c r="G1128" s="162"/>
      <c r="H1128" s="158"/>
      <c r="I1128" s="159"/>
      <c r="J1128" s="160"/>
    </row>
    <row r="1129" spans="1:10" s="155" customFormat="1" ht="16.5" customHeight="1" x14ac:dyDescent="0.2">
      <c r="A1129" s="477" t="s">
        <v>133</v>
      </c>
      <c r="B1129" s="477"/>
      <c r="C1129" s="477"/>
      <c r="D1129" s="477"/>
      <c r="E1129" s="477"/>
      <c r="F1129" s="161"/>
      <c r="G1129" s="162"/>
      <c r="H1129" s="158"/>
      <c r="I1129" s="159"/>
      <c r="J1129" s="160"/>
    </row>
    <row r="1130" spans="1:10" s="155" customFormat="1" ht="23.25" customHeight="1" x14ac:dyDescent="0.2">
      <c r="A1130" s="265" t="s">
        <v>340</v>
      </c>
      <c r="B1130" s="164"/>
      <c r="C1130" s="164"/>
      <c r="D1130" s="164"/>
      <c r="E1130" s="165"/>
      <c r="F1130" s="157"/>
      <c r="G1130" s="157"/>
      <c r="H1130" s="157"/>
      <c r="I1130" s="157"/>
      <c r="J1130" s="157"/>
    </row>
    <row r="1131" spans="1:10" x14ac:dyDescent="0.25">
      <c r="A1131" s="8"/>
      <c r="B1131" s="8"/>
      <c r="C1131" s="8"/>
      <c r="D1131" s="8"/>
      <c r="E1131" s="8"/>
      <c r="F1131" s="1"/>
      <c r="G1131" s="1"/>
      <c r="H1131" s="1"/>
      <c r="I1131" s="1"/>
      <c r="J1131" s="1"/>
    </row>
    <row r="1132" spans="1:10" ht="64.5" customHeight="1" x14ac:dyDescent="0.25">
      <c r="A1132" s="9" t="s">
        <v>134</v>
      </c>
      <c r="B1132" s="9" t="s">
        <v>135</v>
      </c>
      <c r="C1132" s="9" t="s">
        <v>136</v>
      </c>
      <c r="D1132" s="9" t="s">
        <v>137</v>
      </c>
      <c r="E1132" s="9" t="s">
        <v>138</v>
      </c>
      <c r="F1132" s="1"/>
      <c r="G1132" s="1"/>
      <c r="H1132" s="1"/>
      <c r="I1132" s="1"/>
      <c r="J1132" s="1"/>
    </row>
    <row r="1133" spans="1:10" ht="12" customHeight="1" x14ac:dyDescent="0.25">
      <c r="A1133" s="10"/>
      <c r="B1133" s="10"/>
      <c r="C1133" s="10" t="s">
        <v>139</v>
      </c>
      <c r="D1133" s="10" t="s">
        <v>140</v>
      </c>
      <c r="E1133" s="10" t="s">
        <v>141</v>
      </c>
      <c r="F1133" s="1"/>
      <c r="G1133" s="1"/>
      <c r="H1133" s="1"/>
      <c r="I1133" s="1"/>
      <c r="J1133" s="1"/>
    </row>
    <row r="1134" spans="1:10" x14ac:dyDescent="0.25">
      <c r="A1134" s="11" t="str">
        <f>+'[3]CM.06-DEPRECIACION'!$A$9</f>
        <v xml:space="preserve">Computadora </v>
      </c>
      <c r="B1134" s="12" t="str">
        <f>+'[3]CM.06-DEPRECIACION'!$C$9</f>
        <v>Unidad</v>
      </c>
      <c r="C1134" s="13">
        <f t="shared" ref="C1134:C1139" si="42">E1134/D1134</f>
        <v>9.2675047638022152E-3</v>
      </c>
      <c r="D1134" s="14">
        <f>+'[3]CM.06-DEPRECIACION'!$F$9</f>
        <v>432.63475666264787</v>
      </c>
      <c r="E1134" s="245">
        <v>4.0094446683575011</v>
      </c>
      <c r="F1134" s="1"/>
      <c r="G1134" s="1"/>
      <c r="H1134" s="1"/>
      <c r="I1134" s="1"/>
      <c r="J1134" s="1"/>
    </row>
    <row r="1135" spans="1:10" x14ac:dyDescent="0.25">
      <c r="A1135" s="16" t="str">
        <f>+'[3]CM.06-DEPRECIACION'!$A$10</f>
        <v xml:space="preserve">Impresora </v>
      </c>
      <c r="B1135" s="17" t="str">
        <f>+'[3]CM.06-DEPRECIACION'!$C$10</f>
        <v>Unidad</v>
      </c>
      <c r="C1135" s="18">
        <f t="shared" si="42"/>
        <v>2.4631750570478679E-3</v>
      </c>
      <c r="D1135" s="19">
        <f>+'[3]CM.06-DEPRECIACION'!$F$10</f>
        <v>572.1878112864174</v>
      </c>
      <c r="E1135" s="172">
        <v>1.4093987447075158</v>
      </c>
      <c r="F1135" s="1"/>
      <c r="G1135" s="1"/>
      <c r="H1135" s="1"/>
      <c r="I1135" s="1"/>
      <c r="J1135" s="1"/>
    </row>
    <row r="1136" spans="1:10" ht="25.5" x14ac:dyDescent="0.25">
      <c r="A1136" s="16" t="str">
        <f>+'[3]CM.06-DEPRECIACION'!$A$11</f>
        <v>Modulo de Trabajo</v>
      </c>
      <c r="B1136" s="17" t="str">
        <f>+'[3]CM.06-DEPRECIACION'!$C$11</f>
        <v>Unidad</v>
      </c>
      <c r="C1136" s="18">
        <f t="shared" si="42"/>
        <v>4.4635701192536252E-3</v>
      </c>
      <c r="D1136" s="19">
        <f>+'[3]CM.06-DEPRECIACION'!$F$11</f>
        <v>114.19253400000001</v>
      </c>
      <c r="E1136" s="172">
        <v>0.50970638260425372</v>
      </c>
      <c r="F1136" s="1"/>
      <c r="G1136" s="1"/>
      <c r="H1136" s="1"/>
      <c r="I1136" s="1"/>
      <c r="J1136" s="1"/>
    </row>
    <row r="1137" spans="1:10" x14ac:dyDescent="0.25">
      <c r="A1137" s="16" t="str">
        <f>+'[3]CM.06-DEPRECIACION'!$A$12</f>
        <v xml:space="preserve">Escritorio </v>
      </c>
      <c r="B1137" s="17" t="str">
        <f>+'[3]CM.06-DEPRECIACION'!$C$12</f>
        <v>Unidad</v>
      </c>
      <c r="C1137" s="18">
        <f t="shared" si="42"/>
        <v>1.0793381960204752E-3</v>
      </c>
      <c r="D1137" s="19">
        <f>+'[3]CM.06-DEPRECIACION'!$F$12</f>
        <v>66.359206896551726</v>
      </c>
      <c r="E1137" s="172">
        <v>7.162402666107362E-2</v>
      </c>
      <c r="F1137" s="1"/>
      <c r="G1137" s="1"/>
      <c r="H1137" s="1"/>
      <c r="I1137" s="1"/>
      <c r="J1137" s="1"/>
    </row>
    <row r="1138" spans="1:10" x14ac:dyDescent="0.25">
      <c r="A1138" s="16" t="str">
        <f>+'[3]CM.06-DEPRECIACION'!$A$13</f>
        <v>Sillon Giratorio</v>
      </c>
      <c r="B1138" s="17" t="str">
        <f>+'[3]CM.06-DEPRECIACION'!$C$13</f>
        <v>Unidad</v>
      </c>
      <c r="C1138" s="18">
        <f t="shared" si="42"/>
        <v>8.7129121179904451E-4</v>
      </c>
      <c r="D1138" s="19">
        <f>+'[3]CM.06-DEPRECIACION'!$F$13</f>
        <v>52.228571428571435</v>
      </c>
      <c r="E1138" s="172">
        <v>4.5506295290532961E-2</v>
      </c>
      <c r="F1138" s="1"/>
      <c r="G1138" s="1"/>
      <c r="H1138" s="1"/>
      <c r="I1138" s="1"/>
      <c r="J1138" s="1"/>
    </row>
    <row r="1139" spans="1:10" x14ac:dyDescent="0.25">
      <c r="A1139" s="21" t="str">
        <f>+'[3]CM.06-DEPRECIACION'!$A$14</f>
        <v>Armario</v>
      </c>
      <c r="B1139" s="22" t="str">
        <f>+'[3]CM.06-DEPRECIACION'!$C$14</f>
        <v>Unidad</v>
      </c>
      <c r="C1139" s="23">
        <f t="shared" si="42"/>
        <v>1.1757898768059631E-3</v>
      </c>
      <c r="D1139" s="19">
        <f>+'[4]CM.06-DEPRECIACION'!$F$14</f>
        <v>123.04117647058825</v>
      </c>
      <c r="E1139" s="173">
        <v>0.14467056972441372</v>
      </c>
      <c r="F1139" s="1"/>
      <c r="G1139" s="1"/>
      <c r="H1139" s="1"/>
      <c r="I1139" s="1"/>
      <c r="J1139" s="1"/>
    </row>
    <row r="1140" spans="1:10" x14ac:dyDescent="0.25">
      <c r="A1140" s="26"/>
      <c r="B1140" s="353" t="s">
        <v>142</v>
      </c>
      <c r="C1140" s="450"/>
      <c r="D1140" s="354"/>
      <c r="E1140" s="174">
        <f>+SUM(E1134:E1139)</f>
        <v>6.1903506873452905</v>
      </c>
      <c r="F1140" s="1"/>
      <c r="G1140" s="1"/>
      <c r="H1140" s="1"/>
      <c r="I1140" s="1"/>
      <c r="J1140" s="1"/>
    </row>
    <row r="1141" spans="1:10" x14ac:dyDescent="0.25">
      <c r="A1141" s="26"/>
      <c r="B1141" s="355" t="s">
        <v>143</v>
      </c>
      <c r="C1141" s="451"/>
      <c r="D1141" s="356"/>
      <c r="E1141" s="248">
        <v>32</v>
      </c>
      <c r="F1141" s="1"/>
      <c r="G1141" s="1"/>
      <c r="H1141" s="1"/>
      <c r="I1141" s="1"/>
      <c r="J1141" s="1"/>
    </row>
    <row r="1142" spans="1:10" x14ac:dyDescent="0.25">
      <c r="A1142" s="26"/>
      <c r="B1142" s="473" t="s">
        <v>144</v>
      </c>
      <c r="C1142" s="474"/>
      <c r="D1142" s="475"/>
      <c r="E1142" s="174">
        <f>+E1140/E1141</f>
        <v>0.19344845897954033</v>
      </c>
      <c r="F1142" s="1"/>
      <c r="G1142" s="1"/>
      <c r="H1142" s="1"/>
      <c r="I1142" s="1"/>
      <c r="J1142" s="1"/>
    </row>
    <row r="1143" spans="1:10" x14ac:dyDescent="0.25">
      <c r="A1143" s="1"/>
      <c r="B1143" s="1"/>
      <c r="C1143" s="1"/>
      <c r="D1143" s="1"/>
      <c r="E1143" s="1"/>
      <c r="F1143" s="1"/>
      <c r="G1143" s="1"/>
      <c r="H1143" s="1"/>
      <c r="I1143" s="1"/>
      <c r="J1143" s="1"/>
    </row>
    <row r="1144" spans="1:10" ht="28.5" customHeight="1" x14ac:dyDescent="0.25">
      <c r="A1144" s="363" t="s">
        <v>145</v>
      </c>
      <c r="B1144" s="363"/>
      <c r="C1144" s="363"/>
      <c r="D1144" s="363"/>
      <c r="E1144" s="363"/>
      <c r="F1144" s="1"/>
      <c r="G1144" s="1"/>
      <c r="H1144" s="1"/>
      <c r="I1144" s="1"/>
      <c r="J1144" s="1"/>
    </row>
    <row r="1147" spans="1:10" ht="39.75" customHeight="1" x14ac:dyDescent="0.25">
      <c r="A1147" s="351" t="s">
        <v>129</v>
      </c>
      <c r="B1147" s="351"/>
      <c r="C1147" s="351"/>
      <c r="D1147" s="351"/>
      <c r="E1147" s="351"/>
      <c r="F1147" s="1"/>
      <c r="G1147" s="1"/>
      <c r="H1147" s="1"/>
      <c r="I1147" s="1"/>
      <c r="J1147" s="1"/>
    </row>
    <row r="1148" spans="1:10" x14ac:dyDescent="0.25">
      <c r="A1148" s="1"/>
      <c r="B1148" s="1"/>
      <c r="C1148" s="1"/>
      <c r="D1148" s="1"/>
      <c r="E1148" s="1"/>
      <c r="F1148" s="1"/>
      <c r="G1148" s="1"/>
      <c r="H1148" s="1"/>
      <c r="I1148" s="1"/>
      <c r="J1148" s="1"/>
    </row>
    <row r="1149" spans="1:10" ht="15.75" x14ac:dyDescent="0.25">
      <c r="A1149" s="357" t="s">
        <v>130</v>
      </c>
      <c r="B1149" s="357"/>
      <c r="C1149" s="357"/>
      <c r="D1149" s="357"/>
      <c r="E1149" s="357"/>
      <c r="F1149" s="1"/>
      <c r="G1149" s="1"/>
      <c r="H1149" s="1"/>
      <c r="I1149" s="1"/>
      <c r="J1149" s="1"/>
    </row>
    <row r="1150" spans="1:10" ht="30.75" customHeight="1" x14ac:dyDescent="0.25">
      <c r="A1150" s="352" t="s">
        <v>131</v>
      </c>
      <c r="B1150" s="352"/>
      <c r="C1150" s="352"/>
      <c r="D1150" s="352"/>
      <c r="E1150" s="352"/>
      <c r="F1150" s="1"/>
      <c r="G1150" s="1"/>
      <c r="H1150" s="1"/>
      <c r="I1150" s="1"/>
      <c r="J1150" s="1"/>
    </row>
    <row r="1151" spans="1:10" x14ac:dyDescent="0.25">
      <c r="A1151" s="2"/>
      <c r="B1151" s="3"/>
      <c r="C1151" s="3"/>
      <c r="D1151" s="2"/>
      <c r="E1151" s="2"/>
      <c r="F1151" s="1"/>
      <c r="G1151" s="1"/>
      <c r="H1151" s="1"/>
      <c r="I1151" s="1"/>
      <c r="J1151" s="1"/>
    </row>
    <row r="1152" spans="1:10" s="155" customFormat="1" ht="12.75" x14ac:dyDescent="0.2">
      <c r="A1152" s="430" t="s">
        <v>132</v>
      </c>
      <c r="B1152" s="430"/>
      <c r="C1152" s="430"/>
      <c r="D1152" s="430"/>
      <c r="E1152" s="430"/>
      <c r="F1152" s="152"/>
      <c r="G1152" s="152"/>
      <c r="H1152" s="152"/>
      <c r="I1152" s="153"/>
      <c r="J1152" s="154"/>
    </row>
    <row r="1153" spans="1:10" s="155" customFormat="1" ht="35.25" customHeight="1" x14ac:dyDescent="0.2">
      <c r="A1153" s="441" t="s">
        <v>380</v>
      </c>
      <c r="B1153" s="442"/>
      <c r="C1153" s="442"/>
      <c r="D1153" s="442"/>
      <c r="E1153" s="443"/>
      <c r="F1153" s="156"/>
      <c r="G1153" s="156"/>
      <c r="H1153" s="157"/>
      <c r="I1153" s="157"/>
      <c r="J1153" s="157"/>
    </row>
    <row r="1154" spans="1:10" s="155" customFormat="1" ht="12.75" x14ac:dyDescent="0.2">
      <c r="A1154" s="444" t="s">
        <v>395</v>
      </c>
      <c r="B1154" s="445"/>
      <c r="C1154" s="445"/>
      <c r="D1154" s="445"/>
      <c r="E1154" s="446"/>
      <c r="F1154" s="158"/>
      <c r="G1154" s="158"/>
      <c r="H1154" s="158"/>
      <c r="I1154" s="159"/>
      <c r="J1154" s="160"/>
    </row>
    <row r="1155" spans="1:10" s="155" customFormat="1" ht="31.5" customHeight="1" x14ac:dyDescent="0.2">
      <c r="A1155" s="447" t="s">
        <v>133</v>
      </c>
      <c r="B1155" s="448"/>
      <c r="C1155" s="448"/>
      <c r="D1155" s="448"/>
      <c r="E1155" s="449"/>
      <c r="F1155" s="161"/>
      <c r="G1155" s="162"/>
      <c r="H1155" s="158"/>
      <c r="I1155" s="159"/>
      <c r="J1155" s="160"/>
    </row>
    <row r="1156" spans="1:10" s="155" customFormat="1" ht="16.5" customHeight="1" x14ac:dyDescent="0.2">
      <c r="A1156" s="477" t="s">
        <v>133</v>
      </c>
      <c r="B1156" s="477"/>
      <c r="C1156" s="477"/>
      <c r="D1156" s="477"/>
      <c r="E1156" s="477"/>
      <c r="F1156" s="161"/>
      <c r="G1156" s="162"/>
      <c r="H1156" s="158"/>
      <c r="I1156" s="159"/>
      <c r="J1156" s="160"/>
    </row>
    <row r="1157" spans="1:10" s="155" customFormat="1" ht="23.25" customHeight="1" x14ac:dyDescent="0.2">
      <c r="A1157" s="265" t="s">
        <v>340</v>
      </c>
      <c r="B1157" s="164"/>
      <c r="C1157" s="164"/>
      <c r="D1157" s="164"/>
      <c r="E1157" s="165"/>
      <c r="F1157" s="157"/>
      <c r="G1157" s="157"/>
      <c r="H1157" s="157"/>
      <c r="I1157" s="157"/>
      <c r="J1157" s="157"/>
    </row>
    <row r="1158" spans="1:10" x14ac:dyDescent="0.25">
      <c r="A1158" s="8"/>
      <c r="B1158" s="8"/>
      <c r="C1158" s="8"/>
      <c r="D1158" s="8"/>
      <c r="E1158" s="8"/>
      <c r="F1158" s="1"/>
      <c r="G1158" s="1"/>
      <c r="H1158" s="1"/>
      <c r="I1158" s="1"/>
      <c r="J1158" s="1"/>
    </row>
    <row r="1159" spans="1:10" ht="64.5" customHeight="1" x14ac:dyDescent="0.25">
      <c r="A1159" s="9" t="s">
        <v>134</v>
      </c>
      <c r="B1159" s="9" t="s">
        <v>135</v>
      </c>
      <c r="C1159" s="9" t="s">
        <v>136</v>
      </c>
      <c r="D1159" s="9" t="s">
        <v>137</v>
      </c>
      <c r="E1159" s="9" t="s">
        <v>138</v>
      </c>
      <c r="F1159" s="1"/>
      <c r="G1159" s="1"/>
      <c r="H1159" s="1"/>
      <c r="I1159" s="1"/>
      <c r="J1159" s="1"/>
    </row>
    <row r="1160" spans="1:10" ht="12" customHeight="1" x14ac:dyDescent="0.25">
      <c r="A1160" s="10"/>
      <c r="B1160" s="10"/>
      <c r="C1160" s="10" t="s">
        <v>139</v>
      </c>
      <c r="D1160" s="10" t="s">
        <v>140</v>
      </c>
      <c r="E1160" s="10" t="s">
        <v>141</v>
      </c>
      <c r="F1160" s="1"/>
      <c r="G1160" s="1"/>
      <c r="H1160" s="1"/>
      <c r="I1160" s="1"/>
      <c r="J1160" s="1"/>
    </row>
    <row r="1161" spans="1:10" x14ac:dyDescent="0.25">
      <c r="A1161" s="11" t="str">
        <f>+'[3]CM.06-DEPRECIACION'!$A$9</f>
        <v xml:space="preserve">Computadora </v>
      </c>
      <c r="B1161" s="12" t="str">
        <f>+'[3]CM.06-DEPRECIACION'!$C$9</f>
        <v>Unidad</v>
      </c>
      <c r="C1161" s="13">
        <f t="shared" ref="C1161:C1166" si="43">E1161/D1161</f>
        <v>3.5479232711681254E-3</v>
      </c>
      <c r="D1161" s="14">
        <f>+'[3]CM.06-DEPRECIACION'!$F$9</f>
        <v>432.63475666264787</v>
      </c>
      <c r="E1161" s="245">
        <v>1.5349549210795677</v>
      </c>
      <c r="F1161" s="1"/>
      <c r="G1161" s="1"/>
      <c r="H1161" s="1"/>
      <c r="I1161" s="1"/>
      <c r="J1161" s="1"/>
    </row>
    <row r="1162" spans="1:10" x14ac:dyDescent="0.25">
      <c r="A1162" s="16" t="str">
        <f>+'[3]CM.06-DEPRECIACION'!$A$10</f>
        <v xml:space="preserve">Impresora </v>
      </c>
      <c r="B1162" s="17" t="str">
        <f>+'[3]CM.06-DEPRECIACION'!$C$10</f>
        <v>Unidad</v>
      </c>
      <c r="C1162" s="18">
        <f t="shared" si="43"/>
        <v>1.2798133689166779E-3</v>
      </c>
      <c r="D1162" s="19">
        <f>+'[3]CM.06-DEPRECIACION'!$F$10</f>
        <v>572.1878112864174</v>
      </c>
      <c r="E1162" s="279">
        <v>0.73229361041553021</v>
      </c>
      <c r="F1162" s="1"/>
      <c r="G1162" s="1"/>
      <c r="H1162" s="1"/>
      <c r="I1162" s="1"/>
      <c r="J1162" s="1"/>
    </row>
    <row r="1163" spans="1:10" ht="25.5" x14ac:dyDescent="0.25">
      <c r="A1163" s="16" t="str">
        <f>+'[3]CM.06-DEPRECIACION'!$A$11</f>
        <v>Modulo de Trabajo</v>
      </c>
      <c r="B1163" s="17" t="str">
        <f>+'[3]CM.06-DEPRECIACION'!$C$11</f>
        <v>Unidad</v>
      </c>
      <c r="C1163" s="18">
        <f t="shared" si="43"/>
        <v>2.0968540364317122E-3</v>
      </c>
      <c r="D1163" s="19">
        <f>+'[3]CM.06-DEPRECIACION'!$F$11</f>
        <v>114.19253400000001</v>
      </c>
      <c r="E1163" s="172">
        <v>0.23944507584826555</v>
      </c>
      <c r="F1163" s="1"/>
      <c r="G1163" s="1"/>
      <c r="H1163" s="1"/>
      <c r="I1163" s="1"/>
      <c r="J1163" s="1"/>
    </row>
    <row r="1164" spans="1:10" x14ac:dyDescent="0.25">
      <c r="A1164" s="16" t="str">
        <f>+'[3]CM.06-DEPRECIACION'!$A$12</f>
        <v xml:space="preserve">Escritorio </v>
      </c>
      <c r="B1164" s="17" t="str">
        <f>+'[3]CM.06-DEPRECIACION'!$C$12</f>
        <v>Unidad</v>
      </c>
      <c r="C1164" s="18">
        <f t="shared" si="43"/>
        <v>4.8765735195488007E-4</v>
      </c>
      <c r="D1164" s="19">
        <f>+'[3]CM.06-DEPRECIACION'!$F$12</f>
        <v>66.359206896551726</v>
      </c>
      <c r="E1164" s="172">
        <v>3.2360555112998429E-2</v>
      </c>
      <c r="F1164" s="1"/>
      <c r="G1164" s="1"/>
      <c r="H1164" s="1"/>
      <c r="I1164" s="1"/>
      <c r="J1164" s="1"/>
    </row>
    <row r="1165" spans="1:10" x14ac:dyDescent="0.25">
      <c r="A1165" s="16" t="str">
        <f>+'[3]CM.06-DEPRECIACION'!$A$13</f>
        <v>Sillon Giratorio</v>
      </c>
      <c r="B1165" s="17" t="str">
        <f>+'[3]CM.06-DEPRECIACION'!$C$13</f>
        <v>Unidad</v>
      </c>
      <c r="C1165" s="18">
        <f t="shared" si="43"/>
        <v>6.740642637771795E-4</v>
      </c>
      <c r="D1165" s="19">
        <f>+'[3]CM.06-DEPRECIACION'!$F$13</f>
        <v>52.228571428571435</v>
      </c>
      <c r="E1165" s="172">
        <v>3.5205413548133835E-2</v>
      </c>
      <c r="F1165" s="1"/>
      <c r="G1165" s="1"/>
      <c r="H1165" s="1"/>
      <c r="I1165" s="1"/>
      <c r="J1165" s="1"/>
    </row>
    <row r="1166" spans="1:10" x14ac:dyDescent="0.25">
      <c r="A1166" s="21" t="str">
        <f>+'[3]CM.06-DEPRECIACION'!$A$14</f>
        <v>Armario</v>
      </c>
      <c r="B1166" s="22" t="str">
        <f>+'[3]CM.06-DEPRECIACION'!$C$14</f>
        <v>Unidad</v>
      </c>
      <c r="C1166" s="23">
        <f t="shared" si="43"/>
        <v>9.7856292878409769E-4</v>
      </c>
      <c r="D1166" s="19">
        <f>+'[4]CM.06-DEPRECIACION'!$F$14</f>
        <v>123.04117647058825</v>
      </c>
      <c r="E1166" s="173">
        <v>0.12040353400809986</v>
      </c>
      <c r="F1166" s="1"/>
      <c r="G1166" s="1"/>
      <c r="H1166" s="1"/>
      <c r="I1166" s="1"/>
      <c r="J1166" s="1"/>
    </row>
    <row r="1167" spans="1:10" x14ac:dyDescent="0.25">
      <c r="A1167" s="26"/>
      <c r="B1167" s="353" t="s">
        <v>142</v>
      </c>
      <c r="C1167" s="450"/>
      <c r="D1167" s="354"/>
      <c r="E1167" s="174">
        <f>+SUM(E1161:E1166)</f>
        <v>2.6946631100125957</v>
      </c>
      <c r="F1167" s="1"/>
      <c r="G1167" s="1"/>
      <c r="H1167" s="1"/>
      <c r="I1167" s="1"/>
      <c r="J1167" s="1"/>
    </row>
    <row r="1168" spans="1:10" x14ac:dyDescent="0.25">
      <c r="A1168" s="26"/>
      <c r="B1168" s="355" t="s">
        <v>143</v>
      </c>
      <c r="C1168" s="451"/>
      <c r="D1168" s="356"/>
      <c r="E1168" s="175">
        <v>32</v>
      </c>
      <c r="F1168" s="1"/>
      <c r="G1168" s="1"/>
      <c r="H1168" s="1"/>
      <c r="I1168" s="1"/>
      <c r="J1168" s="1"/>
    </row>
    <row r="1169" spans="1:10" x14ac:dyDescent="0.25">
      <c r="A1169" s="26"/>
      <c r="B1169" s="473" t="s">
        <v>144</v>
      </c>
      <c r="C1169" s="474"/>
      <c r="D1169" s="475"/>
      <c r="E1169" s="174">
        <f>+E1167/E1168</f>
        <v>8.4208222187893617E-2</v>
      </c>
      <c r="F1169" s="1"/>
      <c r="G1169" s="1"/>
      <c r="H1169" s="1"/>
      <c r="I1169" s="1"/>
      <c r="J1169" s="1"/>
    </row>
    <row r="1170" spans="1:10" x14ac:dyDescent="0.25">
      <c r="A1170" s="1"/>
      <c r="B1170" s="1"/>
      <c r="C1170" s="1"/>
      <c r="D1170" s="1"/>
      <c r="E1170" s="1"/>
      <c r="F1170" s="1"/>
      <c r="G1170" s="1"/>
      <c r="H1170" s="1"/>
      <c r="I1170" s="1"/>
      <c r="J1170" s="1"/>
    </row>
    <row r="1171" spans="1:10" ht="28.5" customHeight="1" x14ac:dyDescent="0.25">
      <c r="A1171" s="363" t="s">
        <v>145</v>
      </c>
      <c r="B1171" s="363"/>
      <c r="C1171" s="363"/>
      <c r="D1171" s="363"/>
      <c r="E1171" s="363"/>
      <c r="F1171" s="1"/>
      <c r="G1171" s="1"/>
      <c r="H1171" s="1"/>
      <c r="I1171" s="1"/>
      <c r="J1171" s="1"/>
    </row>
    <row r="1174" spans="1:10" ht="39.75" customHeight="1" x14ac:dyDescent="0.25">
      <c r="A1174" s="351" t="s">
        <v>129</v>
      </c>
      <c r="B1174" s="351"/>
      <c r="C1174" s="351"/>
      <c r="D1174" s="351"/>
      <c r="E1174" s="351"/>
      <c r="F1174" s="1"/>
      <c r="G1174" s="1"/>
      <c r="H1174" s="1"/>
      <c r="I1174" s="1"/>
      <c r="J1174" s="1"/>
    </row>
    <row r="1175" spans="1:10" x14ac:dyDescent="0.25">
      <c r="A1175" s="1"/>
      <c r="B1175" s="1"/>
      <c r="C1175" s="1"/>
      <c r="D1175" s="1"/>
      <c r="E1175" s="1"/>
      <c r="F1175" s="1"/>
      <c r="G1175" s="1"/>
      <c r="H1175" s="1"/>
      <c r="I1175" s="1"/>
      <c r="J1175" s="1"/>
    </row>
    <row r="1176" spans="1:10" ht="15.75" x14ac:dyDescent="0.25">
      <c r="A1176" s="357" t="s">
        <v>130</v>
      </c>
      <c r="B1176" s="357"/>
      <c r="C1176" s="357"/>
      <c r="D1176" s="357"/>
      <c r="E1176" s="357"/>
      <c r="F1176" s="1"/>
      <c r="G1176" s="1"/>
      <c r="H1176" s="1"/>
      <c r="I1176" s="1"/>
      <c r="J1176" s="1"/>
    </row>
    <row r="1177" spans="1:10" ht="30.75" customHeight="1" x14ac:dyDescent="0.25">
      <c r="A1177" s="352" t="s">
        <v>131</v>
      </c>
      <c r="B1177" s="352"/>
      <c r="C1177" s="352"/>
      <c r="D1177" s="352"/>
      <c r="E1177" s="352"/>
      <c r="F1177" s="1"/>
      <c r="G1177" s="1"/>
      <c r="H1177" s="1"/>
      <c r="I1177" s="1"/>
      <c r="J1177" s="1"/>
    </row>
    <row r="1178" spans="1:10" x14ac:dyDescent="0.25">
      <c r="A1178" s="2"/>
      <c r="B1178" s="3"/>
      <c r="C1178" s="3"/>
      <c r="D1178" s="2"/>
      <c r="E1178" s="2"/>
      <c r="F1178" s="1"/>
      <c r="G1178" s="1"/>
      <c r="H1178" s="1"/>
      <c r="I1178" s="1"/>
      <c r="J1178" s="1"/>
    </row>
    <row r="1179" spans="1:10" s="155" customFormat="1" ht="12.75" x14ac:dyDescent="0.2">
      <c r="A1179" s="430" t="s">
        <v>132</v>
      </c>
      <c r="B1179" s="430"/>
      <c r="C1179" s="430"/>
      <c r="D1179" s="430"/>
      <c r="E1179" s="430"/>
      <c r="F1179" s="152"/>
      <c r="G1179" s="152"/>
      <c r="H1179" s="152"/>
      <c r="I1179" s="153"/>
      <c r="J1179" s="154"/>
    </row>
    <row r="1180" spans="1:10" s="155" customFormat="1" ht="30" customHeight="1" x14ac:dyDescent="0.2">
      <c r="A1180" s="441" t="s">
        <v>380</v>
      </c>
      <c r="B1180" s="442"/>
      <c r="C1180" s="442"/>
      <c r="D1180" s="442"/>
      <c r="E1180" s="443"/>
      <c r="F1180" s="156"/>
      <c r="G1180" s="156"/>
      <c r="H1180" s="157"/>
      <c r="I1180" s="157"/>
      <c r="J1180" s="157"/>
    </row>
    <row r="1181" spans="1:10" s="155" customFormat="1" ht="12.75" x14ac:dyDescent="0.2">
      <c r="A1181" s="444" t="s">
        <v>396</v>
      </c>
      <c r="B1181" s="445"/>
      <c r="C1181" s="445"/>
      <c r="D1181" s="445"/>
      <c r="E1181" s="446"/>
      <c r="F1181" s="158"/>
      <c r="G1181" s="158"/>
      <c r="H1181" s="158"/>
      <c r="I1181" s="159"/>
      <c r="J1181" s="160"/>
    </row>
    <row r="1182" spans="1:10" s="155" customFormat="1" ht="36" customHeight="1" x14ac:dyDescent="0.2">
      <c r="A1182" s="447" t="s">
        <v>133</v>
      </c>
      <c r="B1182" s="448"/>
      <c r="C1182" s="448"/>
      <c r="D1182" s="448"/>
      <c r="E1182" s="449"/>
      <c r="F1182" s="161"/>
      <c r="G1182" s="162"/>
      <c r="H1182" s="158"/>
      <c r="I1182" s="159"/>
      <c r="J1182" s="160"/>
    </row>
    <row r="1183" spans="1:10" s="155" customFormat="1" ht="16.5" customHeight="1" x14ac:dyDescent="0.2">
      <c r="A1183" s="477" t="s">
        <v>133</v>
      </c>
      <c r="B1183" s="477"/>
      <c r="C1183" s="477"/>
      <c r="D1183" s="477"/>
      <c r="E1183" s="477"/>
      <c r="F1183" s="161"/>
      <c r="G1183" s="162"/>
      <c r="H1183" s="158"/>
      <c r="I1183" s="159"/>
      <c r="J1183" s="160"/>
    </row>
    <row r="1184" spans="1:10" s="155" customFormat="1" ht="23.25" customHeight="1" x14ac:dyDescent="0.2">
      <c r="A1184" s="265" t="s">
        <v>340</v>
      </c>
      <c r="B1184" s="164"/>
      <c r="C1184" s="164"/>
      <c r="D1184" s="164"/>
      <c r="E1184" s="165"/>
      <c r="F1184" s="157"/>
      <c r="G1184" s="157"/>
      <c r="H1184" s="157"/>
      <c r="I1184" s="157"/>
      <c r="J1184" s="157"/>
    </row>
    <row r="1185" spans="1:10" x14ac:dyDescent="0.25">
      <c r="A1185" s="8"/>
      <c r="B1185" s="8"/>
      <c r="C1185" s="8"/>
      <c r="D1185" s="8"/>
      <c r="E1185" s="8"/>
      <c r="F1185" s="1"/>
      <c r="G1185" s="1"/>
      <c r="H1185" s="1"/>
      <c r="I1185" s="1"/>
      <c r="J1185" s="1"/>
    </row>
    <row r="1186" spans="1:10" ht="64.5" customHeight="1" x14ac:dyDescent="0.25">
      <c r="A1186" s="9" t="s">
        <v>134</v>
      </c>
      <c r="B1186" s="9" t="s">
        <v>135</v>
      </c>
      <c r="C1186" s="9" t="s">
        <v>136</v>
      </c>
      <c r="D1186" s="9" t="s">
        <v>137</v>
      </c>
      <c r="E1186" s="9" t="s">
        <v>138</v>
      </c>
      <c r="F1186" s="1"/>
      <c r="G1186" s="1"/>
      <c r="H1186" s="1"/>
      <c r="I1186" s="1"/>
      <c r="J1186" s="1"/>
    </row>
    <row r="1187" spans="1:10" ht="12" customHeight="1" x14ac:dyDescent="0.25">
      <c r="A1187" s="10"/>
      <c r="B1187" s="10"/>
      <c r="C1187" s="10" t="s">
        <v>139</v>
      </c>
      <c r="D1187" s="10" t="s">
        <v>140</v>
      </c>
      <c r="E1187" s="10" t="s">
        <v>141</v>
      </c>
      <c r="F1187" s="1"/>
      <c r="G1187" s="1"/>
      <c r="H1187" s="1"/>
      <c r="I1187" s="1"/>
      <c r="J1187" s="1"/>
    </row>
    <row r="1188" spans="1:10" x14ac:dyDescent="0.25">
      <c r="A1188" s="11" t="str">
        <f>+'[3]CM.06-DEPRECIACION'!$A$9</f>
        <v xml:space="preserve">Computadora </v>
      </c>
      <c r="B1188" s="12" t="str">
        <f>+'[3]CM.06-DEPRECIACION'!$C$9</f>
        <v>Unidad</v>
      </c>
      <c r="C1188" s="13">
        <f t="shared" ref="C1188:C1193" si="44">E1188/D1188</f>
        <v>2.6935841154305088E-2</v>
      </c>
      <c r="D1188" s="14">
        <f>+'[3]CM.06-DEPRECIACION'!$F$9</f>
        <v>432.63475666264787</v>
      </c>
      <c r="E1188" s="245">
        <v>11.653381083296518</v>
      </c>
      <c r="F1188" s="1"/>
      <c r="G1188" s="1"/>
      <c r="H1188" s="1"/>
      <c r="I1188" s="1"/>
      <c r="J1188" s="1"/>
    </row>
    <row r="1189" spans="1:10" x14ac:dyDescent="0.25">
      <c r="A1189" s="16" t="str">
        <f>+'[3]CM.06-DEPRECIACION'!$A$10</f>
        <v xml:space="preserve">Impresora </v>
      </c>
      <c r="B1189" s="17" t="str">
        <f>+'[3]CM.06-DEPRECIACION'!$C$10</f>
        <v>Unidad</v>
      </c>
      <c r="C1189" s="18">
        <f t="shared" si="44"/>
        <v>9.7832600185285053E-3</v>
      </c>
      <c r="D1189" s="19">
        <f>+'[3]CM.06-DEPRECIACION'!$F$10</f>
        <v>572.1878112864174</v>
      </c>
      <c r="E1189" s="172">
        <v>5.5978621372477413</v>
      </c>
      <c r="F1189" s="1"/>
      <c r="G1189" s="1"/>
      <c r="H1189" s="1"/>
      <c r="I1189" s="1"/>
      <c r="J1189" s="1"/>
    </row>
    <row r="1190" spans="1:10" ht="25.5" x14ac:dyDescent="0.25">
      <c r="A1190" s="16" t="str">
        <f>+'[3]CM.06-DEPRECIACION'!$A$11</f>
        <v>Modulo de Trabajo</v>
      </c>
      <c r="B1190" s="17" t="str">
        <f>+'[3]CM.06-DEPRECIACION'!$C$11</f>
        <v>Unidad</v>
      </c>
      <c r="C1190" s="18">
        <f t="shared" si="44"/>
        <v>1.6171472898803205E-2</v>
      </c>
      <c r="D1190" s="19">
        <f>+'[3]CM.06-DEPRECIACION'!$F$11</f>
        <v>114.19253400000001</v>
      </c>
      <c r="E1190" s="172">
        <v>1.8466614688266636</v>
      </c>
      <c r="F1190" s="1"/>
      <c r="G1190" s="1"/>
      <c r="H1190" s="1"/>
      <c r="I1190" s="1"/>
      <c r="J1190" s="1"/>
    </row>
    <row r="1191" spans="1:10" x14ac:dyDescent="0.25">
      <c r="A1191" s="16" t="str">
        <f>+'[3]CM.06-DEPRECIACION'!$A$12</f>
        <v xml:space="preserve">Escritorio </v>
      </c>
      <c r="B1191" s="17" t="str">
        <f>+'[3]CM.06-DEPRECIACION'!$C$12</f>
        <v>Unidad</v>
      </c>
      <c r="C1191" s="18">
        <f t="shared" si="44"/>
        <v>3.6879087241587795E-3</v>
      </c>
      <c r="D1191" s="19">
        <f>+'[3]CM.06-DEPRECIACION'!$F$12</f>
        <v>66.359206896551726</v>
      </c>
      <c r="E1191" s="172">
        <v>0.24472669804205055</v>
      </c>
      <c r="F1191" s="1"/>
      <c r="G1191" s="1"/>
      <c r="H1191" s="1"/>
      <c r="I1191" s="1"/>
      <c r="J1191" s="1"/>
    </row>
    <row r="1192" spans="1:10" x14ac:dyDescent="0.25">
      <c r="A1192" s="16" t="str">
        <f>+'[3]CM.06-DEPRECIACION'!$A$13</f>
        <v>Sillon Giratorio</v>
      </c>
      <c r="B1192" s="17" t="str">
        <f>+'[3]CM.06-DEPRECIACION'!$C$13</f>
        <v>Unidad</v>
      </c>
      <c r="C1192" s="18">
        <f t="shared" si="44"/>
        <v>5.0976109948149204E-3</v>
      </c>
      <c r="D1192" s="19">
        <f>+'[3]CM.06-DEPRECIACION'!$F$13</f>
        <v>52.228571428571435</v>
      </c>
      <c r="E1192" s="172">
        <v>0.26624093995776216</v>
      </c>
      <c r="F1192" s="1"/>
      <c r="G1192" s="1"/>
      <c r="H1192" s="1"/>
      <c r="I1192" s="1"/>
      <c r="J1192" s="1"/>
    </row>
    <row r="1193" spans="1:10" x14ac:dyDescent="0.25">
      <c r="A1193" s="21" t="str">
        <f>+'[3]CM.06-DEPRECIACION'!$A$14</f>
        <v>Armario</v>
      </c>
      <c r="B1193" s="22" t="str">
        <f>+'[3]CM.06-DEPRECIACION'!$C$14</f>
        <v>Unidad</v>
      </c>
      <c r="C1193" s="23">
        <f t="shared" si="44"/>
        <v>7.5050535650258727E-3</v>
      </c>
      <c r="D1193" s="19">
        <f>+'[4]CM.06-DEPRECIACION'!$F$14</f>
        <v>123.04117647058825</v>
      </c>
      <c r="E1193" s="173">
        <v>0.92343062011556587</v>
      </c>
      <c r="F1193" s="1"/>
      <c r="G1193" s="1"/>
      <c r="H1193" s="1"/>
      <c r="I1193" s="1"/>
      <c r="J1193" s="1"/>
    </row>
    <row r="1194" spans="1:10" x14ac:dyDescent="0.25">
      <c r="A1194" s="26"/>
      <c r="B1194" s="353" t="s">
        <v>142</v>
      </c>
      <c r="C1194" s="450"/>
      <c r="D1194" s="354"/>
      <c r="E1194" s="174">
        <f>+SUM(E1188:E1193)</f>
        <v>20.532302947486304</v>
      </c>
      <c r="F1194" s="1"/>
      <c r="G1194" s="1"/>
      <c r="H1194" s="1"/>
      <c r="I1194" s="1"/>
      <c r="J1194" s="1"/>
    </row>
    <row r="1195" spans="1:10" x14ac:dyDescent="0.25">
      <c r="A1195" s="26"/>
      <c r="B1195" s="355" t="s">
        <v>143</v>
      </c>
      <c r="C1195" s="451"/>
      <c r="D1195" s="356"/>
      <c r="E1195" s="175">
        <v>242</v>
      </c>
      <c r="F1195" s="1"/>
      <c r="G1195" s="1"/>
      <c r="H1195" s="1"/>
      <c r="I1195" s="1"/>
      <c r="J1195" s="1"/>
    </row>
    <row r="1196" spans="1:10" x14ac:dyDescent="0.25">
      <c r="A1196" s="26"/>
      <c r="B1196" s="473" t="s">
        <v>144</v>
      </c>
      <c r="C1196" s="474"/>
      <c r="D1196" s="475"/>
      <c r="E1196" s="174">
        <f>+E1194/E1195</f>
        <v>8.4844227055728527E-2</v>
      </c>
      <c r="F1196" s="1"/>
      <c r="G1196" s="1"/>
      <c r="H1196" s="1"/>
      <c r="I1196" s="1"/>
      <c r="J1196" s="1"/>
    </row>
    <row r="1197" spans="1:10" x14ac:dyDescent="0.25">
      <c r="A1197" s="1"/>
      <c r="B1197" s="1"/>
      <c r="C1197" s="1"/>
      <c r="D1197" s="1"/>
      <c r="E1197" s="1"/>
      <c r="F1197" s="1"/>
      <c r="G1197" s="1"/>
      <c r="H1197" s="1"/>
      <c r="I1197" s="1"/>
      <c r="J1197" s="1"/>
    </row>
    <row r="1198" spans="1:10" ht="28.5" customHeight="1" x14ac:dyDescent="0.25">
      <c r="A1198" s="363" t="s">
        <v>145</v>
      </c>
      <c r="B1198" s="363"/>
      <c r="C1198" s="363"/>
      <c r="D1198" s="363"/>
      <c r="E1198" s="363"/>
      <c r="F1198" s="1"/>
      <c r="G1198" s="1"/>
      <c r="H1198" s="1"/>
      <c r="I1198" s="1"/>
      <c r="J1198" s="1"/>
    </row>
    <row r="1201" spans="1:10" ht="39.75" customHeight="1" x14ac:dyDescent="0.25">
      <c r="A1201" s="351" t="s">
        <v>129</v>
      </c>
      <c r="B1201" s="351"/>
      <c r="C1201" s="351"/>
      <c r="D1201" s="351"/>
      <c r="E1201" s="351"/>
      <c r="F1201" s="1"/>
      <c r="G1201" s="1"/>
      <c r="H1201" s="1"/>
      <c r="I1201" s="1"/>
      <c r="J1201" s="1"/>
    </row>
    <row r="1202" spans="1:10" x14ac:dyDescent="0.25">
      <c r="A1202" s="1"/>
      <c r="B1202" s="1"/>
      <c r="C1202" s="1"/>
      <c r="D1202" s="1"/>
      <c r="E1202" s="1"/>
      <c r="F1202" s="1"/>
      <c r="G1202" s="1"/>
      <c r="H1202" s="1"/>
      <c r="I1202" s="1"/>
      <c r="J1202" s="1"/>
    </row>
    <row r="1203" spans="1:10" ht="15.75" x14ac:dyDescent="0.25">
      <c r="A1203" s="357" t="s">
        <v>130</v>
      </c>
      <c r="B1203" s="357"/>
      <c r="C1203" s="357"/>
      <c r="D1203" s="357"/>
      <c r="E1203" s="357"/>
      <c r="F1203" s="1"/>
      <c r="G1203" s="1"/>
      <c r="H1203" s="1"/>
      <c r="I1203" s="1"/>
      <c r="J1203" s="1"/>
    </row>
    <row r="1204" spans="1:10" ht="30.75" customHeight="1" x14ac:dyDescent="0.25">
      <c r="A1204" s="352" t="s">
        <v>131</v>
      </c>
      <c r="B1204" s="352"/>
      <c r="C1204" s="352"/>
      <c r="D1204" s="352"/>
      <c r="E1204" s="352"/>
      <c r="F1204" s="1"/>
      <c r="G1204" s="1"/>
      <c r="H1204" s="1"/>
      <c r="I1204" s="1"/>
      <c r="J1204" s="1"/>
    </row>
    <row r="1205" spans="1:10" x14ac:dyDescent="0.25">
      <c r="A1205" s="2"/>
      <c r="B1205" s="3"/>
      <c r="C1205" s="3"/>
      <c r="D1205" s="2"/>
      <c r="E1205" s="2"/>
      <c r="F1205" s="1"/>
      <c r="G1205" s="1"/>
      <c r="H1205" s="1"/>
      <c r="I1205" s="1"/>
      <c r="J1205" s="1"/>
    </row>
    <row r="1206" spans="1:10" s="155" customFormat="1" ht="12.75" x14ac:dyDescent="0.2">
      <c r="A1206" s="430" t="s">
        <v>132</v>
      </c>
      <c r="B1206" s="430"/>
      <c r="C1206" s="430"/>
      <c r="D1206" s="430"/>
      <c r="E1206" s="430"/>
      <c r="F1206" s="152"/>
      <c r="G1206" s="152"/>
      <c r="H1206" s="152"/>
      <c r="I1206" s="153"/>
      <c r="J1206" s="154"/>
    </row>
    <row r="1207" spans="1:10" s="155" customFormat="1" ht="34.5" customHeight="1" x14ac:dyDescent="0.2">
      <c r="A1207" s="441" t="s">
        <v>380</v>
      </c>
      <c r="B1207" s="442"/>
      <c r="C1207" s="442"/>
      <c r="D1207" s="442"/>
      <c r="E1207" s="443"/>
      <c r="F1207" s="156"/>
      <c r="G1207" s="156"/>
      <c r="H1207" s="157"/>
      <c r="I1207" s="157"/>
      <c r="J1207" s="157"/>
    </row>
    <row r="1208" spans="1:10" s="155" customFormat="1" ht="12.75" x14ac:dyDescent="0.2">
      <c r="A1208" s="444" t="s">
        <v>397</v>
      </c>
      <c r="B1208" s="445"/>
      <c r="C1208" s="445"/>
      <c r="D1208" s="445"/>
      <c r="E1208" s="446"/>
      <c r="F1208" s="158"/>
      <c r="G1208" s="158"/>
      <c r="H1208" s="158"/>
      <c r="I1208" s="159"/>
      <c r="J1208" s="160"/>
    </row>
    <row r="1209" spans="1:10" s="155" customFormat="1" ht="34.5" customHeight="1" x14ac:dyDescent="0.2">
      <c r="A1209" s="447" t="s">
        <v>133</v>
      </c>
      <c r="B1209" s="448"/>
      <c r="C1209" s="448"/>
      <c r="D1209" s="448"/>
      <c r="E1209" s="449"/>
      <c r="F1209" s="161"/>
      <c r="G1209" s="162"/>
      <c r="H1209" s="158"/>
      <c r="I1209" s="159"/>
      <c r="J1209" s="160"/>
    </row>
    <row r="1210" spans="1:10" s="155" customFormat="1" ht="16.5" customHeight="1" x14ac:dyDescent="0.2">
      <c r="A1210" s="477" t="s">
        <v>133</v>
      </c>
      <c r="B1210" s="477"/>
      <c r="C1210" s="477"/>
      <c r="D1210" s="477"/>
      <c r="E1210" s="477"/>
      <c r="F1210" s="161"/>
      <c r="G1210" s="162"/>
      <c r="H1210" s="158"/>
      <c r="I1210" s="159"/>
      <c r="J1210" s="160"/>
    </row>
    <row r="1211" spans="1:10" s="155" customFormat="1" ht="23.25" customHeight="1" x14ac:dyDescent="0.2">
      <c r="A1211" s="265" t="s">
        <v>340</v>
      </c>
      <c r="B1211" s="164"/>
      <c r="C1211" s="164"/>
      <c r="D1211" s="164"/>
      <c r="E1211" s="165"/>
      <c r="F1211" s="157"/>
      <c r="G1211" s="157"/>
      <c r="H1211" s="157"/>
      <c r="I1211" s="157"/>
      <c r="J1211" s="157"/>
    </row>
    <row r="1212" spans="1:10" x14ac:dyDescent="0.25">
      <c r="A1212" s="8"/>
      <c r="B1212" s="8"/>
      <c r="C1212" s="8"/>
      <c r="D1212" s="8"/>
      <c r="E1212" s="8"/>
      <c r="F1212" s="1"/>
      <c r="G1212" s="1"/>
      <c r="H1212" s="1"/>
      <c r="I1212" s="1"/>
      <c r="J1212" s="1"/>
    </row>
    <row r="1213" spans="1:10" ht="64.5" customHeight="1" x14ac:dyDescent="0.25">
      <c r="A1213" s="9" t="s">
        <v>134</v>
      </c>
      <c r="B1213" s="9" t="s">
        <v>135</v>
      </c>
      <c r="C1213" s="9" t="s">
        <v>136</v>
      </c>
      <c r="D1213" s="9" t="s">
        <v>137</v>
      </c>
      <c r="E1213" s="9" t="s">
        <v>138</v>
      </c>
      <c r="F1213" s="1"/>
      <c r="G1213" s="1"/>
      <c r="H1213" s="1"/>
      <c r="I1213" s="1"/>
      <c r="J1213" s="1"/>
    </row>
    <row r="1214" spans="1:10" ht="12" customHeight="1" x14ac:dyDescent="0.25">
      <c r="A1214" s="10"/>
      <c r="B1214" s="10"/>
      <c r="C1214" s="10" t="s">
        <v>139</v>
      </c>
      <c r="D1214" s="10" t="s">
        <v>140</v>
      </c>
      <c r="E1214" s="10" t="s">
        <v>141</v>
      </c>
      <c r="F1214" s="1"/>
      <c r="G1214" s="1"/>
      <c r="H1214" s="1"/>
      <c r="I1214" s="1"/>
      <c r="J1214" s="1"/>
    </row>
    <row r="1215" spans="1:10" x14ac:dyDescent="0.25">
      <c r="A1215" s="11" t="str">
        <f>+'[3]CM.06-DEPRECIACION'!$A$9</f>
        <v xml:space="preserve">Computadora </v>
      </c>
      <c r="B1215" s="12" t="str">
        <f>+'[3]CM.06-DEPRECIACION'!$C$9</f>
        <v>Unidad</v>
      </c>
      <c r="C1215" s="13">
        <f t="shared" ref="C1215:C1220" si="45">E1215/D1215</f>
        <v>7.0085504776254262E-2</v>
      </c>
      <c r="D1215" s="14">
        <f>+'[3]CM.06-DEPRECIACION'!$F$9</f>
        <v>432.63475666264787</v>
      </c>
      <c r="E1215" s="245">
        <v>30.321425304453605</v>
      </c>
      <c r="F1215" s="1"/>
      <c r="G1215" s="1"/>
      <c r="H1215" s="1"/>
      <c r="I1215" s="1"/>
      <c r="J1215" s="1"/>
    </row>
    <row r="1216" spans="1:10" x14ac:dyDescent="0.25">
      <c r="A1216" s="16" t="str">
        <f>+'[3]CM.06-DEPRECIACION'!$A$10</f>
        <v xml:space="preserve">Impresora </v>
      </c>
      <c r="B1216" s="17" t="str">
        <f>+'[3]CM.06-DEPRECIACION'!$C$10</f>
        <v>Unidad</v>
      </c>
      <c r="C1216" s="18">
        <f t="shared" si="45"/>
        <v>1.8627761368924509E-2</v>
      </c>
      <c r="D1216" s="19">
        <f>+'[3]CM.06-DEPRECIACION'!$F$10</f>
        <v>572.1878112864174</v>
      </c>
      <c r="E1216" s="172">
        <v>10.658578006850593</v>
      </c>
      <c r="F1216" s="1"/>
      <c r="G1216" s="1"/>
      <c r="H1216" s="1"/>
      <c r="I1216" s="1"/>
      <c r="J1216" s="1"/>
    </row>
    <row r="1217" spans="1:10" ht="25.5" x14ac:dyDescent="0.25">
      <c r="A1217" s="16" t="str">
        <f>+'[3]CM.06-DEPRECIACION'!$A$11</f>
        <v>Modulo de Trabajo</v>
      </c>
      <c r="B1217" s="17" t="str">
        <f>+'[3]CM.06-DEPRECIACION'!$C$11</f>
        <v>Unidad</v>
      </c>
      <c r="C1217" s="18">
        <f t="shared" si="45"/>
        <v>3.375574902685554E-2</v>
      </c>
      <c r="D1217" s="19">
        <f>+'[3]CM.06-DEPRECIACION'!$F$11</f>
        <v>114.19253400000001</v>
      </c>
      <c r="E1217" s="172">
        <v>3.8546545184446686</v>
      </c>
      <c r="F1217" s="1"/>
      <c r="G1217" s="1"/>
      <c r="H1217" s="1"/>
      <c r="I1217" s="1"/>
      <c r="J1217" s="1"/>
    </row>
    <row r="1218" spans="1:10" x14ac:dyDescent="0.25">
      <c r="A1218" s="16" t="str">
        <f>+'[3]CM.06-DEPRECIACION'!$A$12</f>
        <v xml:space="preserve">Escritorio </v>
      </c>
      <c r="B1218" s="17" t="str">
        <f>+'[3]CM.06-DEPRECIACION'!$C$12</f>
        <v>Unidad</v>
      </c>
      <c r="C1218" s="18">
        <f t="shared" si="45"/>
        <v>8.1624951074048425E-3</v>
      </c>
      <c r="D1218" s="19">
        <f>+'[3]CM.06-DEPRECIACION'!$F$12</f>
        <v>66.359206896551726</v>
      </c>
      <c r="E1218" s="172">
        <v>0.54165670162436919</v>
      </c>
      <c r="F1218" s="1"/>
      <c r="G1218" s="1"/>
      <c r="H1218" s="1"/>
      <c r="I1218" s="1"/>
      <c r="J1218" s="1"/>
    </row>
    <row r="1219" spans="1:10" x14ac:dyDescent="0.25">
      <c r="A1219" s="16" t="str">
        <f>+'[3]CM.06-DEPRECIACION'!$A$13</f>
        <v>Sillon Giratorio</v>
      </c>
      <c r="B1219" s="17" t="str">
        <f>+'[3]CM.06-DEPRECIACION'!$C$13</f>
        <v>Unidad</v>
      </c>
      <c r="C1219" s="18">
        <f t="shared" si="45"/>
        <v>6.5891397892302731E-3</v>
      </c>
      <c r="D1219" s="19">
        <f>+'[3]CM.06-DEPRECIACION'!$F$13</f>
        <v>52.228571428571435</v>
      </c>
      <c r="E1219" s="172">
        <v>0.34414135813465546</v>
      </c>
      <c r="F1219" s="1"/>
      <c r="G1219" s="1"/>
      <c r="H1219" s="1"/>
      <c r="I1219" s="1"/>
      <c r="J1219" s="1"/>
    </row>
    <row r="1220" spans="1:10" x14ac:dyDescent="0.25">
      <c r="A1220" s="21" t="str">
        <f>+'[3]CM.06-DEPRECIACION'!$A$14</f>
        <v>Armario</v>
      </c>
      <c r="B1220" s="22" t="str">
        <f>+'[3]CM.06-DEPRECIACION'!$C$14</f>
        <v>Unidad</v>
      </c>
      <c r="C1220" s="23">
        <f t="shared" si="45"/>
        <v>8.8919109433451011E-3</v>
      </c>
      <c r="D1220" s="19">
        <f>+'[4]CM.06-DEPRECIACION'!$F$14</f>
        <v>123.04117647058825</v>
      </c>
      <c r="E1220" s="173">
        <v>1.0940711835408794</v>
      </c>
      <c r="F1220" s="1"/>
      <c r="G1220" s="1"/>
      <c r="H1220" s="1"/>
      <c r="I1220" s="1"/>
      <c r="J1220" s="1"/>
    </row>
    <row r="1221" spans="1:10" x14ac:dyDescent="0.25">
      <c r="A1221" s="26"/>
      <c r="B1221" s="353" t="s">
        <v>142</v>
      </c>
      <c r="C1221" s="450"/>
      <c r="D1221" s="354"/>
      <c r="E1221" s="174">
        <f>+SUM(E1215:E1220)</f>
        <v>46.814527073048772</v>
      </c>
      <c r="F1221" s="1"/>
      <c r="G1221" s="1"/>
      <c r="H1221" s="1"/>
      <c r="I1221" s="1"/>
      <c r="J1221" s="1"/>
    </row>
    <row r="1222" spans="1:10" x14ac:dyDescent="0.25">
      <c r="A1222" s="26"/>
      <c r="B1222" s="355" t="s">
        <v>143</v>
      </c>
      <c r="C1222" s="451"/>
      <c r="D1222" s="356"/>
      <c r="E1222" s="248">
        <v>242</v>
      </c>
      <c r="F1222" s="1"/>
      <c r="G1222" s="1"/>
      <c r="H1222" s="1"/>
      <c r="I1222" s="1"/>
      <c r="J1222" s="1"/>
    </row>
    <row r="1223" spans="1:10" x14ac:dyDescent="0.25">
      <c r="A1223" s="26"/>
      <c r="B1223" s="473" t="s">
        <v>144</v>
      </c>
      <c r="C1223" s="474"/>
      <c r="D1223" s="475"/>
      <c r="E1223" s="174">
        <f>+E1221/E1222</f>
        <v>0.19344845897954038</v>
      </c>
      <c r="F1223" s="1"/>
      <c r="G1223" s="1"/>
      <c r="H1223" s="1"/>
      <c r="I1223" s="1"/>
      <c r="J1223" s="1"/>
    </row>
    <row r="1224" spans="1:10" x14ac:dyDescent="0.25">
      <c r="A1224" s="1"/>
      <c r="B1224" s="1"/>
      <c r="C1224" s="1"/>
      <c r="D1224" s="1"/>
      <c r="E1224" s="1"/>
      <c r="F1224" s="1"/>
      <c r="G1224" s="1"/>
      <c r="H1224" s="1"/>
      <c r="I1224" s="1"/>
      <c r="J1224" s="1"/>
    </row>
    <row r="1225" spans="1:10" ht="28.5" customHeight="1" x14ac:dyDescent="0.25">
      <c r="A1225" s="363" t="s">
        <v>145</v>
      </c>
      <c r="B1225" s="363"/>
      <c r="C1225" s="363"/>
      <c r="D1225" s="363"/>
      <c r="E1225" s="363"/>
      <c r="F1225" s="1"/>
      <c r="G1225" s="1"/>
      <c r="H1225" s="1"/>
      <c r="I1225" s="1"/>
      <c r="J1225" s="1"/>
    </row>
    <row r="1228" spans="1:10" ht="39.75" customHeight="1" x14ac:dyDescent="0.25">
      <c r="A1228" s="351" t="s">
        <v>129</v>
      </c>
      <c r="B1228" s="351"/>
      <c r="C1228" s="351"/>
      <c r="D1228" s="351"/>
      <c r="E1228" s="351"/>
      <c r="F1228" s="1"/>
      <c r="G1228" s="1"/>
      <c r="H1228" s="1"/>
      <c r="I1228" s="1"/>
      <c r="J1228" s="1"/>
    </row>
    <row r="1229" spans="1:10" x14ac:dyDescent="0.25">
      <c r="A1229" s="1"/>
      <c r="B1229" s="1"/>
      <c r="C1229" s="1"/>
      <c r="D1229" s="1"/>
      <c r="E1229" s="1"/>
      <c r="F1229" s="1"/>
      <c r="G1229" s="1"/>
      <c r="H1229" s="1"/>
      <c r="I1229" s="1"/>
      <c r="J1229" s="1"/>
    </row>
    <row r="1230" spans="1:10" ht="15.75" x14ac:dyDescent="0.25">
      <c r="A1230" s="357" t="s">
        <v>130</v>
      </c>
      <c r="B1230" s="357"/>
      <c r="C1230" s="357"/>
      <c r="D1230" s="357"/>
      <c r="E1230" s="357"/>
      <c r="F1230" s="1"/>
      <c r="G1230" s="1"/>
      <c r="H1230" s="1"/>
      <c r="I1230" s="1"/>
      <c r="J1230" s="1"/>
    </row>
    <row r="1231" spans="1:10" ht="30.75" customHeight="1" x14ac:dyDescent="0.25">
      <c r="A1231" s="352" t="s">
        <v>131</v>
      </c>
      <c r="B1231" s="352"/>
      <c r="C1231" s="352"/>
      <c r="D1231" s="352"/>
      <c r="E1231" s="352"/>
      <c r="F1231" s="1"/>
      <c r="G1231" s="1"/>
      <c r="H1231" s="1"/>
      <c r="I1231" s="1"/>
      <c r="J1231" s="1"/>
    </row>
    <row r="1232" spans="1:10" x14ac:dyDescent="0.25">
      <c r="A1232" s="2"/>
      <c r="B1232" s="3"/>
      <c r="C1232" s="3"/>
      <c r="D1232" s="2"/>
      <c r="E1232" s="2"/>
      <c r="F1232" s="1"/>
      <c r="G1232" s="1"/>
      <c r="H1232" s="1"/>
      <c r="I1232" s="1"/>
      <c r="J1232" s="1"/>
    </row>
    <row r="1233" spans="1:10" s="155" customFormat="1" ht="12.75" x14ac:dyDescent="0.2">
      <c r="A1233" s="430" t="s">
        <v>132</v>
      </c>
      <c r="B1233" s="430"/>
      <c r="C1233" s="430"/>
      <c r="D1233" s="430"/>
      <c r="E1233" s="430"/>
      <c r="F1233" s="152"/>
      <c r="G1233" s="152"/>
      <c r="H1233" s="152"/>
      <c r="I1233" s="153"/>
      <c r="J1233" s="154"/>
    </row>
    <row r="1234" spans="1:10" s="155" customFormat="1" ht="30.75" customHeight="1" x14ac:dyDescent="0.2">
      <c r="A1234" s="441" t="s">
        <v>380</v>
      </c>
      <c r="B1234" s="442"/>
      <c r="C1234" s="442"/>
      <c r="D1234" s="442"/>
      <c r="E1234" s="443"/>
      <c r="F1234" s="156"/>
      <c r="G1234" s="156"/>
      <c r="H1234" s="157"/>
      <c r="I1234" s="157"/>
      <c r="J1234" s="157"/>
    </row>
    <row r="1235" spans="1:10" s="155" customFormat="1" ht="12.75" x14ac:dyDescent="0.2">
      <c r="A1235" s="444" t="s">
        <v>398</v>
      </c>
      <c r="B1235" s="445"/>
      <c r="C1235" s="445"/>
      <c r="D1235" s="445"/>
      <c r="E1235" s="446"/>
      <c r="F1235" s="158"/>
      <c r="G1235" s="158"/>
      <c r="H1235" s="158"/>
      <c r="I1235" s="159"/>
      <c r="J1235" s="160"/>
    </row>
    <row r="1236" spans="1:10" s="155" customFormat="1" ht="36" customHeight="1" x14ac:dyDescent="0.2">
      <c r="A1236" s="447" t="s">
        <v>133</v>
      </c>
      <c r="B1236" s="448"/>
      <c r="C1236" s="448"/>
      <c r="D1236" s="448"/>
      <c r="E1236" s="449"/>
      <c r="F1236" s="161"/>
      <c r="G1236" s="162"/>
      <c r="H1236" s="158"/>
      <c r="I1236" s="159"/>
      <c r="J1236" s="160"/>
    </row>
    <row r="1237" spans="1:10" s="155" customFormat="1" ht="16.5" customHeight="1" x14ac:dyDescent="0.2">
      <c r="A1237" s="477" t="s">
        <v>133</v>
      </c>
      <c r="B1237" s="477"/>
      <c r="C1237" s="477"/>
      <c r="D1237" s="477"/>
      <c r="E1237" s="477"/>
      <c r="F1237" s="161"/>
      <c r="G1237" s="162"/>
      <c r="H1237" s="158"/>
      <c r="I1237" s="159"/>
      <c r="J1237" s="160"/>
    </row>
    <row r="1238" spans="1:10" s="155" customFormat="1" ht="23.25" customHeight="1" x14ac:dyDescent="0.2">
      <c r="A1238" s="265" t="s">
        <v>340</v>
      </c>
      <c r="B1238" s="164"/>
      <c r="C1238" s="164"/>
      <c r="D1238" s="164"/>
      <c r="E1238" s="165"/>
      <c r="F1238" s="157"/>
      <c r="G1238" s="157"/>
      <c r="H1238" s="157"/>
      <c r="I1238" s="157"/>
      <c r="J1238" s="157"/>
    </row>
    <row r="1239" spans="1:10" x14ac:dyDescent="0.25">
      <c r="A1239" s="8"/>
      <c r="B1239" s="8"/>
      <c r="C1239" s="8"/>
      <c r="D1239" s="8"/>
      <c r="E1239" s="8"/>
      <c r="F1239" s="1"/>
      <c r="G1239" s="1"/>
      <c r="H1239" s="1"/>
      <c r="I1239" s="1"/>
      <c r="J1239" s="1"/>
    </row>
    <row r="1240" spans="1:10" ht="64.5" customHeight="1" x14ac:dyDescent="0.25">
      <c r="A1240" s="9" t="s">
        <v>134</v>
      </c>
      <c r="B1240" s="9" t="s">
        <v>135</v>
      </c>
      <c r="C1240" s="9" t="s">
        <v>136</v>
      </c>
      <c r="D1240" s="9" t="s">
        <v>137</v>
      </c>
      <c r="E1240" s="9" t="s">
        <v>138</v>
      </c>
      <c r="F1240" s="1"/>
      <c r="G1240" s="1"/>
      <c r="H1240" s="1"/>
      <c r="I1240" s="1"/>
      <c r="J1240" s="1"/>
    </row>
    <row r="1241" spans="1:10" ht="12" customHeight="1" x14ac:dyDescent="0.25">
      <c r="A1241" s="10"/>
      <c r="B1241" s="10"/>
      <c r="C1241" s="10" t="s">
        <v>139</v>
      </c>
      <c r="D1241" s="10" t="s">
        <v>140</v>
      </c>
      <c r="E1241" s="10" t="s">
        <v>141</v>
      </c>
      <c r="F1241" s="1"/>
      <c r="G1241" s="1"/>
      <c r="H1241" s="1"/>
      <c r="I1241" s="1"/>
      <c r="J1241" s="1"/>
    </row>
    <row r="1242" spans="1:10" x14ac:dyDescent="0.25">
      <c r="A1242" s="11" t="str">
        <f>+'[3]CM.06-DEPRECIACION'!$A$9</f>
        <v xml:space="preserve">Computadora </v>
      </c>
      <c r="B1242" s="12" t="str">
        <f>+'[3]CM.06-DEPRECIACION'!$C$9</f>
        <v>Unidad</v>
      </c>
      <c r="C1242" s="13">
        <f t="shared" ref="C1242:C1247" si="46">E1242/D1242</f>
        <v>2.6831169738208961E-2</v>
      </c>
      <c r="D1242" s="14">
        <f>+'[3]CM.06-DEPRECIACION'!$F$9</f>
        <v>432.63475666264787</v>
      </c>
      <c r="E1242" s="245">
        <v>11.608096590664235</v>
      </c>
      <c r="F1242" s="1"/>
      <c r="G1242" s="1"/>
      <c r="H1242" s="1"/>
      <c r="I1242" s="1"/>
      <c r="J1242" s="1"/>
    </row>
    <row r="1243" spans="1:10" x14ac:dyDescent="0.25">
      <c r="A1243" s="16" t="str">
        <f>+'[3]CM.06-DEPRECIACION'!$A$10</f>
        <v xml:space="preserve">Impresora </v>
      </c>
      <c r="B1243" s="17" t="str">
        <f>+'[3]CM.06-DEPRECIACION'!$C$10</f>
        <v>Unidad</v>
      </c>
      <c r="C1243" s="18">
        <f t="shared" si="46"/>
        <v>9.6785886024323784E-3</v>
      </c>
      <c r="D1243" s="19">
        <f>+'[3]CM.06-DEPRECIACION'!$F$10</f>
        <v>572.1878112864174</v>
      </c>
      <c r="E1243" s="172">
        <v>5.5379704287674478</v>
      </c>
      <c r="F1243" s="1"/>
      <c r="G1243" s="1"/>
      <c r="H1243" s="1"/>
      <c r="I1243" s="1"/>
      <c r="J1243" s="1"/>
    </row>
    <row r="1244" spans="1:10" ht="25.5" x14ac:dyDescent="0.25">
      <c r="A1244" s="16" t="str">
        <f>+'[3]CM.06-DEPRECIACION'!$A$11</f>
        <v>Modulo de Trabajo</v>
      </c>
      <c r="B1244" s="17" t="str">
        <f>+'[3]CM.06-DEPRECIACION'!$C$11</f>
        <v>Unidad</v>
      </c>
      <c r="C1244" s="18">
        <f t="shared" si="46"/>
        <v>1.5857458650514817E-2</v>
      </c>
      <c r="D1244" s="19">
        <f>+'[3]CM.06-DEPRECIACION'!$F$11</f>
        <v>114.19253400000001</v>
      </c>
      <c r="E1244" s="172">
        <v>1.8108033861025077</v>
      </c>
      <c r="F1244" s="1"/>
      <c r="G1244" s="1"/>
      <c r="H1244" s="1"/>
      <c r="I1244" s="1"/>
      <c r="J1244" s="1"/>
    </row>
    <row r="1245" spans="1:10" x14ac:dyDescent="0.25">
      <c r="A1245" s="16" t="str">
        <f>+'[3]CM.06-DEPRECIACION'!$A$12</f>
        <v xml:space="preserve">Escritorio </v>
      </c>
      <c r="B1245" s="17" t="str">
        <f>+'[3]CM.06-DEPRECIACION'!$C$12</f>
        <v>Unidad</v>
      </c>
      <c r="C1245" s="18">
        <f t="shared" si="46"/>
        <v>3.6879087241587795E-3</v>
      </c>
      <c r="D1245" s="19">
        <f>+'[3]CM.06-DEPRECIACION'!$F$12</f>
        <v>66.359206896551726</v>
      </c>
      <c r="E1245" s="172">
        <v>0.24472669804205055</v>
      </c>
      <c r="F1245" s="1"/>
      <c r="G1245" s="1"/>
      <c r="H1245" s="1"/>
      <c r="I1245" s="1"/>
      <c r="J1245" s="1"/>
    </row>
    <row r="1246" spans="1:10" x14ac:dyDescent="0.25">
      <c r="A1246" s="16" t="str">
        <f>+'[3]CM.06-DEPRECIACION'!$A$13</f>
        <v>Sillon Giratorio</v>
      </c>
      <c r="B1246" s="17" t="str">
        <f>+'[3]CM.06-DEPRECIACION'!$C$13</f>
        <v>Unidad</v>
      </c>
      <c r="C1246" s="18">
        <f t="shared" si="46"/>
        <v>5.0976109948149204E-3</v>
      </c>
      <c r="D1246" s="19">
        <f>+'[3]CM.06-DEPRECIACION'!$F$13</f>
        <v>52.228571428571435</v>
      </c>
      <c r="E1246" s="172">
        <v>0.26624093995776216</v>
      </c>
      <c r="F1246" s="1"/>
      <c r="G1246" s="1"/>
      <c r="H1246" s="1"/>
      <c r="I1246" s="1"/>
      <c r="J1246" s="1"/>
    </row>
    <row r="1247" spans="1:10" x14ac:dyDescent="0.25">
      <c r="A1247" s="21" t="str">
        <f>+'[3]CM.06-DEPRECIACION'!$A$14</f>
        <v>Armario</v>
      </c>
      <c r="B1247" s="22" t="str">
        <f>+'[3]CM.06-DEPRECIACION'!$C$14</f>
        <v>Unidad</v>
      </c>
      <c r="C1247" s="23">
        <f t="shared" si="46"/>
        <v>7.400382148929744E-3</v>
      </c>
      <c r="D1247" s="19">
        <f>+'[4]CM.06-DEPRECIACION'!$F$14</f>
        <v>123.04117647058825</v>
      </c>
      <c r="E1247" s="173">
        <v>0.91055172593625577</v>
      </c>
      <c r="F1247" s="1"/>
      <c r="G1247" s="1"/>
      <c r="H1247" s="1"/>
      <c r="I1247" s="1"/>
      <c r="J1247" s="1"/>
    </row>
    <row r="1248" spans="1:10" x14ac:dyDescent="0.25">
      <c r="A1248" s="26"/>
      <c r="B1248" s="353" t="s">
        <v>142</v>
      </c>
      <c r="C1248" s="450"/>
      <c r="D1248" s="354"/>
      <c r="E1248" s="174">
        <f>+SUM(E1242:E1247)</f>
        <v>20.378389769470257</v>
      </c>
      <c r="F1248" s="1"/>
      <c r="G1248" s="1"/>
      <c r="H1248" s="1"/>
      <c r="I1248" s="1"/>
      <c r="J1248" s="1"/>
    </row>
    <row r="1249" spans="1:10" x14ac:dyDescent="0.25">
      <c r="A1249" s="26"/>
      <c r="B1249" s="355" t="s">
        <v>143</v>
      </c>
      <c r="C1249" s="451"/>
      <c r="D1249" s="356"/>
      <c r="E1249" s="175">
        <v>242</v>
      </c>
      <c r="F1249" s="1"/>
      <c r="G1249" s="1"/>
      <c r="H1249" s="1"/>
      <c r="I1249" s="1"/>
      <c r="J1249" s="1"/>
    </row>
    <row r="1250" spans="1:10" x14ac:dyDescent="0.25">
      <c r="A1250" s="26"/>
      <c r="B1250" s="473" t="s">
        <v>144</v>
      </c>
      <c r="C1250" s="474"/>
      <c r="D1250" s="475"/>
      <c r="E1250" s="174">
        <f>+E1248/E1249</f>
        <v>8.4208222187893617E-2</v>
      </c>
      <c r="F1250" s="1"/>
      <c r="G1250" s="1"/>
      <c r="H1250" s="1"/>
      <c r="I1250" s="1"/>
      <c r="J1250" s="1"/>
    </row>
    <row r="1251" spans="1:10" x14ac:dyDescent="0.25">
      <c r="A1251" s="1"/>
      <c r="B1251" s="1"/>
      <c r="C1251" s="1"/>
      <c r="D1251" s="1"/>
      <c r="E1251" s="1"/>
      <c r="F1251" s="1"/>
      <c r="G1251" s="1"/>
      <c r="H1251" s="1"/>
      <c r="I1251" s="1"/>
      <c r="J1251" s="1"/>
    </row>
    <row r="1252" spans="1:10" ht="28.5" customHeight="1" x14ac:dyDescent="0.25">
      <c r="A1252" s="363" t="s">
        <v>145</v>
      </c>
      <c r="B1252" s="363"/>
      <c r="C1252" s="363"/>
      <c r="D1252" s="363"/>
      <c r="E1252" s="363"/>
      <c r="F1252" s="1"/>
      <c r="G1252" s="1"/>
      <c r="H1252" s="1"/>
      <c r="I1252" s="1"/>
      <c r="J1252" s="1"/>
    </row>
    <row r="1255" spans="1:10" ht="39.75" customHeight="1" x14ac:dyDescent="0.25">
      <c r="A1255" s="351" t="s">
        <v>129</v>
      </c>
      <c r="B1255" s="351"/>
      <c r="C1255" s="351"/>
      <c r="D1255" s="351"/>
      <c r="E1255" s="351"/>
      <c r="F1255" s="1"/>
      <c r="G1255" s="1"/>
      <c r="H1255" s="1"/>
      <c r="I1255" s="1"/>
      <c r="J1255" s="1"/>
    </row>
    <row r="1256" spans="1:10" x14ac:dyDescent="0.25">
      <c r="A1256" s="1"/>
      <c r="B1256" s="1"/>
      <c r="C1256" s="1"/>
      <c r="D1256" s="1"/>
      <c r="E1256" s="1"/>
      <c r="F1256" s="1"/>
      <c r="G1256" s="1"/>
      <c r="H1256" s="1"/>
      <c r="I1256" s="1"/>
      <c r="J1256" s="1"/>
    </row>
    <row r="1257" spans="1:10" ht="15.75" x14ac:dyDescent="0.25">
      <c r="A1257" s="357" t="s">
        <v>130</v>
      </c>
      <c r="B1257" s="357"/>
      <c r="C1257" s="357"/>
      <c r="D1257" s="357"/>
      <c r="E1257" s="357"/>
      <c r="F1257" s="1"/>
      <c r="G1257" s="1"/>
      <c r="H1257" s="1"/>
      <c r="I1257" s="1"/>
      <c r="J1257" s="1"/>
    </row>
    <row r="1258" spans="1:10" ht="30.75" customHeight="1" x14ac:dyDescent="0.25">
      <c r="A1258" s="352" t="s">
        <v>131</v>
      </c>
      <c r="B1258" s="352"/>
      <c r="C1258" s="352"/>
      <c r="D1258" s="352"/>
      <c r="E1258" s="352"/>
      <c r="F1258" s="1"/>
      <c r="G1258" s="1"/>
      <c r="H1258" s="1"/>
      <c r="I1258" s="1"/>
      <c r="J1258" s="1"/>
    </row>
    <row r="1259" spans="1:10" x14ac:dyDescent="0.25">
      <c r="A1259" s="2"/>
      <c r="B1259" s="3"/>
      <c r="C1259" s="3"/>
      <c r="D1259" s="2"/>
      <c r="E1259" s="2"/>
      <c r="F1259" s="1"/>
      <c r="G1259" s="1"/>
      <c r="H1259" s="1"/>
      <c r="I1259" s="1"/>
      <c r="J1259" s="1"/>
    </row>
    <row r="1260" spans="1:10" s="155" customFormat="1" ht="12.75" x14ac:dyDescent="0.2">
      <c r="A1260" s="430" t="s">
        <v>132</v>
      </c>
      <c r="B1260" s="430"/>
      <c r="C1260" s="430"/>
      <c r="D1260" s="430"/>
      <c r="E1260" s="430"/>
      <c r="F1260" s="152"/>
      <c r="G1260" s="152"/>
      <c r="H1260" s="152"/>
      <c r="I1260" s="153"/>
      <c r="J1260" s="154"/>
    </row>
    <row r="1261" spans="1:10" s="155" customFormat="1" ht="33" customHeight="1" x14ac:dyDescent="0.2">
      <c r="A1261" s="441" t="s">
        <v>380</v>
      </c>
      <c r="B1261" s="442"/>
      <c r="C1261" s="442"/>
      <c r="D1261" s="442"/>
      <c r="E1261" s="443"/>
      <c r="F1261" s="156"/>
      <c r="G1261" s="156"/>
      <c r="H1261" s="157"/>
      <c r="I1261" s="157"/>
      <c r="J1261" s="157"/>
    </row>
    <row r="1262" spans="1:10" s="155" customFormat="1" ht="12.75" x14ac:dyDescent="0.2">
      <c r="A1262" s="444" t="s">
        <v>399</v>
      </c>
      <c r="B1262" s="445"/>
      <c r="C1262" s="445"/>
      <c r="D1262" s="445"/>
      <c r="E1262" s="446"/>
      <c r="F1262" s="158"/>
      <c r="G1262" s="158"/>
      <c r="H1262" s="158"/>
      <c r="I1262" s="159"/>
      <c r="J1262" s="160"/>
    </row>
    <row r="1263" spans="1:10" s="155" customFormat="1" ht="16.5" customHeight="1" x14ac:dyDescent="0.2">
      <c r="A1263" s="447"/>
      <c r="B1263" s="448"/>
      <c r="C1263" s="448"/>
      <c r="D1263" s="448"/>
      <c r="E1263" s="449"/>
      <c r="F1263" s="161"/>
      <c r="G1263" s="162"/>
      <c r="H1263" s="158"/>
      <c r="I1263" s="159"/>
      <c r="J1263" s="160"/>
    </row>
    <row r="1264" spans="1:10" s="155" customFormat="1" ht="23.25" customHeight="1" x14ac:dyDescent="0.2">
      <c r="A1264" s="254" t="s">
        <v>133</v>
      </c>
      <c r="B1264" s="164"/>
      <c r="C1264" s="164"/>
      <c r="D1264" s="164"/>
      <c r="E1264" s="164"/>
      <c r="F1264" s="157"/>
      <c r="G1264" s="157"/>
      <c r="H1264" s="157"/>
      <c r="I1264" s="157"/>
      <c r="J1264" s="157"/>
    </row>
    <row r="1265" spans="1:10" x14ac:dyDescent="0.25">
      <c r="A1265" s="163" t="s">
        <v>340</v>
      </c>
      <c r="B1265" s="255"/>
      <c r="C1265" s="255"/>
      <c r="D1265" s="255"/>
      <c r="E1265" s="256"/>
      <c r="F1265" s="1"/>
      <c r="G1265" s="1"/>
      <c r="H1265" s="1"/>
      <c r="I1265" s="1"/>
      <c r="J1265" s="1"/>
    </row>
    <row r="1266" spans="1:10" x14ac:dyDescent="0.25">
      <c r="A1266" s="280"/>
      <c r="B1266" s="8"/>
      <c r="C1266" s="8"/>
      <c r="D1266" s="8"/>
      <c r="E1266" s="8"/>
      <c r="F1266" s="1"/>
      <c r="G1266" s="1"/>
      <c r="H1266" s="1"/>
      <c r="I1266" s="1"/>
      <c r="J1266" s="1"/>
    </row>
    <row r="1267" spans="1:10" ht="64.5" customHeight="1" x14ac:dyDescent="0.25">
      <c r="A1267" s="9" t="s">
        <v>134</v>
      </c>
      <c r="B1267" s="9" t="s">
        <v>135</v>
      </c>
      <c r="C1267" s="9" t="s">
        <v>136</v>
      </c>
      <c r="D1267" s="9" t="s">
        <v>137</v>
      </c>
      <c r="E1267" s="9" t="s">
        <v>138</v>
      </c>
      <c r="F1267" s="1"/>
      <c r="G1267" s="1"/>
      <c r="H1267" s="1"/>
      <c r="I1267" s="1"/>
      <c r="J1267" s="1"/>
    </row>
    <row r="1268" spans="1:10" ht="12" customHeight="1" x14ac:dyDescent="0.25">
      <c r="A1268" s="10"/>
      <c r="B1268" s="10"/>
      <c r="C1268" s="10" t="s">
        <v>139</v>
      </c>
      <c r="D1268" s="10" t="s">
        <v>140</v>
      </c>
      <c r="E1268" s="10" t="s">
        <v>141</v>
      </c>
      <c r="F1268" s="1"/>
      <c r="G1268" s="1"/>
      <c r="H1268" s="1"/>
      <c r="I1268" s="1"/>
      <c r="J1268" s="1"/>
    </row>
    <row r="1269" spans="1:10" x14ac:dyDescent="0.25">
      <c r="A1269" s="11" t="str">
        <f>+'[3]CM.06-DEPRECIACION'!$A$9</f>
        <v xml:space="preserve">Computadora </v>
      </c>
      <c r="B1269" s="12" t="str">
        <f>+'[3]CM.06-DEPRECIACION'!$C$9</f>
        <v>Unidad</v>
      </c>
      <c r="C1269" s="13">
        <f t="shared" ref="C1269:C1274" si="47">E1269/D1269</f>
        <v>2.7329514345594212E-2</v>
      </c>
      <c r="D1269" s="14">
        <f>+'[3]CM.06-DEPRECIACION'!$F$9</f>
        <v>432.63475666264787</v>
      </c>
      <c r="E1269" s="245">
        <v>11.823697788614496</v>
      </c>
      <c r="F1269" s="1"/>
      <c r="G1269" s="1"/>
      <c r="H1269" s="1"/>
      <c r="I1269" s="1"/>
      <c r="J1269" s="1"/>
    </row>
    <row r="1270" spans="1:10" x14ac:dyDescent="0.25">
      <c r="A1270" s="16" t="str">
        <f>+'[3]CM.06-DEPRECIACION'!$A$10</f>
        <v xml:space="preserve">Impresora </v>
      </c>
      <c r="B1270" s="17" t="str">
        <f>+'[3]CM.06-DEPRECIACION'!$C$10</f>
        <v>Unidad</v>
      </c>
      <c r="C1270" s="18">
        <f t="shared" si="47"/>
        <v>9.4681488653640643E-3</v>
      </c>
      <c r="D1270" s="19">
        <f>+'[3]CM.06-DEPRECIACION'!$F$10</f>
        <v>572.1878112864174</v>
      </c>
      <c r="E1270" s="172">
        <v>5.4175593762066399</v>
      </c>
      <c r="F1270" s="1"/>
      <c r="G1270" s="1"/>
      <c r="H1270" s="1"/>
      <c r="I1270" s="1"/>
      <c r="J1270" s="1"/>
    </row>
    <row r="1271" spans="1:10" ht="25.5" x14ac:dyDescent="0.25">
      <c r="A1271" s="16" t="str">
        <f>+'[3]CM.06-DEPRECIACION'!$A$11</f>
        <v>Modulo de Trabajo</v>
      </c>
      <c r="B1271" s="17" t="str">
        <f>+'[3]CM.06-DEPRECIACION'!$C$11</f>
        <v>Unidad</v>
      </c>
      <c r="C1271" s="18">
        <f t="shared" si="47"/>
        <v>1.4681581292335398E-2</v>
      </c>
      <c r="D1271" s="19">
        <f>+'[3]CM.06-DEPRECIACION'!$F$11</f>
        <v>114.19253400000001</v>
      </c>
      <c r="E1271" s="172">
        <v>1.676526970898774</v>
      </c>
      <c r="F1271" s="1"/>
      <c r="G1271" s="1"/>
      <c r="H1271" s="1"/>
      <c r="I1271" s="1"/>
      <c r="J1271" s="1"/>
    </row>
    <row r="1272" spans="1:10" x14ac:dyDescent="0.25">
      <c r="A1272" s="16" t="str">
        <f>+'[3]CM.06-DEPRECIACION'!$A$12</f>
        <v xml:space="preserve">Escritorio </v>
      </c>
      <c r="B1272" s="17" t="str">
        <f>+'[3]CM.06-DEPRECIACION'!$C$12</f>
        <v>Unidad</v>
      </c>
      <c r="C1272" s="18">
        <f t="shared" si="47"/>
        <v>3.8403016466446805E-3</v>
      </c>
      <c r="D1272" s="19">
        <f>+'[3]CM.06-DEPRECIACION'!$F$12</f>
        <v>66.359206896551726</v>
      </c>
      <c r="E1272" s="172">
        <v>0.25483937151486263</v>
      </c>
      <c r="F1272" s="1"/>
      <c r="G1272" s="1"/>
      <c r="H1272" s="1"/>
      <c r="I1272" s="1"/>
      <c r="J1272" s="1"/>
    </row>
    <row r="1273" spans="1:10" x14ac:dyDescent="0.25">
      <c r="A1273" s="16" t="str">
        <f>+'[3]CM.06-DEPRECIACION'!$A$13</f>
        <v>Sillon Giratorio</v>
      </c>
      <c r="B1273" s="17" t="str">
        <f>+'[3]CM.06-DEPRECIACION'!$C$13</f>
        <v>Unidad</v>
      </c>
      <c r="C1273" s="18">
        <f t="shared" si="47"/>
        <v>5.3082560772452891E-3</v>
      </c>
      <c r="D1273" s="19">
        <f>+'[3]CM.06-DEPRECIACION'!$F$13</f>
        <v>52.228571428571435</v>
      </c>
      <c r="E1273" s="172">
        <v>0.277242631691554</v>
      </c>
      <c r="F1273" s="1"/>
      <c r="G1273" s="1"/>
      <c r="H1273" s="1"/>
      <c r="I1273" s="1"/>
      <c r="J1273" s="1"/>
    </row>
    <row r="1274" spans="1:10" x14ac:dyDescent="0.25">
      <c r="A1274" s="21" t="str">
        <f>+'[3]CM.06-DEPRECIACION'!$A$14</f>
        <v>Armario</v>
      </c>
      <c r="B1274" s="22" t="str">
        <f>+'[3]CM.06-DEPRECIACION'!$C$14</f>
        <v>Unidad</v>
      </c>
      <c r="C1274" s="23">
        <f t="shared" si="47"/>
        <v>7.0958016493199941E-3</v>
      </c>
      <c r="D1274" s="19">
        <f>+'[4]CM.06-DEPRECIACION'!$F$14</f>
        <v>123.04117647058825</v>
      </c>
      <c r="E1274" s="173">
        <v>0.87307578293427257</v>
      </c>
      <c r="F1274" s="1"/>
      <c r="G1274" s="1"/>
      <c r="H1274" s="1"/>
      <c r="I1274" s="1"/>
      <c r="J1274" s="1"/>
    </row>
    <row r="1275" spans="1:10" x14ac:dyDescent="0.25">
      <c r="A1275" s="26"/>
      <c r="B1275" s="276"/>
      <c r="D1275" s="281" t="s">
        <v>142</v>
      </c>
      <c r="E1275" s="174">
        <f>+SUM(E1269:E1274)</f>
        <v>20.322941921860597</v>
      </c>
      <c r="F1275" s="1"/>
      <c r="G1275" s="1"/>
      <c r="H1275" s="1"/>
      <c r="I1275" s="1"/>
      <c r="J1275" s="1"/>
    </row>
    <row r="1276" spans="1:10" x14ac:dyDescent="0.25">
      <c r="A1276" s="26"/>
      <c r="B1276" s="276"/>
      <c r="C1276" s="277" t="s">
        <v>143</v>
      </c>
      <c r="D1276" s="278"/>
      <c r="E1276" s="175">
        <v>252</v>
      </c>
      <c r="F1276" s="1"/>
      <c r="G1276" s="1"/>
      <c r="H1276" s="1"/>
      <c r="I1276" s="1"/>
      <c r="J1276" s="1"/>
    </row>
    <row r="1277" spans="1:10" x14ac:dyDescent="0.25">
      <c r="A1277" s="26"/>
      <c r="B1277" s="282"/>
      <c r="C1277" s="283"/>
      <c r="D1277" s="284" t="s">
        <v>144</v>
      </c>
      <c r="E1277" s="174">
        <f>+E1275/E1276</f>
        <v>8.0646594928018248E-2</v>
      </c>
      <c r="F1277" s="1"/>
      <c r="G1277" s="1"/>
      <c r="H1277" s="1"/>
      <c r="I1277" s="1"/>
      <c r="J1277" s="1"/>
    </row>
    <row r="1278" spans="1:10" x14ac:dyDescent="0.25">
      <c r="A1278" s="1"/>
      <c r="B1278" s="1"/>
      <c r="C1278" s="1"/>
      <c r="D1278" s="1"/>
      <c r="E1278" s="1"/>
      <c r="F1278" s="1"/>
      <c r="G1278" s="1"/>
      <c r="H1278" s="1"/>
      <c r="I1278" s="1"/>
      <c r="J1278" s="1"/>
    </row>
    <row r="1279" spans="1:10" ht="28.5" customHeight="1" x14ac:dyDescent="0.25">
      <c r="A1279" s="363" t="s">
        <v>145</v>
      </c>
      <c r="B1279" s="363"/>
      <c r="C1279" s="363"/>
      <c r="D1279" s="363"/>
      <c r="E1279" s="363"/>
      <c r="F1279" s="1"/>
      <c r="G1279" s="1"/>
      <c r="H1279" s="1"/>
      <c r="I1279" s="1"/>
      <c r="J1279" s="1"/>
    </row>
    <row r="1282" spans="1:10" ht="39.75" customHeight="1" x14ac:dyDescent="0.25">
      <c r="A1282" s="351" t="s">
        <v>129</v>
      </c>
      <c r="B1282" s="351"/>
      <c r="C1282" s="351"/>
      <c r="D1282" s="351"/>
      <c r="E1282" s="351"/>
      <c r="F1282" s="1"/>
      <c r="G1282" s="1"/>
      <c r="H1282" s="1"/>
      <c r="I1282" s="1"/>
      <c r="J1282" s="1"/>
    </row>
    <row r="1283" spans="1:10" x14ac:dyDescent="0.25">
      <c r="A1283" s="1"/>
      <c r="B1283" s="1"/>
      <c r="C1283" s="1"/>
      <c r="D1283" s="1"/>
      <c r="E1283" s="1"/>
      <c r="F1283" s="1"/>
      <c r="G1283" s="1"/>
      <c r="H1283" s="1"/>
      <c r="I1283" s="1"/>
      <c r="J1283" s="1"/>
    </row>
    <row r="1284" spans="1:10" ht="15.75" x14ac:dyDescent="0.25">
      <c r="A1284" s="357" t="s">
        <v>130</v>
      </c>
      <c r="B1284" s="357"/>
      <c r="C1284" s="357"/>
      <c r="D1284" s="357"/>
      <c r="E1284" s="357"/>
      <c r="F1284" s="1"/>
      <c r="G1284" s="1"/>
      <c r="H1284" s="1"/>
      <c r="I1284" s="1"/>
      <c r="J1284" s="1"/>
    </row>
    <row r="1285" spans="1:10" ht="30.75" customHeight="1" x14ac:dyDescent="0.25">
      <c r="A1285" s="352" t="s">
        <v>131</v>
      </c>
      <c r="B1285" s="352"/>
      <c r="C1285" s="352"/>
      <c r="D1285" s="352"/>
      <c r="E1285" s="352"/>
      <c r="F1285" s="1"/>
      <c r="G1285" s="1"/>
      <c r="H1285" s="1"/>
      <c r="I1285" s="1"/>
      <c r="J1285" s="1"/>
    </row>
    <row r="1286" spans="1:10" x14ac:dyDescent="0.25">
      <c r="A1286" s="2"/>
      <c r="B1286" s="3"/>
      <c r="C1286" s="3"/>
      <c r="D1286" s="2"/>
      <c r="E1286" s="2"/>
      <c r="F1286" s="1"/>
      <c r="G1286" s="1"/>
      <c r="H1286" s="1"/>
      <c r="I1286" s="1"/>
      <c r="J1286" s="1"/>
    </row>
    <row r="1287" spans="1:10" s="155" customFormat="1" ht="12.75" x14ac:dyDescent="0.2">
      <c r="A1287" s="430" t="s">
        <v>132</v>
      </c>
      <c r="B1287" s="430"/>
      <c r="C1287" s="430"/>
      <c r="D1287" s="430"/>
      <c r="E1287" s="430"/>
      <c r="F1287" s="152"/>
      <c r="G1287" s="152"/>
      <c r="H1287" s="152"/>
      <c r="I1287" s="153"/>
      <c r="J1287" s="154"/>
    </row>
    <row r="1288" spans="1:10" s="155" customFormat="1" ht="30.75" customHeight="1" x14ac:dyDescent="0.2">
      <c r="A1288" s="441" t="s">
        <v>380</v>
      </c>
      <c r="B1288" s="442"/>
      <c r="C1288" s="442"/>
      <c r="D1288" s="442"/>
      <c r="E1288" s="443"/>
      <c r="F1288" s="156"/>
      <c r="G1288" s="156"/>
      <c r="H1288" s="157"/>
      <c r="I1288" s="157"/>
      <c r="J1288" s="157"/>
    </row>
    <row r="1289" spans="1:10" s="155" customFormat="1" ht="12.75" x14ac:dyDescent="0.2">
      <c r="A1289" s="444" t="s">
        <v>400</v>
      </c>
      <c r="B1289" s="445"/>
      <c r="C1289" s="445"/>
      <c r="D1289" s="445"/>
      <c r="E1289" s="446"/>
      <c r="F1289" s="158"/>
      <c r="G1289" s="158"/>
      <c r="H1289" s="158"/>
      <c r="I1289" s="159"/>
      <c r="J1289" s="160"/>
    </row>
    <row r="1290" spans="1:10" s="155" customFormat="1" ht="16.5" customHeight="1" x14ac:dyDescent="0.2">
      <c r="A1290" s="447"/>
      <c r="B1290" s="448"/>
      <c r="C1290" s="448"/>
      <c r="D1290" s="448"/>
      <c r="E1290" s="449"/>
      <c r="F1290" s="161"/>
      <c r="G1290" s="162"/>
      <c r="H1290" s="158"/>
      <c r="I1290" s="159"/>
      <c r="J1290" s="160"/>
    </row>
    <row r="1291" spans="1:10" s="155" customFormat="1" ht="23.25" customHeight="1" x14ac:dyDescent="0.2">
      <c r="A1291" s="254" t="s">
        <v>133</v>
      </c>
      <c r="B1291" s="164"/>
      <c r="C1291" s="164"/>
      <c r="D1291" s="164"/>
      <c r="E1291" s="164"/>
      <c r="F1291" s="157"/>
      <c r="G1291" s="157"/>
      <c r="H1291" s="157"/>
      <c r="I1291" s="157"/>
      <c r="J1291" s="157"/>
    </row>
    <row r="1292" spans="1:10" x14ac:dyDescent="0.25">
      <c r="A1292" s="163" t="s">
        <v>340</v>
      </c>
      <c r="B1292" s="255"/>
      <c r="C1292" s="255"/>
      <c r="D1292" s="255"/>
      <c r="E1292" s="256"/>
      <c r="F1292" s="1"/>
      <c r="G1292" s="1"/>
      <c r="H1292" s="1"/>
      <c r="I1292" s="1"/>
      <c r="J1292" s="1"/>
    </row>
    <row r="1293" spans="1:10" x14ac:dyDescent="0.25">
      <c r="A1293" s="280"/>
      <c r="B1293" s="8"/>
      <c r="C1293" s="8"/>
      <c r="D1293" s="8"/>
      <c r="E1293" s="8"/>
      <c r="F1293" s="1"/>
      <c r="G1293" s="1"/>
      <c r="H1293" s="1"/>
      <c r="I1293" s="1"/>
      <c r="J1293" s="1"/>
    </row>
    <row r="1294" spans="1:10" ht="64.5" customHeight="1" x14ac:dyDescent="0.25">
      <c r="A1294" s="9" t="s">
        <v>134</v>
      </c>
      <c r="B1294" s="9" t="s">
        <v>135</v>
      </c>
      <c r="C1294" s="9" t="s">
        <v>136</v>
      </c>
      <c r="D1294" s="9" t="s">
        <v>137</v>
      </c>
      <c r="E1294" s="9" t="s">
        <v>138</v>
      </c>
      <c r="F1294" s="1"/>
      <c r="G1294" s="1"/>
      <c r="H1294" s="1"/>
      <c r="I1294" s="1"/>
      <c r="J1294" s="1"/>
    </row>
    <row r="1295" spans="1:10" ht="12" customHeight="1" x14ac:dyDescent="0.25">
      <c r="A1295" s="10"/>
      <c r="B1295" s="10"/>
      <c r="C1295" s="10" t="s">
        <v>139</v>
      </c>
      <c r="D1295" s="10" t="s">
        <v>140</v>
      </c>
      <c r="E1295" s="10" t="s">
        <v>141</v>
      </c>
      <c r="F1295" s="1"/>
      <c r="G1295" s="1"/>
      <c r="H1295" s="1"/>
      <c r="I1295" s="1"/>
      <c r="J1295" s="1"/>
    </row>
    <row r="1296" spans="1:10" x14ac:dyDescent="0.25">
      <c r="A1296" s="11" t="str">
        <f>+'[3]CM.06-DEPRECIACION'!$A$9</f>
        <v xml:space="preserve">Computadora </v>
      </c>
      <c r="B1296" s="12" t="str">
        <f>+'[3]CM.06-DEPRECIACION'!$C$9</f>
        <v>Unidad</v>
      </c>
      <c r="C1296" s="13">
        <f t="shared" ref="C1296:C1301" si="48">E1296/D1296</f>
        <v>2.7198718328125333E-2</v>
      </c>
      <c r="D1296" s="14">
        <f>+'[3]CM.06-DEPRECIACION'!$F$9</f>
        <v>432.63475666264787</v>
      </c>
      <c r="E1296" s="245">
        <v>11.767110885424405</v>
      </c>
      <c r="F1296" s="1"/>
      <c r="G1296" s="1"/>
      <c r="H1296" s="1"/>
      <c r="I1296" s="1"/>
      <c r="J1296" s="1"/>
    </row>
    <row r="1297" spans="1:10" x14ac:dyDescent="0.25">
      <c r="A1297" s="16" t="str">
        <f>+'[3]CM.06-DEPRECIACION'!$A$10</f>
        <v xml:space="preserve">Impresora </v>
      </c>
      <c r="B1297" s="17" t="str">
        <f>+'[3]CM.06-DEPRECIACION'!$C$10</f>
        <v>Unidad</v>
      </c>
      <c r="C1297" s="18">
        <f t="shared" si="48"/>
        <v>9.337352847895183E-3</v>
      </c>
      <c r="D1297" s="19">
        <f>+'[3]CM.06-DEPRECIACION'!$F$10</f>
        <v>572.1878112864174</v>
      </c>
      <c r="E1297" s="172">
        <v>5.3427194892461412</v>
      </c>
      <c r="F1297" s="1"/>
      <c r="G1297" s="1"/>
      <c r="H1297" s="1"/>
      <c r="I1297" s="1"/>
      <c r="J1297" s="1"/>
    </row>
    <row r="1298" spans="1:10" ht="25.5" x14ac:dyDescent="0.25">
      <c r="A1298" s="16" t="str">
        <f>+'[3]CM.06-DEPRECIACION'!$A$11</f>
        <v>Modulo de Trabajo</v>
      </c>
      <c r="B1298" s="17" t="str">
        <f>+'[3]CM.06-DEPRECIACION'!$C$11</f>
        <v>Unidad</v>
      </c>
      <c r="C1298" s="18">
        <f t="shared" si="48"/>
        <v>1.4289193239928756E-2</v>
      </c>
      <c r="D1298" s="19">
        <f>+'[3]CM.06-DEPRECIACION'!$F$11</f>
        <v>114.19253400000001</v>
      </c>
      <c r="E1298" s="172">
        <v>1.6317191848831347</v>
      </c>
      <c r="F1298" s="1"/>
      <c r="G1298" s="1"/>
      <c r="H1298" s="1"/>
      <c r="I1298" s="1"/>
      <c r="J1298" s="1"/>
    </row>
    <row r="1299" spans="1:10" x14ac:dyDescent="0.25">
      <c r="A1299" s="16" t="str">
        <f>+'[3]CM.06-DEPRECIACION'!$A$12</f>
        <v xml:space="preserve">Escritorio </v>
      </c>
      <c r="B1299" s="17" t="str">
        <f>+'[3]CM.06-DEPRECIACION'!$C$12</f>
        <v>Unidad</v>
      </c>
      <c r="C1299" s="18">
        <f t="shared" si="48"/>
        <v>3.8403016466446805E-3</v>
      </c>
      <c r="D1299" s="19">
        <f>+'[3]CM.06-DEPRECIACION'!$F$12</f>
        <v>66.359206896551726</v>
      </c>
      <c r="E1299" s="172">
        <v>0.25483937151486263</v>
      </c>
      <c r="F1299" s="1"/>
      <c r="G1299" s="1"/>
      <c r="H1299" s="1"/>
      <c r="I1299" s="1"/>
      <c r="J1299" s="1"/>
    </row>
    <row r="1300" spans="1:10" x14ac:dyDescent="0.25">
      <c r="A1300" s="16" t="str">
        <f>+'[3]CM.06-DEPRECIACION'!$A$13</f>
        <v>Sillon Giratorio</v>
      </c>
      <c r="B1300" s="17" t="str">
        <f>+'[3]CM.06-DEPRECIACION'!$C$13</f>
        <v>Unidad</v>
      </c>
      <c r="C1300" s="18">
        <f t="shared" si="48"/>
        <v>5.3082560772452891E-3</v>
      </c>
      <c r="D1300" s="19">
        <f>+'[3]CM.06-DEPRECIACION'!$F$13</f>
        <v>52.228571428571435</v>
      </c>
      <c r="E1300" s="172">
        <v>0.277242631691554</v>
      </c>
      <c r="F1300" s="1"/>
      <c r="G1300" s="1"/>
      <c r="H1300" s="1"/>
      <c r="I1300" s="1"/>
      <c r="J1300" s="1"/>
    </row>
    <row r="1301" spans="1:10" x14ac:dyDescent="0.25">
      <c r="A1301" s="21" t="str">
        <f>+'[3]CM.06-DEPRECIACION'!$A$14</f>
        <v>Armario</v>
      </c>
      <c r="B1301" s="22" t="str">
        <f>+'[3]CM.06-DEPRECIACION'!$C$14</f>
        <v>Unidad</v>
      </c>
      <c r="C1301" s="23">
        <f t="shared" si="48"/>
        <v>6.9650056318511138E-3</v>
      </c>
      <c r="D1301" s="19">
        <f>+'[4]CM.06-DEPRECIACION'!$F$14</f>
        <v>123.04117647058825</v>
      </c>
      <c r="E1301" s="173">
        <v>0.8569824870672339</v>
      </c>
      <c r="F1301" s="1"/>
      <c r="G1301" s="1"/>
      <c r="H1301" s="1"/>
      <c r="I1301" s="1"/>
      <c r="J1301" s="1"/>
    </row>
    <row r="1302" spans="1:10" x14ac:dyDescent="0.25">
      <c r="A1302" s="26"/>
      <c r="B1302" s="276"/>
      <c r="D1302" s="281" t="s">
        <v>142</v>
      </c>
      <c r="E1302" s="174">
        <f>+SUM(E1296:E1301)</f>
        <v>20.130614049827329</v>
      </c>
      <c r="F1302" s="1"/>
      <c r="G1302" s="1"/>
      <c r="H1302" s="1"/>
      <c r="I1302" s="1"/>
      <c r="J1302" s="1"/>
    </row>
    <row r="1303" spans="1:10" x14ac:dyDescent="0.25">
      <c r="A1303" s="26"/>
      <c r="B1303" s="355" t="s">
        <v>143</v>
      </c>
      <c r="C1303" s="451"/>
      <c r="D1303" s="356"/>
      <c r="E1303" s="175">
        <v>252</v>
      </c>
      <c r="F1303" s="1"/>
      <c r="G1303" s="1"/>
      <c r="H1303" s="1"/>
      <c r="I1303" s="1"/>
      <c r="J1303" s="1"/>
    </row>
    <row r="1304" spans="1:10" x14ac:dyDescent="0.25">
      <c r="A1304" s="26"/>
      <c r="B1304" s="282"/>
      <c r="C1304" s="283"/>
      <c r="D1304" s="284" t="s">
        <v>144</v>
      </c>
      <c r="E1304" s="174">
        <f>+E1302/E1303</f>
        <v>7.988338908661638E-2</v>
      </c>
      <c r="F1304" s="1"/>
      <c r="G1304" s="1"/>
      <c r="H1304" s="1"/>
      <c r="I1304" s="1"/>
      <c r="J1304" s="1"/>
    </row>
    <row r="1305" spans="1:10" x14ac:dyDescent="0.25">
      <c r="A1305" s="1"/>
      <c r="B1305" s="1"/>
      <c r="C1305" s="1"/>
      <c r="D1305" s="1"/>
      <c r="E1305" s="1"/>
      <c r="F1305" s="1"/>
      <c r="G1305" s="1"/>
      <c r="H1305" s="1"/>
      <c r="I1305" s="1"/>
      <c r="J1305" s="1"/>
    </row>
    <row r="1306" spans="1:10" ht="28.5" customHeight="1" x14ac:dyDescent="0.25">
      <c r="A1306" s="363" t="s">
        <v>145</v>
      </c>
      <c r="B1306" s="363"/>
      <c r="C1306" s="363"/>
      <c r="D1306" s="363"/>
      <c r="E1306" s="363"/>
      <c r="F1306" s="1"/>
      <c r="G1306" s="1"/>
      <c r="H1306" s="1"/>
      <c r="I1306" s="1"/>
      <c r="J1306" s="1"/>
    </row>
    <row r="1309" spans="1:10" ht="39.75" customHeight="1" x14ac:dyDescent="0.25">
      <c r="A1309" s="351" t="s">
        <v>129</v>
      </c>
      <c r="B1309" s="351"/>
      <c r="C1309" s="351"/>
      <c r="D1309" s="351"/>
      <c r="E1309" s="351"/>
      <c r="F1309" s="1"/>
      <c r="G1309" s="1"/>
      <c r="H1309" s="1"/>
      <c r="I1309" s="1"/>
      <c r="J1309" s="1"/>
    </row>
    <row r="1310" spans="1:10" x14ac:dyDescent="0.25">
      <c r="A1310" s="1"/>
      <c r="B1310" s="1"/>
      <c r="C1310" s="1"/>
      <c r="D1310" s="1"/>
      <c r="E1310" s="1"/>
      <c r="F1310" s="1"/>
      <c r="G1310" s="1"/>
      <c r="H1310" s="1"/>
      <c r="I1310" s="1"/>
      <c r="J1310" s="1"/>
    </row>
    <row r="1311" spans="1:10" ht="15.75" x14ac:dyDescent="0.25">
      <c r="A1311" s="357" t="s">
        <v>130</v>
      </c>
      <c r="B1311" s="357"/>
      <c r="C1311" s="357"/>
      <c r="D1311" s="357"/>
      <c r="E1311" s="357"/>
      <c r="F1311" s="1"/>
      <c r="G1311" s="1"/>
      <c r="H1311" s="1"/>
      <c r="I1311" s="1"/>
      <c r="J1311" s="1"/>
    </row>
    <row r="1312" spans="1:10" ht="30.75" customHeight="1" x14ac:dyDescent="0.25">
      <c r="A1312" s="352" t="s">
        <v>131</v>
      </c>
      <c r="B1312" s="352"/>
      <c r="C1312" s="352"/>
      <c r="D1312" s="352"/>
      <c r="E1312" s="352"/>
      <c r="F1312" s="1"/>
      <c r="G1312" s="1"/>
      <c r="H1312" s="1"/>
      <c r="I1312" s="1"/>
      <c r="J1312" s="1"/>
    </row>
    <row r="1313" spans="1:10" x14ac:dyDescent="0.25">
      <c r="A1313" s="2"/>
      <c r="B1313" s="3"/>
      <c r="C1313" s="3"/>
      <c r="D1313" s="2"/>
      <c r="E1313" s="2"/>
      <c r="F1313" s="1"/>
      <c r="G1313" s="1"/>
      <c r="H1313" s="1"/>
      <c r="I1313" s="1"/>
      <c r="J1313" s="1"/>
    </row>
    <row r="1314" spans="1:10" s="155" customFormat="1" ht="12.75" x14ac:dyDescent="0.2">
      <c r="A1314" s="430" t="s">
        <v>132</v>
      </c>
      <c r="B1314" s="430"/>
      <c r="C1314" s="430"/>
      <c r="D1314" s="430"/>
      <c r="E1314" s="430"/>
      <c r="F1314" s="152"/>
      <c r="G1314" s="152"/>
      <c r="H1314" s="152"/>
      <c r="I1314" s="153"/>
      <c r="J1314" s="154"/>
    </row>
    <row r="1315" spans="1:10" s="155" customFormat="1" ht="27.75" customHeight="1" x14ac:dyDescent="0.2">
      <c r="A1315" s="441" t="s">
        <v>380</v>
      </c>
      <c r="B1315" s="442"/>
      <c r="C1315" s="442"/>
      <c r="D1315" s="442"/>
      <c r="E1315" s="443"/>
      <c r="F1315" s="156"/>
      <c r="G1315" s="156"/>
      <c r="H1315" s="157"/>
      <c r="I1315" s="157"/>
      <c r="J1315" s="157"/>
    </row>
    <row r="1316" spans="1:10" s="155" customFormat="1" ht="12.75" x14ac:dyDescent="0.2">
      <c r="A1316" s="444" t="s">
        <v>401</v>
      </c>
      <c r="B1316" s="445"/>
      <c r="C1316" s="445"/>
      <c r="D1316" s="445"/>
      <c r="E1316" s="446"/>
      <c r="F1316" s="158"/>
      <c r="G1316" s="158"/>
      <c r="H1316" s="158"/>
      <c r="I1316" s="159"/>
      <c r="J1316" s="160"/>
    </row>
    <row r="1317" spans="1:10" s="155" customFormat="1" ht="16.5" customHeight="1" x14ac:dyDescent="0.2">
      <c r="A1317" s="447" t="s">
        <v>133</v>
      </c>
      <c r="B1317" s="448"/>
      <c r="C1317" s="448"/>
      <c r="D1317" s="448"/>
      <c r="E1317" s="449"/>
      <c r="F1317" s="161"/>
      <c r="G1317" s="162"/>
      <c r="H1317" s="158"/>
      <c r="I1317" s="159"/>
      <c r="J1317" s="160"/>
    </row>
    <row r="1318" spans="1:10" s="155" customFormat="1" ht="16.5" customHeight="1" x14ac:dyDescent="0.2">
      <c r="A1318" s="254" t="s">
        <v>133</v>
      </c>
      <c r="B1318" s="264"/>
      <c r="C1318" s="264"/>
      <c r="D1318" s="264"/>
      <c r="E1318" s="264"/>
      <c r="F1318" s="161"/>
      <c r="G1318" s="162"/>
      <c r="H1318" s="158"/>
      <c r="I1318" s="159"/>
      <c r="J1318" s="160"/>
    </row>
    <row r="1319" spans="1:10" s="155" customFormat="1" ht="23.25" customHeight="1" x14ac:dyDescent="0.2">
      <c r="A1319" s="265" t="s">
        <v>340</v>
      </c>
      <c r="B1319" s="164"/>
      <c r="C1319" s="164"/>
      <c r="D1319" s="164"/>
      <c r="E1319" s="165"/>
      <c r="F1319" s="157"/>
      <c r="G1319" s="157"/>
      <c r="H1319" s="157"/>
      <c r="I1319" s="157"/>
      <c r="J1319" s="157"/>
    </row>
    <row r="1320" spans="1:10" x14ac:dyDescent="0.25">
      <c r="A1320" s="8"/>
      <c r="B1320" s="8"/>
      <c r="C1320" s="8"/>
      <c r="D1320" s="8"/>
      <c r="E1320" s="8"/>
      <c r="F1320" s="1"/>
      <c r="G1320" s="1"/>
      <c r="H1320" s="1"/>
      <c r="I1320" s="1"/>
      <c r="J1320" s="1"/>
    </row>
    <row r="1321" spans="1:10" ht="64.5" customHeight="1" x14ac:dyDescent="0.25">
      <c r="A1321" s="9" t="s">
        <v>134</v>
      </c>
      <c r="B1321" s="9" t="s">
        <v>135</v>
      </c>
      <c r="C1321" s="9" t="s">
        <v>136</v>
      </c>
      <c r="D1321" s="9" t="s">
        <v>137</v>
      </c>
      <c r="E1321" s="9" t="s">
        <v>138</v>
      </c>
      <c r="F1321" s="1"/>
      <c r="G1321" s="1"/>
      <c r="H1321" s="1"/>
      <c r="I1321" s="1"/>
      <c r="J1321" s="1"/>
    </row>
    <row r="1322" spans="1:10" ht="12" customHeight="1" x14ac:dyDescent="0.25">
      <c r="A1322" s="10"/>
      <c r="B1322" s="10"/>
      <c r="C1322" s="10" t="s">
        <v>139</v>
      </c>
      <c r="D1322" s="10" t="s">
        <v>140</v>
      </c>
      <c r="E1322" s="10" t="s">
        <v>141</v>
      </c>
      <c r="F1322" s="1"/>
      <c r="G1322" s="1"/>
      <c r="H1322" s="1"/>
      <c r="I1322" s="1"/>
      <c r="J1322" s="1"/>
    </row>
    <row r="1323" spans="1:10" x14ac:dyDescent="0.25">
      <c r="A1323" s="11" t="str">
        <f>+'[3]CM.06-DEPRECIACION'!$A$9</f>
        <v xml:space="preserve">Computadora </v>
      </c>
      <c r="B1323" s="12" t="str">
        <f>+'[3]CM.06-DEPRECIACION'!$C$9</f>
        <v>Unidad</v>
      </c>
      <c r="C1323" s="13">
        <f t="shared" ref="C1323:C1328" si="49">E1323/D1323</f>
        <v>2.8048892441673062E-2</v>
      </c>
      <c r="D1323" s="14">
        <f>+'[3]CM.06-DEPRECIACION'!$F$9</f>
        <v>432.63475666264787</v>
      </c>
      <c r="E1323" s="245">
        <v>12.134925756160008</v>
      </c>
      <c r="F1323" s="1"/>
      <c r="G1323" s="1"/>
      <c r="H1323" s="1"/>
      <c r="I1323" s="1"/>
      <c r="J1323" s="1"/>
    </row>
    <row r="1324" spans="1:10" x14ac:dyDescent="0.25">
      <c r="A1324" s="16" t="str">
        <f>+'[3]CM.06-DEPRECIACION'!$A$10</f>
        <v xml:space="preserve">Impresora </v>
      </c>
      <c r="B1324" s="17" t="str">
        <f>+'[3]CM.06-DEPRECIACION'!$C$10</f>
        <v>Unidad</v>
      </c>
      <c r="C1324" s="18">
        <f t="shared" si="49"/>
        <v>1.0187526961442908E-2</v>
      </c>
      <c r="D1324" s="19">
        <f>+'[3]CM.06-DEPRECIACION'!$F$10</f>
        <v>572.1878112864174</v>
      </c>
      <c r="E1324" s="172">
        <v>5.8291787544893845</v>
      </c>
      <c r="F1324" s="1"/>
      <c r="G1324" s="1"/>
      <c r="H1324" s="1"/>
      <c r="I1324" s="1"/>
      <c r="J1324" s="1"/>
    </row>
    <row r="1325" spans="1:10" ht="25.5" x14ac:dyDescent="0.25">
      <c r="A1325" s="16" t="str">
        <f>+'[3]CM.06-DEPRECIACION'!$A$11</f>
        <v>Modulo de Trabajo</v>
      </c>
      <c r="B1325" s="17" t="str">
        <f>+'[3]CM.06-DEPRECIACION'!$C$11</f>
        <v>Unidad</v>
      </c>
      <c r="C1325" s="18">
        <f t="shared" si="49"/>
        <v>1.6839715580571932E-2</v>
      </c>
      <c r="D1325" s="19">
        <f>+'[3]CM.06-DEPRECIACION'!$F$11</f>
        <v>114.19253400000001</v>
      </c>
      <c r="E1325" s="172">
        <v>1.9229697939847903</v>
      </c>
      <c r="F1325" s="1"/>
      <c r="G1325" s="1"/>
      <c r="H1325" s="1"/>
      <c r="I1325" s="1"/>
      <c r="J1325" s="1"/>
    </row>
    <row r="1326" spans="1:10" x14ac:dyDescent="0.25">
      <c r="A1326" s="16" t="str">
        <f>+'[3]CM.06-DEPRECIACION'!$A$12</f>
        <v xml:space="preserve">Escritorio </v>
      </c>
      <c r="B1326" s="17" t="str">
        <f>+'[3]CM.06-DEPRECIACION'!$C$12</f>
        <v>Unidad</v>
      </c>
      <c r="C1326" s="18">
        <f t="shared" si="49"/>
        <v>3.8403016466446805E-3</v>
      </c>
      <c r="D1326" s="19">
        <f>+'[3]CM.06-DEPRECIACION'!$F$12</f>
        <v>66.359206896551726</v>
      </c>
      <c r="E1326" s="172">
        <v>0.25483937151486263</v>
      </c>
      <c r="F1326" s="1"/>
      <c r="G1326" s="1"/>
      <c r="H1326" s="1"/>
      <c r="I1326" s="1"/>
      <c r="J1326" s="1"/>
    </row>
    <row r="1327" spans="1:10" x14ac:dyDescent="0.25">
      <c r="A1327" s="16" t="str">
        <f>+'[3]CM.06-DEPRECIACION'!$A$13</f>
        <v>Sillon Giratorio</v>
      </c>
      <c r="B1327" s="17" t="str">
        <f>+'[3]CM.06-DEPRECIACION'!$C$13</f>
        <v>Unidad</v>
      </c>
      <c r="C1327" s="18">
        <f t="shared" si="49"/>
        <v>5.3082560772452891E-3</v>
      </c>
      <c r="D1327" s="19">
        <f>+'[3]CM.06-DEPRECIACION'!$F$13</f>
        <v>52.228571428571435</v>
      </c>
      <c r="E1327" s="172">
        <v>0.277242631691554</v>
      </c>
      <c r="F1327" s="1"/>
      <c r="G1327" s="1"/>
      <c r="H1327" s="1"/>
      <c r="I1327" s="1"/>
      <c r="J1327" s="1"/>
    </row>
    <row r="1328" spans="1:10" x14ac:dyDescent="0.25">
      <c r="A1328" s="21" t="str">
        <f>+'[3]CM.06-DEPRECIACION'!$A$14</f>
        <v>Armario</v>
      </c>
      <c r="B1328" s="22" t="str">
        <f>+'[3]CM.06-DEPRECIACION'!$C$14</f>
        <v>Unidad</v>
      </c>
      <c r="C1328" s="23">
        <f t="shared" si="49"/>
        <v>7.8151797453988366E-3</v>
      </c>
      <c r="D1328" s="19">
        <f>+'[4]CM.06-DEPRECIACION'!$F$14</f>
        <v>123.04117647058825</v>
      </c>
      <c r="E1328" s="173">
        <v>0.96158891020298531</v>
      </c>
      <c r="F1328" s="1"/>
      <c r="G1328" s="1"/>
      <c r="H1328" s="1"/>
      <c r="I1328" s="1"/>
      <c r="J1328" s="1"/>
    </row>
    <row r="1329" spans="1:10" x14ac:dyDescent="0.25">
      <c r="A1329" s="26"/>
      <c r="B1329" s="276"/>
      <c r="D1329" s="281" t="s">
        <v>142</v>
      </c>
      <c r="E1329" s="174">
        <f>+SUM(E1323:E1328)</f>
        <v>21.380745218043582</v>
      </c>
      <c r="F1329" s="1"/>
      <c r="G1329" s="1"/>
      <c r="H1329" s="1"/>
      <c r="I1329" s="1"/>
      <c r="J1329" s="1"/>
    </row>
    <row r="1330" spans="1:10" x14ac:dyDescent="0.25">
      <c r="A1330" s="26"/>
      <c r="B1330" s="276"/>
      <c r="C1330" s="277" t="s">
        <v>143</v>
      </c>
      <c r="D1330" s="278"/>
      <c r="E1330" s="175">
        <v>252</v>
      </c>
      <c r="F1330" s="1"/>
      <c r="G1330" s="1"/>
      <c r="H1330" s="1"/>
      <c r="I1330" s="1"/>
      <c r="J1330" s="1"/>
    </row>
    <row r="1331" spans="1:10" x14ac:dyDescent="0.25">
      <c r="A1331" s="26"/>
      <c r="B1331" s="282"/>
      <c r="C1331" s="283"/>
      <c r="D1331" s="284" t="s">
        <v>144</v>
      </c>
      <c r="E1331" s="174">
        <f>+E1329/E1330</f>
        <v>8.4844227055728499E-2</v>
      </c>
      <c r="F1331" s="1"/>
      <c r="G1331" s="1"/>
      <c r="H1331" s="1"/>
      <c r="I1331" s="1"/>
      <c r="J1331" s="1"/>
    </row>
    <row r="1332" spans="1:10" x14ac:dyDescent="0.25">
      <c r="A1332" s="1"/>
      <c r="B1332" s="1"/>
      <c r="C1332" s="1"/>
      <c r="D1332" s="1"/>
      <c r="E1332" s="1"/>
      <c r="F1332" s="1"/>
      <c r="G1332" s="1"/>
      <c r="H1332" s="1"/>
      <c r="I1332" s="1"/>
      <c r="J1332" s="1"/>
    </row>
    <row r="1333" spans="1:10" ht="28.5" customHeight="1" x14ac:dyDescent="0.25">
      <c r="A1333" s="363" t="s">
        <v>145</v>
      </c>
      <c r="B1333" s="363"/>
      <c r="C1333" s="363"/>
      <c r="D1333" s="363"/>
      <c r="E1333" s="363"/>
      <c r="F1333" s="1"/>
      <c r="G1333" s="1"/>
      <c r="H1333" s="1"/>
      <c r="I1333" s="1"/>
      <c r="J1333" s="1"/>
    </row>
    <row r="1336" spans="1:10" ht="39.75" customHeight="1" x14ac:dyDescent="0.25">
      <c r="A1336" s="351" t="s">
        <v>129</v>
      </c>
      <c r="B1336" s="351"/>
      <c r="C1336" s="351"/>
      <c r="D1336" s="351"/>
      <c r="E1336" s="351"/>
      <c r="F1336" s="1"/>
      <c r="G1336" s="1"/>
      <c r="H1336" s="1"/>
      <c r="I1336" s="1"/>
      <c r="J1336" s="1"/>
    </row>
    <row r="1337" spans="1:10" x14ac:dyDescent="0.25">
      <c r="A1337" s="1"/>
      <c r="B1337" s="1"/>
      <c r="C1337" s="1"/>
      <c r="D1337" s="1"/>
      <c r="E1337" s="1"/>
      <c r="F1337" s="1"/>
      <c r="G1337" s="1"/>
      <c r="H1337" s="1"/>
      <c r="I1337" s="1"/>
      <c r="J1337" s="1"/>
    </row>
    <row r="1338" spans="1:10" ht="15.75" x14ac:dyDescent="0.25">
      <c r="A1338" s="357" t="s">
        <v>130</v>
      </c>
      <c r="B1338" s="357"/>
      <c r="C1338" s="357"/>
      <c r="D1338" s="357"/>
      <c r="E1338" s="357"/>
      <c r="F1338" s="1"/>
      <c r="G1338" s="1"/>
      <c r="H1338" s="1"/>
      <c r="I1338" s="1"/>
      <c r="J1338" s="1"/>
    </row>
    <row r="1339" spans="1:10" ht="30.75" customHeight="1" x14ac:dyDescent="0.25">
      <c r="A1339" s="352" t="s">
        <v>131</v>
      </c>
      <c r="B1339" s="352"/>
      <c r="C1339" s="352"/>
      <c r="D1339" s="352"/>
      <c r="E1339" s="352"/>
      <c r="F1339" s="1"/>
      <c r="G1339" s="1"/>
      <c r="H1339" s="1"/>
      <c r="I1339" s="1"/>
      <c r="J1339" s="1"/>
    </row>
    <row r="1340" spans="1:10" x14ac:dyDescent="0.25">
      <c r="A1340" s="2"/>
      <c r="B1340" s="3"/>
      <c r="C1340" s="3"/>
      <c r="D1340" s="2"/>
      <c r="E1340" s="2"/>
      <c r="F1340" s="1"/>
      <c r="G1340" s="1"/>
      <c r="H1340" s="1"/>
      <c r="I1340" s="1"/>
      <c r="J1340" s="1"/>
    </row>
    <row r="1341" spans="1:10" s="155" customFormat="1" ht="12.75" x14ac:dyDescent="0.2">
      <c r="A1341" s="430" t="s">
        <v>132</v>
      </c>
      <c r="B1341" s="430"/>
      <c r="C1341" s="430"/>
      <c r="D1341" s="430"/>
      <c r="E1341" s="430"/>
      <c r="F1341" s="152"/>
      <c r="G1341" s="152"/>
      <c r="H1341" s="152"/>
      <c r="I1341" s="153"/>
      <c r="J1341" s="154"/>
    </row>
    <row r="1342" spans="1:10" s="155" customFormat="1" ht="33" customHeight="1" x14ac:dyDescent="0.2">
      <c r="A1342" s="441" t="s">
        <v>380</v>
      </c>
      <c r="B1342" s="442"/>
      <c r="C1342" s="442"/>
      <c r="D1342" s="442"/>
      <c r="E1342" s="443"/>
      <c r="F1342" s="156"/>
      <c r="G1342" s="156"/>
      <c r="H1342" s="157"/>
      <c r="I1342" s="157"/>
      <c r="J1342" s="157"/>
    </row>
    <row r="1343" spans="1:10" s="155" customFormat="1" ht="12.75" x14ac:dyDescent="0.2">
      <c r="A1343" s="444" t="s">
        <v>402</v>
      </c>
      <c r="B1343" s="445"/>
      <c r="C1343" s="445"/>
      <c r="D1343" s="445"/>
      <c r="E1343" s="446"/>
      <c r="F1343" s="158"/>
      <c r="G1343" s="158"/>
      <c r="H1343" s="158"/>
      <c r="I1343" s="159"/>
      <c r="J1343" s="160"/>
    </row>
    <row r="1344" spans="1:10" s="155" customFormat="1" ht="16.5" customHeight="1" x14ac:dyDescent="0.2">
      <c r="A1344" s="447" t="s">
        <v>133</v>
      </c>
      <c r="B1344" s="448"/>
      <c r="C1344" s="448"/>
      <c r="D1344" s="448"/>
      <c r="E1344" s="449"/>
      <c r="F1344" s="161"/>
      <c r="G1344" s="162"/>
      <c r="H1344" s="158"/>
      <c r="I1344" s="159"/>
      <c r="J1344" s="160"/>
    </row>
    <row r="1345" spans="1:10" s="155" customFormat="1" ht="16.5" customHeight="1" x14ac:dyDescent="0.2">
      <c r="A1345" s="254" t="s">
        <v>133</v>
      </c>
      <c r="B1345" s="264"/>
      <c r="C1345" s="264"/>
      <c r="D1345" s="264"/>
      <c r="E1345" s="264"/>
      <c r="F1345" s="161"/>
      <c r="G1345" s="162"/>
      <c r="H1345" s="158"/>
      <c r="I1345" s="159"/>
      <c r="J1345" s="160"/>
    </row>
    <row r="1346" spans="1:10" s="155" customFormat="1" ht="23.25" customHeight="1" x14ac:dyDescent="0.2">
      <c r="A1346" s="265" t="s">
        <v>340</v>
      </c>
      <c r="B1346" s="164"/>
      <c r="C1346" s="164"/>
      <c r="D1346" s="164"/>
      <c r="E1346" s="165"/>
      <c r="F1346" s="157"/>
      <c r="G1346" s="157"/>
      <c r="H1346" s="157"/>
      <c r="I1346" s="157"/>
      <c r="J1346" s="157"/>
    </row>
    <row r="1347" spans="1:10" x14ac:dyDescent="0.25">
      <c r="A1347" s="8"/>
      <c r="B1347" s="8"/>
      <c r="C1347" s="8"/>
      <c r="D1347" s="8"/>
      <c r="E1347" s="8"/>
      <c r="F1347" s="1"/>
      <c r="G1347" s="1"/>
      <c r="H1347" s="1"/>
      <c r="I1347" s="1"/>
      <c r="J1347" s="1"/>
    </row>
    <row r="1348" spans="1:10" ht="64.5" customHeight="1" x14ac:dyDescent="0.25">
      <c r="A1348" s="9" t="s">
        <v>134</v>
      </c>
      <c r="B1348" s="9" t="s">
        <v>135</v>
      </c>
      <c r="C1348" s="9" t="s">
        <v>136</v>
      </c>
      <c r="D1348" s="9" t="s">
        <v>137</v>
      </c>
      <c r="E1348" s="9" t="s">
        <v>138</v>
      </c>
      <c r="F1348" s="1"/>
      <c r="G1348" s="1"/>
      <c r="H1348" s="1"/>
      <c r="I1348" s="1"/>
      <c r="J1348" s="1"/>
    </row>
    <row r="1349" spans="1:10" ht="12" customHeight="1" x14ac:dyDescent="0.25">
      <c r="A1349" s="10"/>
      <c r="B1349" s="10"/>
      <c r="C1349" s="10" t="s">
        <v>139</v>
      </c>
      <c r="D1349" s="10" t="s">
        <v>140</v>
      </c>
      <c r="E1349" s="10" t="s">
        <v>141</v>
      </c>
      <c r="F1349" s="1"/>
      <c r="G1349" s="1"/>
      <c r="H1349" s="1"/>
      <c r="I1349" s="1"/>
      <c r="J1349" s="1"/>
    </row>
    <row r="1350" spans="1:10" x14ac:dyDescent="0.25">
      <c r="A1350" s="11" t="str">
        <f>+'[3]CM.06-DEPRECIACION'!$A$9</f>
        <v xml:space="preserve">Computadora </v>
      </c>
      <c r="B1350" s="12" t="str">
        <f>+'[3]CM.06-DEPRECIACION'!$C$9</f>
        <v>Unidad</v>
      </c>
      <c r="C1350" s="13">
        <f t="shared" ref="C1350:C1355" si="50">E1350/D1350</f>
        <v>7.2981600014942444E-2</v>
      </c>
      <c r="D1350" s="14">
        <f>+'[3]CM.06-DEPRECIACION'!$F$9</f>
        <v>432.63475666264787</v>
      </c>
      <c r="E1350" s="245">
        <v>31.574376763315321</v>
      </c>
      <c r="F1350" s="1"/>
      <c r="G1350" s="1"/>
      <c r="H1350" s="1"/>
      <c r="I1350" s="1"/>
      <c r="J1350" s="1"/>
    </row>
    <row r="1351" spans="1:10" x14ac:dyDescent="0.25">
      <c r="A1351" s="16" t="str">
        <f>+'[3]CM.06-DEPRECIACION'!$A$10</f>
        <v xml:space="preserve">Impresora </v>
      </c>
      <c r="B1351" s="17" t="str">
        <f>+'[3]CM.06-DEPRECIACION'!$C$10</f>
        <v>Unidad</v>
      </c>
      <c r="C1351" s="18">
        <f t="shared" si="50"/>
        <v>1.9397503574251969E-2</v>
      </c>
      <c r="D1351" s="19">
        <f>+'[3]CM.06-DEPRECIACION'!$F$10</f>
        <v>572.1878112864174</v>
      </c>
      <c r="E1351" s="172">
        <v>11.099015114571692</v>
      </c>
      <c r="F1351" s="1"/>
      <c r="G1351" s="1"/>
      <c r="H1351" s="1"/>
      <c r="I1351" s="1"/>
      <c r="J1351" s="1"/>
    </row>
    <row r="1352" spans="1:10" ht="25.5" x14ac:dyDescent="0.25">
      <c r="A1352" s="16" t="str">
        <f>+'[3]CM.06-DEPRECIACION'!$A$11</f>
        <v>Modulo de Trabajo</v>
      </c>
      <c r="B1352" s="17" t="str">
        <f>+'[3]CM.06-DEPRECIACION'!$C$11</f>
        <v>Unidad</v>
      </c>
      <c r="C1352" s="18">
        <f t="shared" si="50"/>
        <v>3.5150614689122311E-2</v>
      </c>
      <c r="D1352" s="19">
        <f>+'[3]CM.06-DEPRECIACION'!$F$11</f>
        <v>114.19253400000001</v>
      </c>
      <c r="E1352" s="172">
        <v>4.0139377630084994</v>
      </c>
      <c r="F1352" s="1"/>
      <c r="G1352" s="1"/>
      <c r="H1352" s="1"/>
      <c r="I1352" s="1"/>
      <c r="J1352" s="1"/>
    </row>
    <row r="1353" spans="1:10" x14ac:dyDescent="0.25">
      <c r="A1353" s="16" t="str">
        <f>+'[3]CM.06-DEPRECIACION'!$A$12</f>
        <v xml:space="preserve">Escritorio </v>
      </c>
      <c r="B1353" s="17" t="str">
        <f>+'[3]CM.06-DEPRECIACION'!$C$12</f>
        <v>Unidad</v>
      </c>
      <c r="C1353" s="18">
        <f t="shared" si="50"/>
        <v>8.4997882936612441E-3</v>
      </c>
      <c r="D1353" s="19">
        <f>+'[3]CM.06-DEPRECIACION'!$F$12</f>
        <v>66.359206896551726</v>
      </c>
      <c r="E1353" s="172">
        <v>0.5640392099559548</v>
      </c>
      <c r="F1353" s="1"/>
      <c r="G1353" s="1"/>
      <c r="H1353" s="1"/>
      <c r="I1353" s="1"/>
      <c r="J1353" s="1"/>
    </row>
    <row r="1354" spans="1:10" x14ac:dyDescent="0.25">
      <c r="A1354" s="16" t="str">
        <f>+'[3]CM.06-DEPRECIACION'!$A$13</f>
        <v>Sillon Giratorio</v>
      </c>
      <c r="B1354" s="17" t="str">
        <f>+'[3]CM.06-DEPRECIACION'!$C$13</f>
        <v>Unidad</v>
      </c>
      <c r="C1354" s="18">
        <f t="shared" si="50"/>
        <v>6.8614182929174787E-3</v>
      </c>
      <c r="D1354" s="19">
        <f>+'[3]CM.06-DEPRECIACION'!$F$13</f>
        <v>52.228571428571435</v>
      </c>
      <c r="E1354" s="172">
        <v>0.35836207541294723</v>
      </c>
      <c r="F1354" s="1"/>
      <c r="G1354" s="1"/>
      <c r="H1354" s="1"/>
      <c r="I1354" s="1"/>
      <c r="J1354" s="1"/>
    </row>
    <row r="1355" spans="1:10" x14ac:dyDescent="0.25">
      <c r="A1355" s="21" t="str">
        <f>+'[3]CM.06-DEPRECIACION'!$A$14</f>
        <v>Armario</v>
      </c>
      <c r="B1355" s="22" t="str">
        <f>+'[3]CM.06-DEPRECIACION'!$C$14</f>
        <v>Unidad</v>
      </c>
      <c r="C1355" s="23">
        <f t="shared" si="50"/>
        <v>9.2593452798469568E-3</v>
      </c>
      <c r="D1355" s="19">
        <f>+'[4]CM.06-DEPRECIACION'!$F$14</f>
        <v>123.04117647058825</v>
      </c>
      <c r="E1355" s="173">
        <v>1.1392807365797577</v>
      </c>
      <c r="F1355" s="1"/>
      <c r="G1355" s="1"/>
      <c r="H1355" s="1"/>
      <c r="I1355" s="1"/>
      <c r="J1355" s="1"/>
    </row>
    <row r="1356" spans="1:10" x14ac:dyDescent="0.25">
      <c r="A1356" s="26"/>
      <c r="B1356" s="276"/>
      <c r="D1356" s="281" t="s">
        <v>142</v>
      </c>
      <c r="E1356" s="174">
        <f>+SUM(E1350:E1355)</f>
        <v>48.749011662844175</v>
      </c>
      <c r="F1356" s="1"/>
      <c r="G1356" s="1"/>
      <c r="H1356" s="1"/>
      <c r="I1356" s="1"/>
      <c r="J1356" s="1"/>
    </row>
    <row r="1357" spans="1:10" x14ac:dyDescent="0.25">
      <c r="A1357" s="26"/>
      <c r="B1357" s="276"/>
      <c r="C1357" s="277" t="s">
        <v>143</v>
      </c>
      <c r="D1357" s="278"/>
      <c r="E1357" s="175">
        <v>252</v>
      </c>
      <c r="F1357" s="1"/>
      <c r="G1357" s="1"/>
      <c r="H1357" s="1"/>
      <c r="I1357" s="1"/>
      <c r="J1357" s="1"/>
    </row>
    <row r="1358" spans="1:10" x14ac:dyDescent="0.25">
      <c r="A1358" s="26"/>
      <c r="B1358" s="282"/>
      <c r="C1358" s="283"/>
      <c r="D1358" s="284" t="s">
        <v>144</v>
      </c>
      <c r="E1358" s="174">
        <f>+E1356/E1357</f>
        <v>0.19344845897954038</v>
      </c>
      <c r="F1358" s="1"/>
      <c r="G1358" s="1"/>
      <c r="H1358" s="1"/>
      <c r="I1358" s="1"/>
      <c r="J1358" s="1"/>
    </row>
    <row r="1359" spans="1:10" x14ac:dyDescent="0.25">
      <c r="A1359" s="1"/>
      <c r="B1359" s="1"/>
      <c r="C1359" s="1"/>
      <c r="D1359" s="1"/>
      <c r="E1359" s="1"/>
      <c r="F1359" s="1"/>
      <c r="G1359" s="1"/>
      <c r="H1359" s="1"/>
      <c r="I1359" s="1"/>
      <c r="J1359" s="1"/>
    </row>
    <row r="1360" spans="1:10" ht="28.5" customHeight="1" x14ac:dyDescent="0.25">
      <c r="A1360" s="363" t="s">
        <v>145</v>
      </c>
      <c r="B1360" s="363"/>
      <c r="C1360" s="363"/>
      <c r="D1360" s="363"/>
      <c r="E1360" s="363"/>
      <c r="F1360" s="1"/>
      <c r="G1360" s="1"/>
      <c r="H1360" s="1"/>
      <c r="I1360" s="1"/>
      <c r="J1360" s="1"/>
    </row>
    <row r="1363" spans="1:10" ht="39.75" customHeight="1" x14ac:dyDescent="0.25">
      <c r="A1363" s="351" t="s">
        <v>129</v>
      </c>
      <c r="B1363" s="351"/>
      <c r="C1363" s="351"/>
      <c r="D1363" s="351"/>
      <c r="E1363" s="351"/>
      <c r="F1363" s="1"/>
      <c r="G1363" s="1"/>
      <c r="H1363" s="1"/>
      <c r="I1363" s="1"/>
      <c r="J1363" s="1"/>
    </row>
    <row r="1364" spans="1:10" x14ac:dyDescent="0.25">
      <c r="A1364" s="1"/>
      <c r="B1364" s="1"/>
      <c r="C1364" s="1"/>
      <c r="D1364" s="1"/>
      <c r="E1364" s="1"/>
      <c r="F1364" s="1"/>
      <c r="G1364" s="1"/>
      <c r="H1364" s="1"/>
      <c r="I1364" s="1"/>
      <c r="J1364" s="1"/>
    </row>
    <row r="1365" spans="1:10" ht="15.75" x14ac:dyDescent="0.25">
      <c r="A1365" s="357" t="s">
        <v>130</v>
      </c>
      <c r="B1365" s="357"/>
      <c r="C1365" s="357"/>
      <c r="D1365" s="357"/>
      <c r="E1365" s="357"/>
      <c r="F1365" s="1"/>
      <c r="G1365" s="1"/>
      <c r="H1365" s="1"/>
      <c r="I1365" s="1"/>
      <c r="J1365" s="1"/>
    </row>
    <row r="1366" spans="1:10" ht="30.75" customHeight="1" x14ac:dyDescent="0.25">
      <c r="A1366" s="352" t="s">
        <v>131</v>
      </c>
      <c r="B1366" s="352"/>
      <c r="C1366" s="352"/>
      <c r="D1366" s="352"/>
      <c r="E1366" s="352"/>
      <c r="F1366" s="1"/>
      <c r="G1366" s="1"/>
      <c r="H1366" s="1"/>
      <c r="I1366" s="1"/>
      <c r="J1366" s="1"/>
    </row>
    <row r="1367" spans="1:10" x14ac:dyDescent="0.25">
      <c r="A1367" s="2"/>
      <c r="B1367" s="3"/>
      <c r="C1367" s="3"/>
      <c r="D1367" s="2"/>
      <c r="E1367" s="2"/>
      <c r="F1367" s="1"/>
      <c r="G1367" s="1"/>
      <c r="H1367" s="1"/>
      <c r="I1367" s="1"/>
      <c r="J1367" s="1"/>
    </row>
    <row r="1368" spans="1:10" s="155" customFormat="1" ht="12.75" x14ac:dyDescent="0.2">
      <c r="A1368" s="430" t="s">
        <v>132</v>
      </c>
      <c r="B1368" s="430"/>
      <c r="C1368" s="430"/>
      <c r="D1368" s="430"/>
      <c r="E1368" s="430"/>
      <c r="F1368" s="152"/>
      <c r="G1368" s="152"/>
      <c r="H1368" s="152"/>
      <c r="I1368" s="153"/>
      <c r="J1368" s="154"/>
    </row>
    <row r="1369" spans="1:10" s="155" customFormat="1" ht="30.75" customHeight="1" x14ac:dyDescent="0.2">
      <c r="A1369" s="441" t="s">
        <v>380</v>
      </c>
      <c r="B1369" s="442"/>
      <c r="C1369" s="442"/>
      <c r="D1369" s="442"/>
      <c r="E1369" s="443"/>
      <c r="F1369" s="156"/>
      <c r="G1369" s="156"/>
      <c r="H1369" s="157"/>
      <c r="I1369" s="157"/>
      <c r="J1369" s="157"/>
    </row>
    <row r="1370" spans="1:10" s="155" customFormat="1" ht="12.75" x14ac:dyDescent="0.2">
      <c r="A1370" s="444" t="s">
        <v>403</v>
      </c>
      <c r="B1370" s="445"/>
      <c r="C1370" s="445"/>
      <c r="D1370" s="445"/>
      <c r="E1370" s="446"/>
      <c r="F1370" s="158"/>
      <c r="G1370" s="158"/>
      <c r="H1370" s="158"/>
      <c r="I1370" s="159"/>
      <c r="J1370" s="160"/>
    </row>
    <row r="1371" spans="1:10" s="155" customFormat="1" ht="16.5" customHeight="1" x14ac:dyDescent="0.2">
      <c r="A1371" s="447" t="s">
        <v>133</v>
      </c>
      <c r="B1371" s="448"/>
      <c r="C1371" s="448"/>
      <c r="D1371" s="448"/>
      <c r="E1371" s="449"/>
      <c r="F1371" s="161"/>
      <c r="G1371" s="162"/>
      <c r="H1371" s="158"/>
      <c r="I1371" s="159"/>
      <c r="J1371" s="160"/>
    </row>
    <row r="1372" spans="1:10" s="155" customFormat="1" ht="16.5" customHeight="1" x14ac:dyDescent="0.2">
      <c r="A1372" s="254" t="s">
        <v>133</v>
      </c>
      <c r="B1372" s="264"/>
      <c r="C1372" s="264"/>
      <c r="D1372" s="264"/>
      <c r="E1372" s="264"/>
      <c r="F1372" s="161"/>
      <c r="G1372" s="162"/>
      <c r="H1372" s="158"/>
      <c r="I1372" s="159"/>
      <c r="J1372" s="160"/>
    </row>
    <row r="1373" spans="1:10" s="155" customFormat="1" ht="23.25" customHeight="1" x14ac:dyDescent="0.2">
      <c r="A1373" s="265" t="s">
        <v>340</v>
      </c>
      <c r="B1373" s="164"/>
      <c r="C1373" s="164"/>
      <c r="D1373" s="164"/>
      <c r="E1373" s="165"/>
      <c r="F1373" s="157"/>
      <c r="G1373" s="157"/>
      <c r="H1373" s="157"/>
      <c r="I1373" s="157"/>
      <c r="J1373" s="157"/>
    </row>
    <row r="1374" spans="1:10" x14ac:dyDescent="0.25">
      <c r="A1374" s="8"/>
      <c r="B1374" s="8"/>
      <c r="C1374" s="8"/>
      <c r="D1374" s="8"/>
      <c r="E1374" s="8"/>
      <c r="F1374" s="1"/>
      <c r="G1374" s="1"/>
      <c r="H1374" s="1"/>
      <c r="I1374" s="1"/>
      <c r="J1374" s="1"/>
    </row>
    <row r="1375" spans="1:10" ht="64.5" customHeight="1" x14ac:dyDescent="0.25">
      <c r="A1375" s="9" t="s">
        <v>134</v>
      </c>
      <c r="B1375" s="9" t="s">
        <v>135</v>
      </c>
      <c r="C1375" s="9" t="s">
        <v>136</v>
      </c>
      <c r="D1375" s="9" t="s">
        <v>137</v>
      </c>
      <c r="E1375" s="9" t="s">
        <v>138</v>
      </c>
      <c r="F1375" s="1"/>
      <c r="G1375" s="1"/>
      <c r="H1375" s="1"/>
      <c r="I1375" s="1"/>
      <c r="J1375" s="1"/>
    </row>
    <row r="1376" spans="1:10" ht="12" customHeight="1" x14ac:dyDescent="0.25">
      <c r="A1376" s="10"/>
      <c r="B1376" s="10"/>
      <c r="C1376" s="10" t="s">
        <v>139</v>
      </c>
      <c r="D1376" s="10" t="s">
        <v>140</v>
      </c>
      <c r="E1376" s="10" t="s">
        <v>141</v>
      </c>
      <c r="F1376" s="1"/>
      <c r="G1376" s="1"/>
      <c r="H1376" s="1"/>
      <c r="I1376" s="1"/>
      <c r="J1376" s="1"/>
    </row>
    <row r="1377" spans="1:10" x14ac:dyDescent="0.25">
      <c r="A1377" s="11" t="str">
        <f>+'[3]CM.06-DEPRECIACION'!$A$9</f>
        <v xml:space="preserve">Computadora </v>
      </c>
      <c r="B1377" s="12" t="str">
        <f>+'[3]CM.06-DEPRECIACION'!$C$9</f>
        <v>Unidad</v>
      </c>
      <c r="C1377" s="13">
        <f t="shared" ref="C1377:C1382" si="51">E1377/D1377</f>
        <v>2.7939895760448995E-2</v>
      </c>
      <c r="D1377" s="14">
        <f>+'[3]CM.06-DEPRECIACION'!$F$9</f>
        <v>432.63475666264787</v>
      </c>
      <c r="E1377" s="245">
        <v>12.087770003501598</v>
      </c>
      <c r="F1377" s="1"/>
      <c r="G1377" s="1"/>
      <c r="H1377" s="1"/>
      <c r="I1377" s="1"/>
      <c r="J1377" s="1"/>
    </row>
    <row r="1378" spans="1:10" x14ac:dyDescent="0.25">
      <c r="A1378" s="16" t="str">
        <f>+'[3]CM.06-DEPRECIACION'!$A$10</f>
        <v xml:space="preserve">Impresora </v>
      </c>
      <c r="B1378" s="17" t="str">
        <f>+'[3]CM.06-DEPRECIACION'!$C$10</f>
        <v>Unidad</v>
      </c>
      <c r="C1378" s="18">
        <f t="shared" si="51"/>
        <v>1.0078530280218842E-2</v>
      </c>
      <c r="D1378" s="19">
        <f>+'[3]CM.06-DEPRECIACION'!$F$10</f>
        <v>572.1878112864174</v>
      </c>
      <c r="E1378" s="172">
        <v>5.7668121820223019</v>
      </c>
      <c r="F1378" s="1"/>
      <c r="G1378" s="1"/>
      <c r="H1378" s="1"/>
      <c r="I1378" s="1"/>
      <c r="J1378" s="1"/>
    </row>
    <row r="1379" spans="1:10" ht="25.5" x14ac:dyDescent="0.25">
      <c r="A1379" s="16" t="str">
        <f>+'[3]CM.06-DEPRECIACION'!$A$11</f>
        <v>Modulo de Trabajo</v>
      </c>
      <c r="B1379" s="17" t="str">
        <f>+'[3]CM.06-DEPRECIACION'!$C$11</f>
        <v>Unidad</v>
      </c>
      <c r="C1379" s="18">
        <f t="shared" si="51"/>
        <v>1.6512725536899732E-2</v>
      </c>
      <c r="D1379" s="19">
        <f>+'[3]CM.06-DEPRECIACION'!$F$11</f>
        <v>114.19253400000001</v>
      </c>
      <c r="E1379" s="172">
        <v>1.8856299723050909</v>
      </c>
      <c r="F1379" s="1"/>
      <c r="G1379" s="1"/>
      <c r="H1379" s="1"/>
      <c r="I1379" s="1"/>
      <c r="J1379" s="1"/>
    </row>
    <row r="1380" spans="1:10" x14ac:dyDescent="0.25">
      <c r="A1380" s="16" t="str">
        <f>+'[3]CM.06-DEPRECIACION'!$A$12</f>
        <v xml:space="preserve">Escritorio </v>
      </c>
      <c r="B1380" s="17" t="str">
        <f>+'[3]CM.06-DEPRECIACION'!$C$12</f>
        <v>Unidad</v>
      </c>
      <c r="C1380" s="18">
        <f t="shared" si="51"/>
        <v>3.8403016466446805E-3</v>
      </c>
      <c r="D1380" s="19">
        <f>+'[3]CM.06-DEPRECIACION'!$F$12</f>
        <v>66.359206896551726</v>
      </c>
      <c r="E1380" s="172">
        <v>0.25483937151486263</v>
      </c>
      <c r="F1380" s="1"/>
      <c r="G1380" s="1"/>
      <c r="H1380" s="1"/>
      <c r="I1380" s="1"/>
      <c r="J1380" s="1"/>
    </row>
    <row r="1381" spans="1:10" x14ac:dyDescent="0.25">
      <c r="A1381" s="16" t="str">
        <f>+'[3]CM.06-DEPRECIACION'!$A$13</f>
        <v>Sillon Giratorio</v>
      </c>
      <c r="B1381" s="17" t="str">
        <f>+'[3]CM.06-DEPRECIACION'!$C$13</f>
        <v>Unidad</v>
      </c>
      <c r="C1381" s="18">
        <f t="shared" si="51"/>
        <v>5.3082560772452891E-3</v>
      </c>
      <c r="D1381" s="19">
        <f>+'[3]CM.06-DEPRECIACION'!$F$13</f>
        <v>52.228571428571435</v>
      </c>
      <c r="E1381" s="172">
        <v>0.277242631691554</v>
      </c>
      <c r="F1381" s="1"/>
      <c r="G1381" s="1"/>
      <c r="H1381" s="1"/>
      <c r="I1381" s="1"/>
      <c r="J1381" s="1"/>
    </row>
    <row r="1382" spans="1:10" x14ac:dyDescent="0.25">
      <c r="A1382" s="21" t="str">
        <f>+'[3]CM.06-DEPRECIACION'!$A$14</f>
        <v>Armario</v>
      </c>
      <c r="B1382" s="22" t="str">
        <f>+'[3]CM.06-DEPRECIACION'!$C$14</f>
        <v>Unidad</v>
      </c>
      <c r="C1382" s="23">
        <f t="shared" si="51"/>
        <v>7.7061830641747689E-3</v>
      </c>
      <c r="D1382" s="19">
        <f>+'[4]CM.06-DEPRECIACION'!$F$14</f>
        <v>123.04117647058825</v>
      </c>
      <c r="E1382" s="173">
        <v>0.94817783031378633</v>
      </c>
      <c r="F1382" s="1"/>
      <c r="G1382" s="1"/>
      <c r="H1382" s="1"/>
      <c r="I1382" s="1"/>
      <c r="J1382" s="1"/>
    </row>
    <row r="1383" spans="1:10" x14ac:dyDescent="0.25">
      <c r="A1383" s="26"/>
      <c r="B1383" s="276"/>
      <c r="D1383" s="281" t="s">
        <v>142</v>
      </c>
      <c r="E1383" s="174">
        <f>+SUM(E1377:E1382)</f>
        <v>21.220471991349189</v>
      </c>
      <c r="F1383" s="1"/>
      <c r="G1383" s="1"/>
      <c r="H1383" s="1"/>
      <c r="I1383" s="1"/>
      <c r="J1383" s="1"/>
    </row>
    <row r="1384" spans="1:10" x14ac:dyDescent="0.25">
      <c r="A1384" s="26"/>
      <c r="B1384" s="276"/>
      <c r="C1384" s="277" t="s">
        <v>143</v>
      </c>
      <c r="D1384" s="278"/>
      <c r="E1384" s="175">
        <v>252</v>
      </c>
      <c r="F1384" s="1"/>
      <c r="G1384" s="1"/>
      <c r="H1384" s="1"/>
      <c r="I1384" s="1"/>
      <c r="J1384" s="1"/>
    </row>
    <row r="1385" spans="1:10" x14ac:dyDescent="0.25">
      <c r="A1385" s="26"/>
      <c r="B1385" s="282"/>
      <c r="C1385" s="283"/>
      <c r="D1385" s="284" t="s">
        <v>144</v>
      </c>
      <c r="E1385" s="174">
        <f>+E1383/E1384</f>
        <v>8.4208222187893603E-2</v>
      </c>
      <c r="F1385" s="1"/>
      <c r="G1385" s="1"/>
      <c r="H1385" s="1"/>
      <c r="I1385" s="1"/>
      <c r="J1385" s="1"/>
    </row>
    <row r="1386" spans="1:10" x14ac:dyDescent="0.25">
      <c r="A1386" s="1"/>
      <c r="B1386" s="1"/>
      <c r="C1386" s="1"/>
      <c r="D1386" s="1"/>
      <c r="E1386" s="1"/>
      <c r="F1386" s="1"/>
      <c r="G1386" s="1"/>
      <c r="H1386" s="1"/>
      <c r="I1386" s="1"/>
      <c r="J1386" s="1"/>
    </row>
    <row r="1387" spans="1:10" ht="28.5" customHeight="1" x14ac:dyDescent="0.25">
      <c r="A1387" s="363" t="s">
        <v>145</v>
      </c>
      <c r="B1387" s="363"/>
      <c r="C1387" s="363"/>
      <c r="D1387" s="363"/>
      <c r="E1387" s="363"/>
      <c r="F1387" s="1"/>
      <c r="G1387" s="1"/>
      <c r="H1387" s="1"/>
      <c r="I1387" s="1"/>
      <c r="J1387" s="1"/>
    </row>
    <row r="1390" spans="1:10" ht="39.75" customHeight="1" x14ac:dyDescent="0.25">
      <c r="A1390" s="351" t="s">
        <v>129</v>
      </c>
      <c r="B1390" s="351"/>
      <c r="C1390" s="351"/>
      <c r="D1390" s="351"/>
      <c r="E1390" s="351"/>
      <c r="F1390" s="1"/>
      <c r="G1390" s="1"/>
      <c r="H1390" s="1"/>
      <c r="I1390" s="1"/>
      <c r="J1390" s="1"/>
    </row>
    <row r="1391" spans="1:10" x14ac:dyDescent="0.25">
      <c r="A1391" s="1"/>
      <c r="B1391" s="1"/>
      <c r="C1391" s="1"/>
      <c r="D1391" s="1"/>
      <c r="E1391" s="1"/>
      <c r="F1391" s="1"/>
      <c r="G1391" s="1"/>
      <c r="H1391" s="1"/>
      <c r="I1391" s="1"/>
      <c r="J1391" s="1"/>
    </row>
    <row r="1392" spans="1:10" ht="15.75" x14ac:dyDescent="0.25">
      <c r="A1392" s="357" t="s">
        <v>130</v>
      </c>
      <c r="B1392" s="357"/>
      <c r="C1392" s="357"/>
      <c r="D1392" s="357"/>
      <c r="E1392" s="357"/>
      <c r="F1392" s="1"/>
      <c r="G1392" s="1"/>
      <c r="H1392" s="1"/>
      <c r="I1392" s="1"/>
      <c r="J1392" s="1"/>
    </row>
    <row r="1393" spans="1:10" ht="30.75" customHeight="1" x14ac:dyDescent="0.25">
      <c r="A1393" s="352" t="s">
        <v>131</v>
      </c>
      <c r="B1393" s="352"/>
      <c r="C1393" s="352"/>
      <c r="D1393" s="352"/>
      <c r="E1393" s="352"/>
      <c r="F1393" s="1"/>
      <c r="G1393" s="1"/>
      <c r="H1393" s="1"/>
      <c r="I1393" s="1"/>
      <c r="J1393" s="1"/>
    </row>
    <row r="1394" spans="1:10" x14ac:dyDescent="0.25">
      <c r="A1394" s="2"/>
      <c r="B1394" s="3"/>
      <c r="C1394" s="3"/>
      <c r="D1394" s="2"/>
      <c r="E1394" s="2"/>
      <c r="F1394" s="1"/>
      <c r="G1394" s="1"/>
      <c r="H1394" s="1"/>
      <c r="I1394" s="1"/>
      <c r="J1394" s="1"/>
    </row>
    <row r="1395" spans="1:10" s="155" customFormat="1" ht="12.75" x14ac:dyDescent="0.2">
      <c r="A1395" s="430" t="s">
        <v>132</v>
      </c>
      <c r="B1395" s="430"/>
      <c r="C1395" s="430"/>
      <c r="D1395" s="430"/>
      <c r="E1395" s="430"/>
      <c r="F1395" s="152"/>
      <c r="G1395" s="152"/>
      <c r="H1395" s="152"/>
      <c r="I1395" s="153"/>
      <c r="J1395" s="154"/>
    </row>
    <row r="1396" spans="1:10" s="155" customFormat="1" ht="25.5" customHeight="1" x14ac:dyDescent="0.2">
      <c r="A1396" s="441" t="s">
        <v>380</v>
      </c>
      <c r="B1396" s="442"/>
      <c r="C1396" s="442"/>
      <c r="D1396" s="442"/>
      <c r="E1396" s="443"/>
      <c r="F1396" s="156"/>
      <c r="G1396" s="156"/>
      <c r="H1396" s="157"/>
      <c r="I1396" s="157"/>
      <c r="J1396" s="157"/>
    </row>
    <row r="1397" spans="1:10" s="155" customFormat="1" ht="12.75" x14ac:dyDescent="0.2">
      <c r="A1397" s="444" t="s">
        <v>404</v>
      </c>
      <c r="B1397" s="445"/>
      <c r="C1397" s="445"/>
      <c r="D1397" s="445"/>
      <c r="E1397" s="446"/>
      <c r="F1397" s="158"/>
      <c r="G1397" s="158"/>
      <c r="H1397" s="158"/>
      <c r="I1397" s="159"/>
      <c r="J1397" s="160"/>
    </row>
    <row r="1398" spans="1:10" s="155" customFormat="1" ht="16.5" customHeight="1" x14ac:dyDescent="0.2">
      <c r="A1398" s="447"/>
      <c r="B1398" s="448"/>
      <c r="C1398" s="448"/>
      <c r="D1398" s="448"/>
      <c r="E1398" s="449"/>
      <c r="F1398" s="161"/>
      <c r="G1398" s="162"/>
      <c r="H1398" s="158"/>
      <c r="I1398" s="159"/>
      <c r="J1398" s="160"/>
    </row>
    <row r="1399" spans="1:10" s="155" customFormat="1" ht="23.25" customHeight="1" x14ac:dyDescent="0.2">
      <c r="A1399" s="254" t="s">
        <v>133</v>
      </c>
      <c r="B1399" s="164"/>
      <c r="C1399" s="164"/>
      <c r="D1399" s="164"/>
      <c r="E1399" s="164"/>
      <c r="F1399" s="157"/>
      <c r="G1399" s="157"/>
      <c r="H1399" s="157"/>
      <c r="I1399" s="157"/>
      <c r="J1399" s="157"/>
    </row>
    <row r="1400" spans="1:10" x14ac:dyDescent="0.25">
      <c r="A1400" s="163" t="s">
        <v>340</v>
      </c>
      <c r="B1400" s="255"/>
      <c r="C1400" s="255"/>
      <c r="D1400" s="255"/>
      <c r="E1400" s="256"/>
      <c r="F1400" s="1"/>
      <c r="G1400" s="1"/>
      <c r="H1400" s="1"/>
      <c r="I1400" s="1"/>
      <c r="J1400" s="1"/>
    </row>
    <row r="1401" spans="1:10" x14ac:dyDescent="0.25">
      <c r="A1401" s="280"/>
      <c r="B1401" s="8"/>
      <c r="C1401" s="8"/>
      <c r="D1401" s="8"/>
      <c r="E1401" s="8"/>
      <c r="F1401" s="1"/>
      <c r="G1401" s="1"/>
      <c r="H1401" s="1"/>
      <c r="I1401" s="1"/>
      <c r="J1401" s="1"/>
    </row>
    <row r="1402" spans="1:10" ht="64.5" customHeight="1" x14ac:dyDescent="0.25">
      <c r="A1402" s="9" t="s">
        <v>134</v>
      </c>
      <c r="B1402" s="9" t="s">
        <v>135</v>
      </c>
      <c r="C1402" s="9" t="s">
        <v>136</v>
      </c>
      <c r="D1402" s="9" t="s">
        <v>137</v>
      </c>
      <c r="E1402" s="9" t="s">
        <v>138</v>
      </c>
      <c r="F1402" s="1"/>
      <c r="G1402" s="1"/>
      <c r="H1402" s="1"/>
      <c r="I1402" s="1"/>
      <c r="J1402" s="1"/>
    </row>
    <row r="1403" spans="1:10" ht="12" customHeight="1" x14ac:dyDescent="0.25">
      <c r="A1403" s="10"/>
      <c r="B1403" s="10"/>
      <c r="C1403" s="10" t="s">
        <v>139</v>
      </c>
      <c r="D1403" s="10" t="s">
        <v>140</v>
      </c>
      <c r="E1403" s="10" t="s">
        <v>141</v>
      </c>
      <c r="F1403" s="1"/>
      <c r="G1403" s="1"/>
      <c r="H1403" s="1"/>
      <c r="I1403" s="1"/>
      <c r="J1403" s="1"/>
    </row>
    <row r="1404" spans="1:10" x14ac:dyDescent="0.25">
      <c r="A1404" s="11" t="str">
        <f>+'[3]CM.06-DEPRECIACION'!$A$9</f>
        <v xml:space="preserve">Computadora </v>
      </c>
      <c r="B1404" s="12" t="str">
        <f>+'[3]CM.06-DEPRECIACION'!$C$9</f>
        <v>Unidad</v>
      </c>
      <c r="C1404" s="13">
        <f t="shared" ref="C1404:C1409" si="52">E1404/D1404</f>
        <v>7.1882327010045544E-2</v>
      </c>
      <c r="D1404" s="14">
        <f>+'[3]CM.06-DEPRECIACION'!$F$9</f>
        <v>432.63475666264787</v>
      </c>
      <c r="E1404" s="245">
        <v>31.098793054335935</v>
      </c>
      <c r="F1404" s="1"/>
      <c r="G1404" s="1"/>
      <c r="H1404" s="1"/>
      <c r="I1404" s="1"/>
      <c r="J1404" s="1"/>
    </row>
    <row r="1405" spans="1:10" x14ac:dyDescent="0.25">
      <c r="A1405" s="16" t="str">
        <f>+'[3]CM.06-DEPRECIACION'!$A$10</f>
        <v xml:space="preserve">Impresora </v>
      </c>
      <c r="B1405" s="17" t="str">
        <f>+'[3]CM.06-DEPRECIACION'!$C$10</f>
        <v>Unidad</v>
      </c>
      <c r="C1405" s="18">
        <f t="shared" si="52"/>
        <v>2.4677289669437264E-2</v>
      </c>
      <c r="D1405" s="19">
        <f>+'[3]CM.06-DEPRECIACION'!$F$10</f>
        <v>572.1878112864174</v>
      </c>
      <c r="E1405" s="172">
        <v>14.120044364436227</v>
      </c>
      <c r="F1405" s="1"/>
      <c r="G1405" s="1"/>
      <c r="H1405" s="1"/>
      <c r="I1405" s="1"/>
      <c r="J1405" s="1"/>
    </row>
    <row r="1406" spans="1:10" ht="25.5" x14ac:dyDescent="0.25">
      <c r="A1406" s="16" t="str">
        <f>+'[3]CM.06-DEPRECIACION'!$A$11</f>
        <v>Modulo de Trabajo</v>
      </c>
      <c r="B1406" s="17" t="str">
        <f>+'[3]CM.06-DEPRECIACION'!$C$11</f>
        <v>Unidad</v>
      </c>
      <c r="C1406" s="18">
        <f t="shared" si="52"/>
        <v>3.776429641981173E-2</v>
      </c>
      <c r="D1406" s="19">
        <f>+'[3]CM.06-DEPRECIACION'!$F$11</f>
        <v>114.19253400000001</v>
      </c>
      <c r="E1406" s="172">
        <v>4.3124007029054292</v>
      </c>
      <c r="F1406" s="1"/>
      <c r="G1406" s="1"/>
      <c r="H1406" s="1"/>
      <c r="I1406" s="1"/>
      <c r="J1406" s="1"/>
    </row>
    <row r="1407" spans="1:10" x14ac:dyDescent="0.25">
      <c r="A1407" s="16" t="str">
        <f>+'[3]CM.06-DEPRECIACION'!$A$12</f>
        <v xml:space="preserve">Escritorio </v>
      </c>
      <c r="B1407" s="17" t="str">
        <f>+'[3]CM.06-DEPRECIACION'!$C$12</f>
        <v>Unidad</v>
      </c>
      <c r="C1407" s="18">
        <f t="shared" si="52"/>
        <v>1.0149368637560939E-2</v>
      </c>
      <c r="D1407" s="19">
        <f>+'[3]CM.06-DEPRECIACION'!$F$12</f>
        <v>66.359206896551726</v>
      </c>
      <c r="E1407" s="172">
        <v>0.67350405328927965</v>
      </c>
      <c r="F1407" s="1"/>
      <c r="G1407" s="1"/>
      <c r="H1407" s="1"/>
      <c r="I1407" s="1"/>
      <c r="J1407" s="1"/>
    </row>
    <row r="1408" spans="1:10" x14ac:dyDescent="0.25">
      <c r="A1408" s="16" t="str">
        <f>+'[3]CM.06-DEPRECIACION'!$A$13</f>
        <v>Sillon Giratorio</v>
      </c>
      <c r="B1408" s="17" t="str">
        <f>+'[3]CM.06-DEPRECIACION'!$C$13</f>
        <v>Unidad</v>
      </c>
      <c r="C1408" s="18">
        <f t="shared" si="52"/>
        <v>1.4028962489862549E-2</v>
      </c>
      <c r="D1408" s="19">
        <f>+'[3]CM.06-DEPRECIACION'!$F$13</f>
        <v>52.228571428571435</v>
      </c>
      <c r="E1408" s="172">
        <v>0.73271266947053548</v>
      </c>
      <c r="F1408" s="1"/>
      <c r="G1408" s="1"/>
      <c r="H1408" s="1"/>
      <c r="I1408" s="1"/>
      <c r="J1408" s="1"/>
    </row>
    <row r="1409" spans="1:10" x14ac:dyDescent="0.25">
      <c r="A1409" s="21" t="str">
        <f>+'[3]CM.06-DEPRECIACION'!$A$14</f>
        <v>Armario</v>
      </c>
      <c r="B1409" s="22" t="str">
        <f>+'[3]CM.06-DEPRECIACION'!$C$14</f>
        <v>Unidad</v>
      </c>
      <c r="C1409" s="23">
        <f t="shared" si="52"/>
        <v>1.8407514884177939E-2</v>
      </c>
      <c r="D1409" s="19">
        <f>+'[4]CM.06-DEPRECIACION'!$F$14</f>
        <v>123.04117647058825</v>
      </c>
      <c r="E1409" s="173">
        <v>2.2648822872491179</v>
      </c>
      <c r="F1409" s="1"/>
      <c r="G1409" s="1"/>
      <c r="H1409" s="1"/>
      <c r="I1409" s="1"/>
      <c r="J1409" s="1"/>
    </row>
    <row r="1410" spans="1:10" x14ac:dyDescent="0.25">
      <c r="A1410" s="26"/>
      <c r="B1410" s="276"/>
      <c r="D1410" s="281" t="s">
        <v>142</v>
      </c>
      <c r="E1410" s="174">
        <f>+SUM(E1404:E1409)</f>
        <v>53.202337131686519</v>
      </c>
      <c r="F1410" s="1"/>
      <c r="G1410" s="1"/>
      <c r="H1410" s="1"/>
      <c r="I1410" s="1"/>
      <c r="J1410" s="1"/>
    </row>
    <row r="1411" spans="1:10" x14ac:dyDescent="0.25">
      <c r="A1411" s="26"/>
      <c r="B1411" s="276"/>
      <c r="C1411" s="277" t="s">
        <v>143</v>
      </c>
      <c r="D1411" s="278"/>
      <c r="E1411" s="175">
        <v>666</v>
      </c>
      <c r="F1411" s="1"/>
      <c r="G1411" s="1"/>
      <c r="H1411" s="1"/>
      <c r="I1411" s="1"/>
      <c r="J1411" s="1"/>
    </row>
    <row r="1412" spans="1:10" x14ac:dyDescent="0.25">
      <c r="A1412" s="26"/>
      <c r="B1412" s="282"/>
      <c r="C1412" s="283"/>
      <c r="D1412" s="284" t="s">
        <v>144</v>
      </c>
      <c r="E1412" s="174">
        <f>+E1410/E1411</f>
        <v>7.9883389086616394E-2</v>
      </c>
      <c r="F1412" s="1"/>
      <c r="G1412" s="1"/>
      <c r="H1412" s="1"/>
      <c r="I1412" s="1"/>
      <c r="J1412" s="1"/>
    </row>
    <row r="1413" spans="1:10" x14ac:dyDescent="0.25">
      <c r="A1413" s="1"/>
      <c r="B1413" s="1"/>
      <c r="C1413" s="1"/>
      <c r="D1413" s="1"/>
      <c r="E1413" s="1"/>
      <c r="F1413" s="1"/>
      <c r="G1413" s="1"/>
      <c r="H1413" s="1"/>
      <c r="I1413" s="1"/>
      <c r="J1413" s="1"/>
    </row>
    <row r="1414" spans="1:10" ht="28.5" customHeight="1" x14ac:dyDescent="0.25">
      <c r="A1414" s="363" t="s">
        <v>145</v>
      </c>
      <c r="B1414" s="363"/>
      <c r="C1414" s="363"/>
      <c r="D1414" s="363"/>
      <c r="E1414" s="363"/>
      <c r="F1414" s="1"/>
      <c r="G1414" s="1"/>
      <c r="H1414" s="1"/>
      <c r="I1414" s="1"/>
      <c r="J1414" s="1"/>
    </row>
    <row r="1417" spans="1:10" ht="39.75" customHeight="1" x14ac:dyDescent="0.25">
      <c r="A1417" s="351" t="s">
        <v>129</v>
      </c>
      <c r="B1417" s="351"/>
      <c r="C1417" s="351"/>
      <c r="D1417" s="351"/>
      <c r="E1417" s="351"/>
      <c r="F1417" s="1"/>
      <c r="G1417" s="1"/>
      <c r="H1417" s="1"/>
      <c r="I1417" s="1"/>
      <c r="J1417" s="1"/>
    </row>
    <row r="1418" spans="1:10" x14ac:dyDescent="0.25">
      <c r="A1418" s="1"/>
      <c r="B1418" s="1"/>
      <c r="C1418" s="1"/>
      <c r="D1418" s="1"/>
      <c r="E1418" s="1"/>
      <c r="F1418" s="1"/>
      <c r="G1418" s="1"/>
      <c r="H1418" s="1"/>
      <c r="I1418" s="1"/>
      <c r="J1418" s="1"/>
    </row>
    <row r="1419" spans="1:10" ht="15.75" x14ac:dyDescent="0.25">
      <c r="A1419" s="357" t="s">
        <v>130</v>
      </c>
      <c r="B1419" s="357"/>
      <c r="C1419" s="357"/>
      <c r="D1419" s="357"/>
      <c r="E1419" s="357"/>
      <c r="F1419" s="1"/>
      <c r="G1419" s="1"/>
      <c r="H1419" s="1"/>
      <c r="I1419" s="1"/>
      <c r="J1419" s="1"/>
    </row>
    <row r="1420" spans="1:10" ht="30.75" customHeight="1" x14ac:dyDescent="0.25">
      <c r="A1420" s="352" t="s">
        <v>131</v>
      </c>
      <c r="B1420" s="352"/>
      <c r="C1420" s="352"/>
      <c r="D1420" s="352"/>
      <c r="E1420" s="352"/>
      <c r="F1420" s="1"/>
      <c r="G1420" s="1"/>
      <c r="H1420" s="1"/>
      <c r="I1420" s="1"/>
      <c r="J1420" s="1"/>
    </row>
    <row r="1421" spans="1:10" x14ac:dyDescent="0.25">
      <c r="A1421" s="2"/>
      <c r="B1421" s="3"/>
      <c r="C1421" s="3"/>
      <c r="D1421" s="2"/>
      <c r="E1421" s="2"/>
      <c r="F1421" s="1"/>
      <c r="G1421" s="1"/>
      <c r="H1421" s="1"/>
      <c r="I1421" s="1"/>
      <c r="J1421" s="1"/>
    </row>
    <row r="1422" spans="1:10" s="155" customFormat="1" ht="12.75" x14ac:dyDescent="0.2">
      <c r="A1422" s="430" t="s">
        <v>132</v>
      </c>
      <c r="B1422" s="430"/>
      <c r="C1422" s="430"/>
      <c r="D1422" s="430"/>
      <c r="E1422" s="430"/>
      <c r="F1422" s="152"/>
      <c r="G1422" s="152"/>
      <c r="H1422" s="152"/>
      <c r="I1422" s="153"/>
      <c r="J1422" s="154"/>
    </row>
    <row r="1423" spans="1:10" s="155" customFormat="1" ht="34.5" customHeight="1" x14ac:dyDescent="0.2">
      <c r="A1423" s="441" t="s">
        <v>380</v>
      </c>
      <c r="B1423" s="442"/>
      <c r="C1423" s="442"/>
      <c r="D1423" s="442"/>
      <c r="E1423" s="443"/>
      <c r="F1423" s="156"/>
      <c r="G1423" s="156"/>
      <c r="H1423" s="157"/>
      <c r="I1423" s="157"/>
      <c r="J1423" s="157"/>
    </row>
    <row r="1424" spans="1:10" s="155" customFormat="1" ht="12.75" x14ac:dyDescent="0.2">
      <c r="A1424" s="444" t="s">
        <v>405</v>
      </c>
      <c r="B1424" s="445"/>
      <c r="C1424" s="445"/>
      <c r="D1424" s="445"/>
      <c r="E1424" s="446"/>
      <c r="F1424" s="158"/>
      <c r="G1424" s="158"/>
      <c r="H1424" s="158"/>
      <c r="I1424" s="159"/>
      <c r="J1424" s="160"/>
    </row>
    <row r="1425" spans="1:10" s="155" customFormat="1" ht="16.5" customHeight="1" x14ac:dyDescent="0.2">
      <c r="A1425" s="447" t="s">
        <v>133</v>
      </c>
      <c r="B1425" s="448"/>
      <c r="C1425" s="448"/>
      <c r="D1425" s="448"/>
      <c r="E1425" s="449"/>
      <c r="F1425" s="161"/>
      <c r="G1425" s="162"/>
      <c r="H1425" s="158"/>
      <c r="I1425" s="159"/>
      <c r="J1425" s="160"/>
    </row>
    <row r="1426" spans="1:10" s="155" customFormat="1" ht="16.5" customHeight="1" x14ac:dyDescent="0.2">
      <c r="A1426" s="254" t="s">
        <v>133</v>
      </c>
      <c r="B1426" s="264"/>
      <c r="C1426" s="264"/>
      <c r="D1426" s="264"/>
      <c r="E1426" s="264"/>
      <c r="F1426" s="161"/>
      <c r="G1426" s="162"/>
      <c r="H1426" s="158"/>
      <c r="I1426" s="159"/>
      <c r="J1426" s="160"/>
    </row>
    <row r="1427" spans="1:10" s="155" customFormat="1" ht="23.25" customHeight="1" x14ac:dyDescent="0.2">
      <c r="A1427" s="265" t="s">
        <v>340</v>
      </c>
      <c r="B1427" s="164"/>
      <c r="C1427" s="164"/>
      <c r="D1427" s="164"/>
      <c r="E1427" s="165"/>
      <c r="F1427" s="157"/>
      <c r="G1427" s="157"/>
      <c r="H1427" s="157"/>
      <c r="I1427" s="157"/>
      <c r="J1427" s="157"/>
    </row>
    <row r="1428" spans="1:10" x14ac:dyDescent="0.25">
      <c r="A1428" s="8"/>
      <c r="B1428" s="8"/>
      <c r="C1428" s="8"/>
      <c r="D1428" s="8"/>
      <c r="E1428" s="8"/>
      <c r="F1428" s="1"/>
      <c r="G1428" s="1"/>
      <c r="H1428" s="1"/>
      <c r="I1428" s="1"/>
      <c r="J1428" s="1"/>
    </row>
    <row r="1429" spans="1:10" ht="64.5" customHeight="1" x14ac:dyDescent="0.25">
      <c r="A1429" s="9" t="s">
        <v>134</v>
      </c>
      <c r="B1429" s="9" t="s">
        <v>135</v>
      </c>
      <c r="C1429" s="9" t="s">
        <v>136</v>
      </c>
      <c r="D1429" s="9" t="s">
        <v>137</v>
      </c>
      <c r="E1429" s="9" t="s">
        <v>138</v>
      </c>
      <c r="F1429" s="1"/>
      <c r="G1429" s="1"/>
      <c r="H1429" s="1"/>
      <c r="I1429" s="1"/>
      <c r="J1429" s="1"/>
    </row>
    <row r="1430" spans="1:10" ht="12" customHeight="1" x14ac:dyDescent="0.25">
      <c r="A1430" s="10"/>
      <c r="B1430" s="10"/>
      <c r="C1430" s="10" t="s">
        <v>139</v>
      </c>
      <c r="D1430" s="10" t="s">
        <v>140</v>
      </c>
      <c r="E1430" s="10" t="s">
        <v>141</v>
      </c>
      <c r="F1430" s="1"/>
      <c r="G1430" s="1"/>
      <c r="H1430" s="1"/>
      <c r="I1430" s="1"/>
      <c r="J1430" s="1"/>
    </row>
    <row r="1431" spans="1:10" x14ac:dyDescent="0.25">
      <c r="A1431" s="11" t="str">
        <f>+'[3]CM.06-DEPRECIACION'!$A$9</f>
        <v xml:space="preserve">Computadora </v>
      </c>
      <c r="B1431" s="12" t="str">
        <f>+'[3]CM.06-DEPRECIACION'!$C$9</f>
        <v>Unidad</v>
      </c>
      <c r="C1431" s="13">
        <f t="shared" ref="C1431:C1436" si="53">E1431/D1431</f>
        <v>0.1928799428966336</v>
      </c>
      <c r="D1431" s="14">
        <f>+'[3]CM.06-DEPRECIACION'!$F$9</f>
        <v>432.63475666264787</v>
      </c>
      <c r="E1431" s="245">
        <v>83.446567160190497</v>
      </c>
      <c r="F1431" s="1"/>
      <c r="G1431" s="1"/>
      <c r="H1431" s="1"/>
      <c r="I1431" s="1"/>
      <c r="J1431" s="1"/>
    </row>
    <row r="1432" spans="1:10" x14ac:dyDescent="0.25">
      <c r="A1432" s="16" t="str">
        <f>+'[3]CM.06-DEPRECIACION'!$A$10</f>
        <v xml:space="preserve">Impresora </v>
      </c>
      <c r="B1432" s="17" t="str">
        <f>+'[3]CM.06-DEPRECIACION'!$C$10</f>
        <v>Unidad</v>
      </c>
      <c r="C1432" s="18">
        <f t="shared" si="53"/>
        <v>5.1264830874808771E-2</v>
      </c>
      <c r="D1432" s="19">
        <f>+'[3]CM.06-DEPRECIACION'!$F$10</f>
        <v>572.1878112864174</v>
      </c>
      <c r="E1432" s="172">
        <v>29.333111374225187</v>
      </c>
      <c r="F1432" s="1"/>
      <c r="G1432" s="1"/>
      <c r="H1432" s="1"/>
      <c r="I1432" s="1"/>
      <c r="J1432" s="1"/>
    </row>
    <row r="1433" spans="1:10" ht="25.5" x14ac:dyDescent="0.25">
      <c r="A1433" s="16" t="str">
        <f>+'[3]CM.06-DEPRECIACION'!$A$11</f>
        <v>Modulo de Trabajo</v>
      </c>
      <c r="B1433" s="17" t="str">
        <f>+'[3]CM.06-DEPRECIACION'!$C$11</f>
        <v>Unidad</v>
      </c>
      <c r="C1433" s="18">
        <f t="shared" si="53"/>
        <v>9.2898053106966083E-2</v>
      </c>
      <c r="D1433" s="19">
        <f>+'[3]CM.06-DEPRECIACION'!$F$11</f>
        <v>114.19253400000001</v>
      </c>
      <c r="E1433" s="172">
        <v>10.608264087951031</v>
      </c>
      <c r="F1433" s="1"/>
      <c r="G1433" s="1"/>
      <c r="H1433" s="1"/>
      <c r="I1433" s="1"/>
      <c r="J1433" s="1"/>
    </row>
    <row r="1434" spans="1:10" x14ac:dyDescent="0.25">
      <c r="A1434" s="16" t="str">
        <f>+'[3]CM.06-DEPRECIACION'!$A$12</f>
        <v xml:space="preserve">Escritorio </v>
      </c>
      <c r="B1434" s="17" t="str">
        <f>+'[3]CM.06-DEPRECIACION'!$C$12</f>
        <v>Unidad</v>
      </c>
      <c r="C1434" s="18">
        <f t="shared" si="53"/>
        <v>2.246372620467614E-2</v>
      </c>
      <c r="D1434" s="19">
        <f>+'[3]CM.06-DEPRECIACION'!$F$12</f>
        <v>66.359206896551726</v>
      </c>
      <c r="E1434" s="172">
        <v>1.4906750548835948</v>
      </c>
      <c r="F1434" s="1"/>
      <c r="G1434" s="1"/>
      <c r="H1434" s="1"/>
      <c r="I1434" s="1"/>
      <c r="J1434" s="1"/>
    </row>
    <row r="1435" spans="1:10" x14ac:dyDescent="0.25">
      <c r="A1435" s="16" t="str">
        <f>+'[3]CM.06-DEPRECIACION'!$A$13</f>
        <v>Sillon Giratorio</v>
      </c>
      <c r="B1435" s="17" t="str">
        <f>+'[3]CM.06-DEPRECIACION'!$C$13</f>
        <v>Unidad</v>
      </c>
      <c r="C1435" s="18">
        <f t="shared" si="53"/>
        <v>1.8133748345567611E-2</v>
      </c>
      <c r="D1435" s="19">
        <f>+'[3]CM.06-DEPRECIACION'!$F$13</f>
        <v>52.228571428571435</v>
      </c>
      <c r="E1435" s="172">
        <v>0.94709977073421703</v>
      </c>
      <c r="F1435" s="1"/>
      <c r="G1435" s="1"/>
      <c r="H1435" s="1"/>
      <c r="I1435" s="1"/>
      <c r="J1435" s="1"/>
    </row>
    <row r="1436" spans="1:10" x14ac:dyDescent="0.25">
      <c r="A1436" s="21" t="str">
        <f>+'[3]CM.06-DEPRECIACION'!$A$14</f>
        <v>Armario</v>
      </c>
      <c r="B1436" s="22" t="str">
        <f>+'[3]CM.06-DEPRECIACION'!$C$14</f>
        <v>Unidad</v>
      </c>
      <c r="C1436" s="23">
        <f t="shared" si="53"/>
        <v>2.4471126811024112E-2</v>
      </c>
      <c r="D1436" s="19">
        <f>+'[4]CM.06-DEPRECIACION'!$F$14</f>
        <v>123.04117647058825</v>
      </c>
      <c r="E1436" s="173">
        <v>3.0109562323893613</v>
      </c>
      <c r="F1436" s="1"/>
      <c r="G1436" s="1"/>
      <c r="H1436" s="1"/>
      <c r="I1436" s="1"/>
      <c r="J1436" s="1"/>
    </row>
    <row r="1437" spans="1:10" x14ac:dyDescent="0.25">
      <c r="A1437" s="26"/>
      <c r="B1437" s="276"/>
      <c r="D1437" s="281" t="s">
        <v>142</v>
      </c>
      <c r="E1437" s="174">
        <f>+SUM(E1431:E1436)</f>
        <v>128.83667368037388</v>
      </c>
      <c r="F1437" s="1"/>
      <c r="G1437" s="1"/>
      <c r="H1437" s="1"/>
      <c r="I1437" s="1"/>
      <c r="J1437" s="1"/>
    </row>
    <row r="1438" spans="1:10" x14ac:dyDescent="0.25">
      <c r="A1438" s="26"/>
      <c r="B1438" s="276"/>
      <c r="C1438" s="277" t="s">
        <v>143</v>
      </c>
      <c r="D1438" s="278"/>
      <c r="E1438" s="175">
        <v>666</v>
      </c>
      <c r="F1438" s="1"/>
      <c r="G1438" s="1"/>
      <c r="H1438" s="1"/>
      <c r="I1438" s="1"/>
      <c r="J1438" s="1"/>
    </row>
    <row r="1439" spans="1:10" x14ac:dyDescent="0.25">
      <c r="A1439" s="26"/>
      <c r="B1439" s="282"/>
      <c r="C1439" s="283"/>
      <c r="D1439" s="284" t="s">
        <v>144</v>
      </c>
      <c r="E1439" s="174">
        <f>+E1437/E1438</f>
        <v>0.19344845897954036</v>
      </c>
      <c r="F1439" s="1"/>
      <c r="G1439" s="1"/>
      <c r="H1439" s="1"/>
      <c r="I1439" s="1"/>
      <c r="J1439" s="1"/>
    </row>
    <row r="1440" spans="1:10" x14ac:dyDescent="0.25">
      <c r="A1440" s="1"/>
      <c r="B1440" s="1"/>
      <c r="C1440" s="1"/>
      <c r="D1440" s="1"/>
      <c r="E1440" s="1"/>
      <c r="F1440" s="1"/>
      <c r="G1440" s="1"/>
      <c r="H1440" s="1"/>
      <c r="I1440" s="1"/>
      <c r="J1440" s="1"/>
    </row>
    <row r="1441" spans="1:10" ht="28.5" customHeight="1" x14ac:dyDescent="0.25">
      <c r="A1441" s="363" t="s">
        <v>145</v>
      </c>
      <c r="B1441" s="363"/>
      <c r="C1441" s="363"/>
      <c r="D1441" s="363"/>
      <c r="E1441" s="363"/>
      <c r="F1441" s="1"/>
      <c r="G1441" s="1"/>
      <c r="H1441" s="1"/>
      <c r="I1441" s="1"/>
      <c r="J1441" s="1"/>
    </row>
    <row r="1444" spans="1:10" ht="39.75" customHeight="1" x14ac:dyDescent="0.25">
      <c r="A1444" s="351" t="s">
        <v>129</v>
      </c>
      <c r="B1444" s="351"/>
      <c r="C1444" s="351"/>
      <c r="D1444" s="351"/>
      <c r="E1444" s="351"/>
      <c r="F1444" s="1"/>
      <c r="G1444" s="1"/>
      <c r="H1444" s="1"/>
      <c r="I1444" s="1"/>
      <c r="J1444" s="1"/>
    </row>
    <row r="1445" spans="1:10" x14ac:dyDescent="0.25">
      <c r="A1445" s="1"/>
      <c r="B1445" s="1"/>
      <c r="C1445" s="1"/>
      <c r="D1445" s="1"/>
      <c r="E1445" s="1"/>
      <c r="F1445" s="1"/>
      <c r="G1445" s="1"/>
      <c r="H1445" s="1"/>
      <c r="I1445" s="1"/>
      <c r="J1445" s="1"/>
    </row>
    <row r="1446" spans="1:10" ht="15.75" x14ac:dyDescent="0.25">
      <c r="A1446" s="357" t="s">
        <v>130</v>
      </c>
      <c r="B1446" s="357"/>
      <c r="C1446" s="357"/>
      <c r="D1446" s="357"/>
      <c r="E1446" s="357"/>
      <c r="F1446" s="1"/>
      <c r="G1446" s="1"/>
      <c r="H1446" s="1"/>
      <c r="I1446" s="1"/>
      <c r="J1446" s="1"/>
    </row>
    <row r="1447" spans="1:10" ht="30.75" customHeight="1" x14ac:dyDescent="0.25">
      <c r="A1447" s="352" t="s">
        <v>131</v>
      </c>
      <c r="B1447" s="352"/>
      <c r="C1447" s="352"/>
      <c r="D1447" s="352"/>
      <c r="E1447" s="352"/>
      <c r="F1447" s="1"/>
      <c r="G1447" s="1"/>
      <c r="H1447" s="1"/>
      <c r="I1447" s="1"/>
      <c r="J1447" s="1"/>
    </row>
    <row r="1448" spans="1:10" x14ac:dyDescent="0.25">
      <c r="A1448" s="2"/>
      <c r="B1448" s="3"/>
      <c r="C1448" s="3"/>
      <c r="D1448" s="2"/>
      <c r="E1448" s="2"/>
      <c r="F1448" s="1"/>
      <c r="G1448" s="1"/>
      <c r="H1448" s="1"/>
      <c r="I1448" s="1"/>
      <c r="J1448" s="1"/>
    </row>
    <row r="1449" spans="1:10" s="155" customFormat="1" ht="12.75" x14ac:dyDescent="0.2">
      <c r="A1449" s="430" t="s">
        <v>132</v>
      </c>
      <c r="B1449" s="430"/>
      <c r="C1449" s="430"/>
      <c r="D1449" s="430"/>
      <c r="E1449" s="430"/>
      <c r="F1449" s="152"/>
      <c r="G1449" s="152"/>
      <c r="H1449" s="152"/>
      <c r="I1449" s="153"/>
      <c r="J1449" s="154"/>
    </row>
    <row r="1450" spans="1:10" s="155" customFormat="1" ht="27.75" customHeight="1" x14ac:dyDescent="0.2">
      <c r="A1450" s="441" t="s">
        <v>380</v>
      </c>
      <c r="B1450" s="442"/>
      <c r="C1450" s="442"/>
      <c r="D1450" s="442"/>
      <c r="E1450" s="443"/>
      <c r="F1450" s="156"/>
      <c r="G1450" s="156"/>
      <c r="H1450" s="157"/>
      <c r="I1450" s="157"/>
      <c r="J1450" s="157"/>
    </row>
    <row r="1451" spans="1:10" s="155" customFormat="1" ht="12.75" x14ac:dyDescent="0.2">
      <c r="A1451" s="444" t="s">
        <v>406</v>
      </c>
      <c r="B1451" s="445"/>
      <c r="C1451" s="445"/>
      <c r="D1451" s="445"/>
      <c r="E1451" s="446"/>
      <c r="F1451" s="158"/>
      <c r="G1451" s="158"/>
      <c r="H1451" s="158"/>
      <c r="I1451" s="159"/>
      <c r="J1451" s="160"/>
    </row>
    <row r="1452" spans="1:10" s="155" customFormat="1" ht="16.5" customHeight="1" x14ac:dyDescent="0.2">
      <c r="A1452" s="447" t="s">
        <v>133</v>
      </c>
      <c r="B1452" s="448"/>
      <c r="C1452" s="448"/>
      <c r="D1452" s="448"/>
      <c r="E1452" s="449"/>
      <c r="F1452" s="161"/>
      <c r="G1452" s="162"/>
      <c r="H1452" s="158"/>
      <c r="I1452" s="159"/>
      <c r="J1452" s="160"/>
    </row>
    <row r="1453" spans="1:10" s="155" customFormat="1" ht="16.5" customHeight="1" x14ac:dyDescent="0.2">
      <c r="A1453" s="254" t="s">
        <v>133</v>
      </c>
      <c r="B1453" s="264"/>
      <c r="C1453" s="264"/>
      <c r="D1453" s="264"/>
      <c r="E1453" s="264"/>
      <c r="F1453" s="161"/>
      <c r="G1453" s="162"/>
      <c r="H1453" s="158"/>
      <c r="I1453" s="159"/>
      <c r="J1453" s="160"/>
    </row>
    <row r="1454" spans="1:10" s="155" customFormat="1" ht="23.25" customHeight="1" x14ac:dyDescent="0.2">
      <c r="A1454" s="265" t="s">
        <v>340</v>
      </c>
      <c r="B1454" s="164"/>
      <c r="C1454" s="164"/>
      <c r="D1454" s="164"/>
      <c r="E1454" s="165"/>
      <c r="F1454" s="157"/>
      <c r="G1454" s="157"/>
      <c r="H1454" s="157"/>
      <c r="I1454" s="157"/>
      <c r="J1454" s="157"/>
    </row>
    <row r="1455" spans="1:10" x14ac:dyDescent="0.25">
      <c r="A1455" s="8"/>
      <c r="B1455" s="8"/>
      <c r="C1455" s="8"/>
      <c r="D1455" s="8"/>
      <c r="E1455" s="8"/>
      <c r="F1455" s="1"/>
      <c r="G1455" s="1"/>
      <c r="H1455" s="1"/>
      <c r="I1455" s="1"/>
      <c r="J1455" s="1"/>
    </row>
    <row r="1456" spans="1:10" ht="64.5" customHeight="1" x14ac:dyDescent="0.25">
      <c r="A1456" s="9" t="s">
        <v>134</v>
      </c>
      <c r="B1456" s="9" t="s">
        <v>135</v>
      </c>
      <c r="C1456" s="9" t="s">
        <v>136</v>
      </c>
      <c r="D1456" s="9" t="s">
        <v>137</v>
      </c>
      <c r="E1456" s="9" t="s">
        <v>138</v>
      </c>
      <c r="F1456" s="1"/>
      <c r="G1456" s="1"/>
      <c r="H1456" s="1"/>
      <c r="I1456" s="1"/>
      <c r="J1456" s="1"/>
    </row>
    <row r="1457" spans="1:10" ht="12" customHeight="1" x14ac:dyDescent="0.25">
      <c r="A1457" s="10"/>
      <c r="B1457" s="10"/>
      <c r="C1457" s="10" t="s">
        <v>139</v>
      </c>
      <c r="D1457" s="10" t="s">
        <v>140</v>
      </c>
      <c r="E1457" s="10" t="s">
        <v>141</v>
      </c>
      <c r="F1457" s="1"/>
      <c r="G1457" s="1"/>
      <c r="H1457" s="1"/>
      <c r="I1457" s="1"/>
      <c r="J1457" s="1"/>
    </row>
    <row r="1458" spans="1:10" x14ac:dyDescent="0.25">
      <c r="A1458" s="11" t="str">
        <f>+'[3]CM.06-DEPRECIACION'!$A$9</f>
        <v xml:space="preserve">Computadora </v>
      </c>
      <c r="B1458" s="12" t="str">
        <f>+'[3]CM.06-DEPRECIACION'!$C$9</f>
        <v>Unidad</v>
      </c>
      <c r="C1458" s="13">
        <f t="shared" ref="C1458:C1463" si="54">E1458/D1458</f>
        <v>7.3841153081186647E-2</v>
      </c>
      <c r="D1458" s="14">
        <f>+'[3]CM.06-DEPRECIACION'!$F$9</f>
        <v>432.63475666264787</v>
      </c>
      <c r="E1458" s="245">
        <v>31.946249294968517</v>
      </c>
      <c r="F1458" s="1"/>
      <c r="G1458" s="1"/>
      <c r="H1458" s="1"/>
      <c r="I1458" s="1"/>
      <c r="J1458" s="1"/>
    </row>
    <row r="1459" spans="1:10" x14ac:dyDescent="0.25">
      <c r="A1459" s="16" t="str">
        <f>+'[3]CM.06-DEPRECIACION'!$A$10</f>
        <v xml:space="preserve">Impresora </v>
      </c>
      <c r="B1459" s="17" t="str">
        <f>+'[3]CM.06-DEPRECIACION'!$C$10</f>
        <v>Unidad</v>
      </c>
      <c r="C1459" s="18">
        <f t="shared" si="54"/>
        <v>2.6636115740578357E-2</v>
      </c>
      <c r="D1459" s="19">
        <f>+'[3]CM.06-DEPRECIACION'!$F$10</f>
        <v>572.1878112864174</v>
      </c>
      <c r="E1459" s="172">
        <v>15.240860766773221</v>
      </c>
      <c r="F1459" s="1"/>
      <c r="G1459" s="1"/>
      <c r="H1459" s="1"/>
      <c r="I1459" s="1"/>
      <c r="J1459" s="1"/>
    </row>
    <row r="1460" spans="1:10" ht="25.5" x14ac:dyDescent="0.25">
      <c r="A1460" s="16" t="str">
        <f>+'[3]CM.06-DEPRECIACION'!$A$11</f>
        <v>Modulo de Trabajo</v>
      </c>
      <c r="B1460" s="17" t="str">
        <f>+'[3]CM.06-DEPRECIACION'!$C$11</f>
        <v>Unidad</v>
      </c>
      <c r="C1460" s="18">
        <f t="shared" si="54"/>
        <v>4.3640774633235006E-2</v>
      </c>
      <c r="D1460" s="19">
        <f>+'[3]CM.06-DEPRECIACION'!$F$11</f>
        <v>114.19253400000001</v>
      </c>
      <c r="E1460" s="172">
        <v>4.9834506410920261</v>
      </c>
      <c r="F1460" s="1"/>
      <c r="G1460" s="1"/>
      <c r="H1460" s="1"/>
      <c r="I1460" s="1"/>
      <c r="J1460" s="1"/>
    </row>
    <row r="1461" spans="1:10" x14ac:dyDescent="0.25">
      <c r="A1461" s="16" t="str">
        <f>+'[3]CM.06-DEPRECIACION'!$A$12</f>
        <v xml:space="preserve">Escritorio </v>
      </c>
      <c r="B1461" s="17" t="str">
        <f>+'[3]CM.06-DEPRECIACION'!$C$12</f>
        <v>Unidad</v>
      </c>
      <c r="C1461" s="18">
        <f t="shared" si="54"/>
        <v>1.0149368637560939E-2</v>
      </c>
      <c r="D1461" s="19">
        <f>+'[3]CM.06-DEPRECIACION'!$F$12</f>
        <v>66.359206896551726</v>
      </c>
      <c r="E1461" s="172">
        <v>0.67350405328927965</v>
      </c>
      <c r="F1461" s="1"/>
      <c r="G1461" s="1"/>
      <c r="H1461" s="1"/>
      <c r="I1461" s="1"/>
      <c r="J1461" s="1"/>
    </row>
    <row r="1462" spans="1:10" x14ac:dyDescent="0.25">
      <c r="A1462" s="16" t="str">
        <f>+'[3]CM.06-DEPRECIACION'!$A$13</f>
        <v>Sillon Giratorio</v>
      </c>
      <c r="B1462" s="17" t="str">
        <f>+'[3]CM.06-DEPRECIACION'!$C$13</f>
        <v>Unidad</v>
      </c>
      <c r="C1462" s="18">
        <f t="shared" si="54"/>
        <v>1.4028962489862549E-2</v>
      </c>
      <c r="D1462" s="19">
        <f>+'[3]CM.06-DEPRECIACION'!$F$13</f>
        <v>52.228571428571435</v>
      </c>
      <c r="E1462" s="172">
        <v>0.73271266947053548</v>
      </c>
      <c r="F1462" s="1"/>
      <c r="G1462" s="1"/>
      <c r="H1462" s="1"/>
      <c r="I1462" s="1"/>
      <c r="J1462" s="1"/>
    </row>
    <row r="1463" spans="1:10" x14ac:dyDescent="0.25">
      <c r="A1463" s="21" t="str">
        <f>+'[3]CM.06-DEPRECIACION'!$A$14</f>
        <v>Armario</v>
      </c>
      <c r="B1463" s="22" t="str">
        <f>+'[3]CM.06-DEPRECIACION'!$C$14</f>
        <v>Unidad</v>
      </c>
      <c r="C1463" s="23">
        <f t="shared" si="54"/>
        <v>2.0366340955319032E-2</v>
      </c>
      <c r="D1463" s="19">
        <f>+'[4]CM.06-DEPRECIACION'!$F$14</f>
        <v>123.04117647058825</v>
      </c>
      <c r="E1463" s="173">
        <v>2.5058985515435781</v>
      </c>
      <c r="F1463" s="1"/>
      <c r="G1463" s="1"/>
      <c r="H1463" s="1"/>
      <c r="I1463" s="1"/>
      <c r="J1463" s="1"/>
    </row>
    <row r="1464" spans="1:10" x14ac:dyDescent="0.25">
      <c r="A1464" s="26"/>
      <c r="B1464" s="276"/>
      <c r="D1464" s="281" t="s">
        <v>142</v>
      </c>
      <c r="E1464" s="174">
        <f>+SUM(E1458:E1463)</f>
        <v>56.082675977137157</v>
      </c>
      <c r="F1464" s="1"/>
      <c r="G1464" s="1"/>
      <c r="H1464" s="1"/>
      <c r="I1464" s="1"/>
      <c r="J1464" s="1"/>
    </row>
    <row r="1465" spans="1:10" x14ac:dyDescent="0.25">
      <c r="A1465" s="26"/>
      <c r="B1465" s="276"/>
      <c r="C1465" s="277" t="s">
        <v>143</v>
      </c>
      <c r="D1465" s="278"/>
      <c r="E1465" s="175">
        <v>666</v>
      </c>
      <c r="F1465" s="1"/>
      <c r="G1465" s="1"/>
      <c r="H1465" s="1"/>
      <c r="I1465" s="1"/>
      <c r="J1465" s="1"/>
    </row>
    <row r="1466" spans="1:10" x14ac:dyDescent="0.25">
      <c r="A1466" s="26"/>
      <c r="B1466" s="282"/>
      <c r="C1466" s="283"/>
      <c r="D1466" s="284" t="s">
        <v>144</v>
      </c>
      <c r="E1466" s="174">
        <f>+E1464/E1465</f>
        <v>8.420822218789363E-2</v>
      </c>
      <c r="F1466" s="1"/>
      <c r="G1466" s="1"/>
      <c r="H1466" s="1"/>
      <c r="I1466" s="1"/>
      <c r="J1466" s="1"/>
    </row>
    <row r="1467" spans="1:10" x14ac:dyDescent="0.25">
      <c r="A1467" s="1"/>
      <c r="B1467" s="1"/>
      <c r="C1467" s="1"/>
      <c r="D1467" s="1"/>
      <c r="E1467" s="1"/>
      <c r="F1467" s="1"/>
      <c r="G1467" s="1"/>
      <c r="H1467" s="1"/>
      <c r="I1467" s="1"/>
      <c r="J1467" s="1"/>
    </row>
    <row r="1468" spans="1:10" ht="28.5" customHeight="1" x14ac:dyDescent="0.25">
      <c r="A1468" s="363" t="s">
        <v>145</v>
      </c>
      <c r="B1468" s="363"/>
      <c r="C1468" s="363"/>
      <c r="D1468" s="363"/>
      <c r="E1468" s="363"/>
      <c r="F1468" s="1"/>
      <c r="G1468" s="1"/>
      <c r="H1468" s="1"/>
      <c r="I1468" s="1"/>
      <c r="J1468" s="1"/>
    </row>
    <row r="1471" spans="1:10" ht="39.75" customHeight="1" x14ac:dyDescent="0.25">
      <c r="A1471" s="351" t="s">
        <v>129</v>
      </c>
      <c r="B1471" s="351"/>
      <c r="C1471" s="351"/>
      <c r="D1471" s="351"/>
      <c r="E1471" s="351"/>
      <c r="F1471" s="1"/>
      <c r="G1471" s="1"/>
      <c r="H1471" s="1"/>
      <c r="I1471" s="1"/>
      <c r="J1471" s="1"/>
    </row>
    <row r="1472" spans="1:10" x14ac:dyDescent="0.25">
      <c r="A1472" s="1"/>
      <c r="B1472" s="1"/>
      <c r="C1472" s="1"/>
      <c r="D1472" s="1"/>
      <c r="E1472" s="1"/>
      <c r="F1472" s="1"/>
      <c r="G1472" s="1"/>
      <c r="H1472" s="1"/>
      <c r="I1472" s="1"/>
      <c r="J1472" s="1"/>
    </row>
    <row r="1473" spans="1:10" ht="15.75" x14ac:dyDescent="0.25">
      <c r="A1473" s="357" t="s">
        <v>130</v>
      </c>
      <c r="B1473" s="357"/>
      <c r="C1473" s="357"/>
      <c r="D1473" s="357"/>
      <c r="E1473" s="357"/>
      <c r="F1473" s="1"/>
      <c r="G1473" s="1"/>
      <c r="H1473" s="1"/>
      <c r="I1473" s="1"/>
      <c r="J1473" s="1"/>
    </row>
    <row r="1474" spans="1:10" ht="30.75" customHeight="1" x14ac:dyDescent="0.25">
      <c r="A1474" s="352" t="s">
        <v>131</v>
      </c>
      <c r="B1474" s="352"/>
      <c r="C1474" s="352"/>
      <c r="D1474" s="352"/>
      <c r="E1474" s="352"/>
      <c r="F1474" s="1"/>
      <c r="G1474" s="1"/>
      <c r="H1474" s="1"/>
      <c r="I1474" s="1"/>
      <c r="J1474" s="1"/>
    </row>
    <row r="1475" spans="1:10" x14ac:dyDescent="0.25">
      <c r="A1475" s="2"/>
      <c r="B1475" s="3"/>
      <c r="C1475" s="3"/>
      <c r="D1475" s="2"/>
      <c r="E1475" s="2"/>
      <c r="F1475" s="1"/>
      <c r="G1475" s="1"/>
      <c r="H1475" s="1"/>
      <c r="I1475" s="1"/>
      <c r="J1475" s="1"/>
    </row>
    <row r="1476" spans="1:10" s="155" customFormat="1" ht="12.75" x14ac:dyDescent="0.2">
      <c r="A1476" s="430" t="s">
        <v>132</v>
      </c>
      <c r="B1476" s="430"/>
      <c r="C1476" s="430"/>
      <c r="D1476" s="430"/>
      <c r="E1476" s="430"/>
      <c r="F1476" s="152"/>
      <c r="G1476" s="152"/>
      <c r="H1476" s="152"/>
      <c r="I1476" s="153"/>
      <c r="J1476" s="154"/>
    </row>
    <row r="1477" spans="1:10" s="155" customFormat="1" ht="30" customHeight="1" x14ac:dyDescent="0.2">
      <c r="A1477" s="441" t="s">
        <v>380</v>
      </c>
      <c r="B1477" s="442"/>
      <c r="C1477" s="442"/>
      <c r="D1477" s="442"/>
      <c r="E1477" s="443"/>
      <c r="F1477" s="156"/>
      <c r="G1477" s="156"/>
      <c r="H1477" s="157"/>
      <c r="I1477" s="157"/>
      <c r="J1477" s="157"/>
    </row>
    <row r="1478" spans="1:10" s="155" customFormat="1" ht="12.75" x14ac:dyDescent="0.2">
      <c r="A1478" s="444" t="s">
        <v>407</v>
      </c>
      <c r="B1478" s="445"/>
      <c r="C1478" s="445"/>
      <c r="D1478" s="445"/>
      <c r="E1478" s="446"/>
      <c r="F1478" s="158"/>
      <c r="G1478" s="158"/>
      <c r="H1478" s="158"/>
      <c r="I1478" s="159"/>
      <c r="J1478" s="160"/>
    </row>
    <row r="1479" spans="1:10" s="155" customFormat="1" ht="30.75" customHeight="1" x14ac:dyDescent="0.2">
      <c r="A1479" s="447" t="s">
        <v>133</v>
      </c>
      <c r="B1479" s="448"/>
      <c r="C1479" s="448"/>
      <c r="D1479" s="448"/>
      <c r="E1479" s="449"/>
      <c r="F1479" s="161"/>
      <c r="G1479" s="162"/>
      <c r="H1479" s="158"/>
      <c r="I1479" s="159"/>
      <c r="J1479" s="160"/>
    </row>
    <row r="1480" spans="1:10" s="155" customFormat="1" ht="16.5" customHeight="1" x14ac:dyDescent="0.2">
      <c r="A1480" s="254" t="s">
        <v>133</v>
      </c>
      <c r="B1480" s="264"/>
      <c r="C1480" s="264"/>
      <c r="D1480" s="264"/>
      <c r="E1480" s="264"/>
      <c r="F1480" s="161"/>
      <c r="G1480" s="162"/>
      <c r="H1480" s="158"/>
      <c r="I1480" s="159"/>
      <c r="J1480" s="160"/>
    </row>
    <row r="1481" spans="1:10" s="155" customFormat="1" ht="23.25" customHeight="1" x14ac:dyDescent="0.2">
      <c r="A1481" s="265" t="s">
        <v>340</v>
      </c>
      <c r="B1481" s="164"/>
      <c r="C1481" s="164"/>
      <c r="D1481" s="164"/>
      <c r="E1481" s="165"/>
      <c r="F1481" s="157"/>
      <c r="G1481" s="157"/>
      <c r="H1481" s="157"/>
      <c r="I1481" s="157"/>
      <c r="J1481" s="157"/>
    </row>
    <row r="1482" spans="1:10" x14ac:dyDescent="0.25">
      <c r="A1482" s="8"/>
      <c r="B1482" s="8"/>
      <c r="C1482" s="8"/>
      <c r="D1482" s="8"/>
      <c r="E1482" s="8"/>
      <c r="F1482" s="1"/>
      <c r="G1482" s="1"/>
      <c r="H1482" s="1"/>
      <c r="I1482" s="1"/>
      <c r="J1482" s="1"/>
    </row>
    <row r="1483" spans="1:10" ht="64.5" customHeight="1" x14ac:dyDescent="0.25">
      <c r="A1483" s="9" t="s">
        <v>134</v>
      </c>
      <c r="B1483" s="9" t="s">
        <v>135</v>
      </c>
      <c r="C1483" s="9" t="s">
        <v>136</v>
      </c>
      <c r="D1483" s="9" t="s">
        <v>137</v>
      </c>
      <c r="E1483" s="9" t="s">
        <v>138</v>
      </c>
      <c r="F1483" s="1"/>
      <c r="G1483" s="1"/>
      <c r="H1483" s="1"/>
      <c r="I1483" s="1"/>
      <c r="J1483" s="1"/>
    </row>
    <row r="1484" spans="1:10" ht="12" customHeight="1" x14ac:dyDescent="0.25">
      <c r="A1484" s="10"/>
      <c r="B1484" s="10"/>
      <c r="C1484" s="10" t="s">
        <v>139</v>
      </c>
      <c r="D1484" s="10" t="s">
        <v>140</v>
      </c>
      <c r="E1484" s="10" t="s">
        <v>141</v>
      </c>
      <c r="F1484" s="1"/>
      <c r="G1484" s="1"/>
      <c r="H1484" s="1"/>
      <c r="I1484" s="1"/>
      <c r="J1484" s="1"/>
    </row>
    <row r="1485" spans="1:10" x14ac:dyDescent="0.25">
      <c r="A1485" s="11" t="str">
        <f>+'[3]CM.06-DEPRECIACION'!$A$9</f>
        <v xml:space="preserve">Computadora </v>
      </c>
      <c r="B1485" s="12" t="str">
        <f>+'[3]CM.06-DEPRECIACION'!$C$9</f>
        <v>Unidad</v>
      </c>
      <c r="C1485" s="13">
        <f t="shared" ref="C1485:C1490" si="55">E1485/D1485</f>
        <v>7.3560819062680083E-2</v>
      </c>
      <c r="D1485" s="14">
        <f>+'[3]CM.06-DEPRECIACION'!$F$9</f>
        <v>432.63475666264787</v>
      </c>
      <c r="E1485" s="245">
        <v>31.824967055087665</v>
      </c>
      <c r="F1485" s="1"/>
      <c r="G1485" s="1"/>
      <c r="H1485" s="1"/>
      <c r="I1485" s="1"/>
      <c r="J1485" s="1"/>
    </row>
    <row r="1486" spans="1:10" x14ac:dyDescent="0.25">
      <c r="A1486" s="16" t="str">
        <f>+'[3]CM.06-DEPRECIACION'!$A$10</f>
        <v xml:space="preserve">Impresora </v>
      </c>
      <c r="B1486" s="17" t="str">
        <f>+'[3]CM.06-DEPRECIACION'!$C$10</f>
        <v>Unidad</v>
      </c>
      <c r="C1486" s="18">
        <f t="shared" si="55"/>
        <v>1.955145201531746E-2</v>
      </c>
      <c r="D1486" s="19">
        <f>+'[3]CM.06-DEPRECIACION'!$F$10</f>
        <v>572.1878112864174</v>
      </c>
      <c r="E1486" s="172">
        <v>11.187102536115912</v>
      </c>
      <c r="F1486" s="1"/>
      <c r="G1486" s="1"/>
      <c r="H1486" s="1"/>
      <c r="I1486" s="1"/>
      <c r="J1486" s="1"/>
    </row>
    <row r="1487" spans="1:10" ht="25.5" x14ac:dyDescent="0.25">
      <c r="A1487" s="16" t="str">
        <f>+'[3]CM.06-DEPRECIACION'!$A$11</f>
        <v>Modulo de Trabajo</v>
      </c>
      <c r="B1487" s="17" t="str">
        <f>+'[3]CM.06-DEPRECIACION'!$C$11</f>
        <v>Unidad</v>
      </c>
      <c r="C1487" s="18">
        <f t="shared" si="55"/>
        <v>3.5429587821575653E-2</v>
      </c>
      <c r="D1487" s="19">
        <f>+'[3]CM.06-DEPRECIACION'!$F$11</f>
        <v>114.19253400000001</v>
      </c>
      <c r="E1487" s="172">
        <v>4.0457944119212641</v>
      </c>
      <c r="F1487" s="1"/>
      <c r="G1487" s="1"/>
      <c r="H1487" s="1"/>
      <c r="I1487" s="1"/>
      <c r="J1487" s="1"/>
    </row>
    <row r="1488" spans="1:10" x14ac:dyDescent="0.25">
      <c r="A1488" s="16" t="str">
        <f>+'[3]CM.06-DEPRECIACION'!$A$12</f>
        <v xml:space="preserve">Escritorio </v>
      </c>
      <c r="B1488" s="17" t="str">
        <f>+'[3]CM.06-DEPRECIACION'!$C$12</f>
        <v>Unidad</v>
      </c>
      <c r="C1488" s="18">
        <f t="shared" si="55"/>
        <v>8.5672469309125213E-3</v>
      </c>
      <c r="D1488" s="19">
        <f>+'[3]CM.06-DEPRECIACION'!$F$12</f>
        <v>66.359206896551726</v>
      </c>
      <c r="E1488" s="172">
        <v>0.56851571162227177</v>
      </c>
      <c r="F1488" s="1"/>
      <c r="G1488" s="1"/>
      <c r="H1488" s="1"/>
      <c r="I1488" s="1"/>
      <c r="J1488" s="1"/>
    </row>
    <row r="1489" spans="1:10" x14ac:dyDescent="0.25">
      <c r="A1489" s="16" t="str">
        <f>+'[3]CM.06-DEPRECIACION'!$A$13</f>
        <v>Sillon Giratorio</v>
      </c>
      <c r="B1489" s="17" t="str">
        <f>+'[3]CM.06-DEPRECIACION'!$C$13</f>
        <v>Unidad</v>
      </c>
      <c r="C1489" s="18">
        <f t="shared" si="55"/>
        <v>6.9158739936549139E-3</v>
      </c>
      <c r="D1489" s="19">
        <f>+'[3]CM.06-DEPRECIACION'!$F$13</f>
        <v>52.228571428571435</v>
      </c>
      <c r="E1489" s="172">
        <v>0.36120621886860527</v>
      </c>
      <c r="F1489" s="1"/>
      <c r="G1489" s="1"/>
      <c r="H1489" s="1"/>
      <c r="I1489" s="1"/>
      <c r="J1489" s="1"/>
    </row>
    <row r="1490" spans="1:10" x14ac:dyDescent="0.25">
      <c r="A1490" s="21" t="str">
        <f>+'[3]CM.06-DEPRECIACION'!$A$14</f>
        <v>Armario</v>
      </c>
      <c r="B1490" s="22" t="str">
        <f>+'[3]CM.06-DEPRECIACION'!$C$14</f>
        <v>Unidad</v>
      </c>
      <c r="C1490" s="23">
        <f t="shared" si="55"/>
        <v>9.33283214714733E-3</v>
      </c>
      <c r="D1490" s="19">
        <f>+'[4]CM.06-DEPRECIACION'!$F$14</f>
        <v>123.04117647058825</v>
      </c>
      <c r="E1490" s="173">
        <v>1.1483226471875336</v>
      </c>
      <c r="F1490" s="1"/>
      <c r="G1490" s="1"/>
      <c r="H1490" s="1"/>
      <c r="I1490" s="1"/>
      <c r="J1490" s="1"/>
    </row>
    <row r="1491" spans="1:10" x14ac:dyDescent="0.25">
      <c r="A1491" s="26"/>
      <c r="B1491" s="276"/>
      <c r="D1491" s="281" t="s">
        <v>142</v>
      </c>
      <c r="E1491" s="174">
        <f>+SUM(E1485:E1490)</f>
        <v>49.135908580803246</v>
      </c>
      <c r="F1491" s="1"/>
      <c r="G1491" s="1"/>
      <c r="H1491" s="1"/>
      <c r="I1491" s="1"/>
      <c r="J1491" s="1"/>
    </row>
    <row r="1492" spans="1:10" x14ac:dyDescent="0.25">
      <c r="A1492" s="26"/>
      <c r="B1492" s="276"/>
      <c r="C1492" s="277" t="s">
        <v>143</v>
      </c>
      <c r="D1492" s="278"/>
      <c r="E1492" s="175">
        <v>254</v>
      </c>
      <c r="F1492" s="1"/>
      <c r="G1492" s="1"/>
      <c r="H1492" s="1"/>
      <c r="I1492" s="1"/>
      <c r="J1492" s="1"/>
    </row>
    <row r="1493" spans="1:10" x14ac:dyDescent="0.25">
      <c r="A1493" s="26"/>
      <c r="B1493" s="282"/>
      <c r="C1493" s="283"/>
      <c r="D1493" s="284" t="s">
        <v>144</v>
      </c>
      <c r="E1493" s="174">
        <f>+E1491/E1492</f>
        <v>0.19344845897954033</v>
      </c>
      <c r="F1493" s="1"/>
      <c r="G1493" s="1"/>
      <c r="H1493" s="1"/>
      <c r="I1493" s="1"/>
      <c r="J1493" s="1"/>
    </row>
    <row r="1494" spans="1:10" x14ac:dyDescent="0.25">
      <c r="A1494" s="1"/>
      <c r="B1494" s="1"/>
      <c r="C1494" s="1"/>
      <c r="D1494" s="1"/>
      <c r="E1494" s="1"/>
      <c r="F1494" s="1"/>
      <c r="G1494" s="1"/>
      <c r="H1494" s="1"/>
      <c r="I1494" s="1"/>
      <c r="J1494" s="1"/>
    </row>
    <row r="1495" spans="1:10" ht="28.5" customHeight="1" x14ac:dyDescent="0.25">
      <c r="A1495" s="363" t="s">
        <v>145</v>
      </c>
      <c r="B1495" s="363"/>
      <c r="C1495" s="363"/>
      <c r="D1495" s="363"/>
      <c r="E1495" s="363"/>
      <c r="F1495" s="1"/>
      <c r="G1495" s="1"/>
      <c r="H1495" s="1"/>
      <c r="I1495" s="1"/>
      <c r="J1495" s="1"/>
    </row>
    <row r="1498" spans="1:10" ht="39.75" customHeight="1" x14ac:dyDescent="0.25">
      <c r="A1498" s="351" t="s">
        <v>129</v>
      </c>
      <c r="B1498" s="351"/>
      <c r="C1498" s="351"/>
      <c r="D1498" s="351"/>
      <c r="E1498" s="351"/>
      <c r="F1498" s="1"/>
      <c r="G1498" s="1"/>
      <c r="H1498" s="1"/>
      <c r="I1498" s="1"/>
      <c r="J1498" s="1"/>
    </row>
    <row r="1499" spans="1:10" x14ac:dyDescent="0.25">
      <c r="A1499" s="1"/>
      <c r="B1499" s="1"/>
      <c r="C1499" s="1"/>
      <c r="D1499" s="1"/>
      <c r="E1499" s="1"/>
      <c r="F1499" s="1"/>
      <c r="G1499" s="1"/>
      <c r="H1499" s="1"/>
      <c r="I1499" s="1"/>
      <c r="J1499" s="1"/>
    </row>
    <row r="1500" spans="1:10" ht="15.75" x14ac:dyDescent="0.25">
      <c r="A1500" s="357" t="s">
        <v>130</v>
      </c>
      <c r="B1500" s="357"/>
      <c r="C1500" s="357"/>
      <c r="D1500" s="357"/>
      <c r="E1500" s="357"/>
      <c r="F1500" s="1"/>
      <c r="G1500" s="1"/>
      <c r="H1500" s="1"/>
      <c r="I1500" s="1"/>
      <c r="J1500" s="1"/>
    </row>
    <row r="1501" spans="1:10" ht="30.75" customHeight="1" x14ac:dyDescent="0.25">
      <c r="A1501" s="352" t="s">
        <v>131</v>
      </c>
      <c r="B1501" s="352"/>
      <c r="C1501" s="352"/>
      <c r="D1501" s="352"/>
      <c r="E1501" s="352"/>
      <c r="F1501" s="1"/>
      <c r="G1501" s="1"/>
      <c r="H1501" s="1"/>
      <c r="I1501" s="1"/>
      <c r="J1501" s="1"/>
    </row>
    <row r="1502" spans="1:10" x14ac:dyDescent="0.25">
      <c r="A1502" s="2"/>
      <c r="B1502" s="3"/>
      <c r="C1502" s="3"/>
      <c r="D1502" s="2"/>
      <c r="E1502" s="2"/>
      <c r="F1502" s="1"/>
      <c r="G1502" s="1"/>
      <c r="H1502" s="1"/>
      <c r="I1502" s="1"/>
      <c r="J1502" s="1"/>
    </row>
    <row r="1503" spans="1:10" s="155" customFormat="1" ht="12.75" x14ac:dyDescent="0.2">
      <c r="A1503" s="430" t="s">
        <v>132</v>
      </c>
      <c r="B1503" s="430"/>
      <c r="C1503" s="430"/>
      <c r="D1503" s="430"/>
      <c r="E1503" s="430"/>
      <c r="F1503" s="152"/>
      <c r="G1503" s="152"/>
      <c r="H1503" s="152"/>
      <c r="I1503" s="153"/>
      <c r="J1503" s="154"/>
    </row>
    <row r="1504" spans="1:10" s="155" customFormat="1" ht="30" customHeight="1" x14ac:dyDescent="0.2">
      <c r="A1504" s="441" t="s">
        <v>380</v>
      </c>
      <c r="B1504" s="442"/>
      <c r="C1504" s="442"/>
      <c r="D1504" s="442"/>
      <c r="E1504" s="443"/>
      <c r="F1504" s="156"/>
      <c r="G1504" s="156"/>
      <c r="H1504" s="157"/>
      <c r="I1504" s="157"/>
      <c r="J1504" s="157"/>
    </row>
    <row r="1505" spans="1:10" s="155" customFormat="1" ht="12.75" x14ac:dyDescent="0.2">
      <c r="A1505" s="444" t="s">
        <v>408</v>
      </c>
      <c r="B1505" s="445"/>
      <c r="C1505" s="445"/>
      <c r="D1505" s="445"/>
      <c r="E1505" s="446"/>
      <c r="F1505" s="158"/>
      <c r="G1505" s="158"/>
      <c r="H1505" s="158"/>
      <c r="I1505" s="159"/>
      <c r="J1505" s="160"/>
    </row>
    <row r="1506" spans="1:10" s="155" customFormat="1" ht="34.5" customHeight="1" x14ac:dyDescent="0.2">
      <c r="A1506" s="447" t="s">
        <v>133</v>
      </c>
      <c r="B1506" s="448"/>
      <c r="C1506" s="448"/>
      <c r="D1506" s="448"/>
      <c r="E1506" s="449"/>
      <c r="F1506" s="161"/>
      <c r="G1506" s="162"/>
      <c r="H1506" s="158"/>
      <c r="I1506" s="159"/>
      <c r="J1506" s="160"/>
    </row>
    <row r="1507" spans="1:10" s="155" customFormat="1" ht="16.5" customHeight="1" x14ac:dyDescent="0.2">
      <c r="A1507" s="254" t="s">
        <v>133</v>
      </c>
      <c r="B1507" s="264"/>
      <c r="C1507" s="264"/>
      <c r="D1507" s="264"/>
      <c r="E1507" s="264"/>
      <c r="F1507" s="161"/>
      <c r="G1507" s="162"/>
      <c r="H1507" s="158"/>
      <c r="I1507" s="159"/>
      <c r="J1507" s="160"/>
    </row>
    <row r="1508" spans="1:10" s="155" customFormat="1" ht="23.25" customHeight="1" x14ac:dyDescent="0.2">
      <c r="A1508" s="265" t="s">
        <v>340</v>
      </c>
      <c r="B1508" s="164"/>
      <c r="C1508" s="164"/>
      <c r="D1508" s="164"/>
      <c r="E1508" s="165"/>
      <c r="F1508" s="157"/>
      <c r="G1508" s="157"/>
      <c r="H1508" s="157"/>
      <c r="I1508" s="157"/>
      <c r="J1508" s="157"/>
    </row>
    <row r="1509" spans="1:10" x14ac:dyDescent="0.25">
      <c r="A1509" s="8"/>
      <c r="B1509" s="8"/>
      <c r="C1509" s="8"/>
      <c r="D1509" s="8"/>
      <c r="E1509" s="8"/>
      <c r="F1509" s="1"/>
      <c r="G1509" s="1"/>
      <c r="H1509" s="1"/>
      <c r="I1509" s="1"/>
      <c r="J1509" s="1"/>
    </row>
    <row r="1510" spans="1:10" ht="64.5" customHeight="1" x14ac:dyDescent="0.25">
      <c r="A1510" s="9" t="s">
        <v>134</v>
      </c>
      <c r="B1510" s="9" t="s">
        <v>135</v>
      </c>
      <c r="C1510" s="9" t="s">
        <v>136</v>
      </c>
      <c r="D1510" s="9" t="s">
        <v>137</v>
      </c>
      <c r="E1510" s="9" t="s">
        <v>138</v>
      </c>
      <c r="F1510" s="1"/>
      <c r="G1510" s="1"/>
      <c r="H1510" s="1"/>
      <c r="I1510" s="1"/>
      <c r="J1510" s="1"/>
    </row>
    <row r="1511" spans="1:10" ht="12" customHeight="1" x14ac:dyDescent="0.25">
      <c r="A1511" s="10"/>
      <c r="B1511" s="10"/>
      <c r="C1511" s="10" t="s">
        <v>139</v>
      </c>
      <c r="D1511" s="10" t="s">
        <v>140</v>
      </c>
      <c r="E1511" s="10" t="s">
        <v>141</v>
      </c>
      <c r="F1511" s="1"/>
      <c r="G1511" s="1"/>
      <c r="H1511" s="1"/>
      <c r="I1511" s="1"/>
      <c r="J1511" s="1"/>
    </row>
    <row r="1512" spans="1:10" x14ac:dyDescent="0.25">
      <c r="A1512" s="11" t="str">
        <f>+'[3]CM.06-DEPRECIACION'!$A$9</f>
        <v xml:space="preserve">Computadora </v>
      </c>
      <c r="B1512" s="12" t="str">
        <f>+'[3]CM.06-DEPRECIACION'!$C$9</f>
        <v>Unidad</v>
      </c>
      <c r="C1512" s="13">
        <f t="shared" ref="C1512:C1517" si="56">E1512/D1512</f>
        <v>1.0703968002191557</v>
      </c>
      <c r="D1512" s="14">
        <f>+'[3]CM.06-DEPRECIACION'!$F$9</f>
        <v>432.63475666264787</v>
      </c>
      <c r="E1512" s="250">
        <v>463.09085919529139</v>
      </c>
      <c r="F1512" s="1"/>
      <c r="G1512" s="1"/>
      <c r="H1512" s="1"/>
      <c r="I1512" s="1"/>
      <c r="J1512" s="1"/>
    </row>
    <row r="1513" spans="1:10" x14ac:dyDescent="0.25">
      <c r="A1513" s="16" t="str">
        <f>+'[3]CM.06-DEPRECIACION'!$A$10</f>
        <v xml:space="preserve">Impresora </v>
      </c>
      <c r="B1513" s="17" t="str">
        <f>+'[3]CM.06-DEPRECIACION'!$C$10</f>
        <v>Unidad</v>
      </c>
      <c r="C1513" s="18">
        <f t="shared" si="56"/>
        <v>0.28449671908902879</v>
      </c>
      <c r="D1513" s="19">
        <f>+'[3]CM.06-DEPRECIACION'!$F$10</f>
        <v>572.1878112864174</v>
      </c>
      <c r="E1513" s="279">
        <v>162.78555501371812</v>
      </c>
      <c r="F1513" s="1"/>
      <c r="G1513" s="1"/>
      <c r="H1513" s="1"/>
      <c r="I1513" s="1"/>
      <c r="J1513" s="1"/>
    </row>
    <row r="1514" spans="1:10" ht="25.5" x14ac:dyDescent="0.25">
      <c r="A1514" s="16" t="str">
        <f>+'[3]CM.06-DEPRECIACION'!$A$11</f>
        <v>Modulo de Trabajo</v>
      </c>
      <c r="B1514" s="17" t="str">
        <f>+'[3]CM.06-DEPRECIACION'!$C$11</f>
        <v>Unidad</v>
      </c>
      <c r="C1514" s="18">
        <f t="shared" si="56"/>
        <v>0.51554234877379379</v>
      </c>
      <c r="D1514" s="19">
        <f>+'[3]CM.06-DEPRECIACION'!$F$11</f>
        <v>114.19253400000001</v>
      </c>
      <c r="E1514" s="172">
        <v>58.871087190791307</v>
      </c>
      <c r="F1514" s="1"/>
      <c r="G1514" s="1"/>
      <c r="H1514" s="1"/>
      <c r="I1514" s="1"/>
      <c r="J1514" s="1"/>
    </row>
    <row r="1515" spans="1:10" x14ac:dyDescent="0.25">
      <c r="A1515" s="16" t="str">
        <f>+'[3]CM.06-DEPRECIACION'!$A$12</f>
        <v xml:space="preserve">Escritorio </v>
      </c>
      <c r="B1515" s="17" t="str">
        <f>+'[3]CM.06-DEPRECIACION'!$C$12</f>
        <v>Unidad</v>
      </c>
      <c r="C1515" s="18">
        <f t="shared" si="56"/>
        <v>0.12466356164036491</v>
      </c>
      <c r="D1515" s="19">
        <f>+'[3]CM.06-DEPRECIACION'!$F$12</f>
        <v>66.359206896551726</v>
      </c>
      <c r="E1515" s="172">
        <v>8.272575079354004</v>
      </c>
      <c r="F1515" s="1"/>
      <c r="G1515" s="1"/>
      <c r="H1515" s="1"/>
      <c r="I1515" s="1"/>
      <c r="J1515" s="1"/>
    </row>
    <row r="1516" spans="1:10" x14ac:dyDescent="0.25">
      <c r="A1516" s="16" t="str">
        <f>+'[3]CM.06-DEPRECIACION'!$A$13</f>
        <v>Sillon Giratorio</v>
      </c>
      <c r="B1516" s="17" t="str">
        <f>+'[3]CM.06-DEPRECIACION'!$C$13</f>
        <v>Unidad</v>
      </c>
      <c r="C1516" s="18">
        <f t="shared" si="56"/>
        <v>0.10063413496278963</v>
      </c>
      <c r="D1516" s="19">
        <f>+'[3]CM.06-DEPRECIACION'!$F$13</f>
        <v>52.228571428571435</v>
      </c>
      <c r="E1516" s="172">
        <v>5.2559771060565561</v>
      </c>
      <c r="F1516" s="1"/>
      <c r="G1516" s="1"/>
      <c r="H1516" s="1"/>
      <c r="I1516" s="1"/>
      <c r="J1516" s="1"/>
    </row>
    <row r="1517" spans="1:10" x14ac:dyDescent="0.25">
      <c r="A1517" s="21" t="str">
        <f>+'[3]CM.06-DEPRECIACION'!$A$14</f>
        <v>Armario</v>
      </c>
      <c r="B1517" s="22" t="str">
        <f>+'[3]CM.06-DEPRECIACION'!$C$14</f>
        <v>Unidad</v>
      </c>
      <c r="C1517" s="23">
        <f t="shared" si="56"/>
        <v>0.1358037307710887</v>
      </c>
      <c r="D1517" s="19">
        <f>+'[4]CM.06-DEPRECIACION'!$F$14</f>
        <v>123.04117647058825</v>
      </c>
      <c r="E1517" s="173">
        <v>16.70945080316978</v>
      </c>
      <c r="F1517" s="1"/>
      <c r="G1517" s="1"/>
      <c r="H1517" s="1"/>
      <c r="I1517" s="1"/>
      <c r="J1517" s="1"/>
    </row>
    <row r="1518" spans="1:10" x14ac:dyDescent="0.25">
      <c r="A1518" s="26"/>
      <c r="B1518" s="276"/>
      <c r="D1518" s="281" t="s">
        <v>142</v>
      </c>
      <c r="E1518" s="174">
        <f>+SUM(E1512:E1517)</f>
        <v>714.98550438838117</v>
      </c>
      <c r="F1518" s="1"/>
      <c r="G1518" s="1"/>
      <c r="H1518" s="1"/>
      <c r="I1518" s="1"/>
      <c r="J1518" s="1"/>
    </row>
    <row r="1519" spans="1:10" x14ac:dyDescent="0.25">
      <c r="A1519" s="26"/>
      <c r="B1519" s="276"/>
      <c r="C1519" s="277" t="s">
        <v>143</v>
      </c>
      <c r="D1519" s="278"/>
      <c r="E1519" s="175">
        <v>3696</v>
      </c>
      <c r="F1519" s="1"/>
      <c r="G1519" s="1"/>
      <c r="H1519" s="1"/>
      <c r="I1519" s="1"/>
      <c r="J1519" s="1"/>
    </row>
    <row r="1520" spans="1:10" x14ac:dyDescent="0.25">
      <c r="A1520" s="26"/>
      <c r="B1520" s="282"/>
      <c r="C1520" s="283"/>
      <c r="D1520" s="284" t="s">
        <v>144</v>
      </c>
      <c r="E1520" s="174">
        <f>+E1518/E1519</f>
        <v>0.19344845897954036</v>
      </c>
      <c r="F1520" s="1"/>
      <c r="G1520" s="1"/>
      <c r="H1520" s="1"/>
      <c r="I1520" s="1"/>
      <c r="J1520" s="1"/>
    </row>
    <row r="1521" spans="1:10" x14ac:dyDescent="0.25">
      <c r="A1521" s="1"/>
      <c r="B1521" s="1"/>
      <c r="C1521" s="1"/>
      <c r="D1521" s="1"/>
      <c r="E1521" s="1"/>
      <c r="F1521" s="1"/>
      <c r="G1521" s="1"/>
      <c r="H1521" s="1"/>
      <c r="I1521" s="1"/>
      <c r="J1521" s="1"/>
    </row>
    <row r="1522" spans="1:10" ht="28.5" customHeight="1" x14ac:dyDescent="0.25">
      <c r="A1522" s="363" t="s">
        <v>145</v>
      </c>
      <c r="B1522" s="363"/>
      <c r="C1522" s="363"/>
      <c r="D1522" s="363"/>
      <c r="E1522" s="363"/>
      <c r="F1522" s="1"/>
      <c r="G1522" s="1"/>
      <c r="H1522" s="1"/>
      <c r="I1522" s="1"/>
      <c r="J1522" s="1"/>
    </row>
    <row r="1525" spans="1:10" ht="39.75" customHeight="1" x14ac:dyDescent="0.25">
      <c r="A1525" s="351" t="s">
        <v>129</v>
      </c>
      <c r="B1525" s="351"/>
      <c r="C1525" s="351"/>
      <c r="D1525" s="351"/>
      <c r="E1525" s="351"/>
      <c r="F1525" s="1"/>
      <c r="G1525" s="1"/>
      <c r="H1525" s="1"/>
      <c r="I1525" s="1"/>
      <c r="J1525" s="1"/>
    </row>
    <row r="1526" spans="1:10" x14ac:dyDescent="0.25">
      <c r="A1526" s="1"/>
      <c r="B1526" s="1"/>
      <c r="C1526" s="1"/>
      <c r="D1526" s="1"/>
      <c r="E1526" s="1"/>
      <c r="F1526" s="1"/>
      <c r="G1526" s="1"/>
      <c r="H1526" s="1"/>
      <c r="I1526" s="1"/>
      <c r="J1526" s="1"/>
    </row>
    <row r="1527" spans="1:10" ht="15.75" x14ac:dyDescent="0.25">
      <c r="A1527" s="357" t="s">
        <v>130</v>
      </c>
      <c r="B1527" s="357"/>
      <c r="C1527" s="357"/>
      <c r="D1527" s="357"/>
      <c r="E1527" s="357"/>
      <c r="F1527" s="1"/>
      <c r="G1527" s="1"/>
      <c r="H1527" s="1"/>
      <c r="I1527" s="1"/>
      <c r="J1527" s="1"/>
    </row>
    <row r="1528" spans="1:10" ht="30.75" customHeight="1" x14ac:dyDescent="0.25">
      <c r="A1528" s="352" t="s">
        <v>131</v>
      </c>
      <c r="B1528" s="352"/>
      <c r="C1528" s="352"/>
      <c r="D1528" s="352"/>
      <c r="E1528" s="352"/>
      <c r="F1528" s="1"/>
      <c r="G1528" s="1"/>
      <c r="H1528" s="1"/>
      <c r="I1528" s="1"/>
      <c r="J1528" s="1"/>
    </row>
    <row r="1529" spans="1:10" x14ac:dyDescent="0.25">
      <c r="A1529" s="2"/>
      <c r="B1529" s="3"/>
      <c r="C1529" s="3"/>
      <c r="D1529" s="2"/>
      <c r="E1529" s="2"/>
      <c r="F1529" s="1"/>
      <c r="G1529" s="1"/>
      <c r="H1529" s="1"/>
      <c r="I1529" s="1"/>
      <c r="J1529" s="1"/>
    </row>
    <row r="1530" spans="1:10" s="155" customFormat="1" ht="12.75" x14ac:dyDescent="0.2">
      <c r="A1530" s="430" t="s">
        <v>132</v>
      </c>
      <c r="B1530" s="430"/>
      <c r="C1530" s="430"/>
      <c r="D1530" s="430"/>
      <c r="E1530" s="430"/>
      <c r="F1530" s="152"/>
      <c r="G1530" s="152"/>
      <c r="H1530" s="152"/>
      <c r="I1530" s="153"/>
      <c r="J1530" s="154"/>
    </row>
    <row r="1531" spans="1:10" s="155" customFormat="1" ht="30.75" customHeight="1" x14ac:dyDescent="0.2">
      <c r="A1531" s="441" t="s">
        <v>380</v>
      </c>
      <c r="B1531" s="442"/>
      <c r="C1531" s="442"/>
      <c r="D1531" s="442"/>
      <c r="E1531" s="443"/>
      <c r="F1531" s="156"/>
      <c r="G1531" s="156"/>
      <c r="H1531" s="157"/>
      <c r="I1531" s="157"/>
      <c r="J1531" s="157"/>
    </row>
    <row r="1532" spans="1:10" s="155" customFormat="1" ht="12.75" x14ac:dyDescent="0.2">
      <c r="A1532" s="444" t="s">
        <v>409</v>
      </c>
      <c r="B1532" s="445"/>
      <c r="C1532" s="445"/>
      <c r="D1532" s="445"/>
      <c r="E1532" s="446"/>
      <c r="F1532" s="158"/>
      <c r="G1532" s="158"/>
      <c r="H1532" s="158"/>
      <c r="I1532" s="159"/>
      <c r="J1532" s="160"/>
    </row>
    <row r="1533" spans="1:10" s="155" customFormat="1" ht="37.5" customHeight="1" x14ac:dyDescent="0.2">
      <c r="A1533" s="447" t="s">
        <v>133</v>
      </c>
      <c r="B1533" s="448"/>
      <c r="C1533" s="448"/>
      <c r="D1533" s="448"/>
      <c r="E1533" s="449"/>
      <c r="F1533" s="161"/>
      <c r="G1533" s="162"/>
      <c r="H1533" s="158"/>
      <c r="I1533" s="159"/>
      <c r="J1533" s="160"/>
    </row>
    <row r="1534" spans="1:10" s="155" customFormat="1" ht="16.5" customHeight="1" x14ac:dyDescent="0.2">
      <c r="A1534" s="254" t="s">
        <v>133</v>
      </c>
      <c r="B1534" s="264"/>
      <c r="C1534" s="264"/>
      <c r="D1534" s="264"/>
      <c r="E1534" s="264"/>
      <c r="F1534" s="161"/>
      <c r="G1534" s="162"/>
      <c r="H1534" s="158"/>
      <c r="I1534" s="159"/>
      <c r="J1534" s="160"/>
    </row>
    <row r="1535" spans="1:10" s="155" customFormat="1" ht="23.25" customHeight="1" x14ac:dyDescent="0.2">
      <c r="A1535" s="265" t="s">
        <v>340</v>
      </c>
      <c r="B1535" s="164"/>
      <c r="C1535" s="164"/>
      <c r="D1535" s="164"/>
      <c r="E1535" s="165"/>
      <c r="F1535" s="157"/>
      <c r="G1535" s="157"/>
      <c r="H1535" s="157"/>
      <c r="I1535" s="157"/>
      <c r="J1535" s="157"/>
    </row>
    <row r="1536" spans="1:10" x14ac:dyDescent="0.25">
      <c r="A1536" s="8"/>
      <c r="B1536" s="8"/>
      <c r="C1536" s="8"/>
      <c r="D1536" s="8"/>
      <c r="E1536" s="8"/>
      <c r="F1536" s="1"/>
      <c r="G1536" s="1"/>
      <c r="H1536" s="1"/>
      <c r="I1536" s="1"/>
      <c r="J1536" s="1"/>
    </row>
    <row r="1537" spans="1:10" ht="64.5" customHeight="1" x14ac:dyDescent="0.25">
      <c r="A1537" s="9" t="s">
        <v>134</v>
      </c>
      <c r="B1537" s="9" t="s">
        <v>135</v>
      </c>
      <c r="C1537" s="9" t="s">
        <v>136</v>
      </c>
      <c r="D1537" s="9" t="s">
        <v>137</v>
      </c>
      <c r="E1537" s="9" t="s">
        <v>138</v>
      </c>
      <c r="F1537" s="1"/>
      <c r="G1537" s="1"/>
      <c r="H1537" s="1"/>
      <c r="I1537" s="1"/>
      <c r="J1537" s="1"/>
    </row>
    <row r="1538" spans="1:10" ht="12" customHeight="1" x14ac:dyDescent="0.25">
      <c r="A1538" s="10"/>
      <c r="B1538" s="10"/>
      <c r="C1538" s="10" t="s">
        <v>139</v>
      </c>
      <c r="D1538" s="10" t="s">
        <v>140</v>
      </c>
      <c r="E1538" s="10" t="s">
        <v>141</v>
      </c>
      <c r="F1538" s="1"/>
      <c r="G1538" s="1"/>
      <c r="H1538" s="1"/>
      <c r="I1538" s="1"/>
      <c r="J1538" s="1"/>
    </row>
    <row r="1539" spans="1:10" x14ac:dyDescent="0.25">
      <c r="A1539" s="11" t="str">
        <f>+'[3]CM.06-DEPRECIACION'!$A$9</f>
        <v xml:space="preserve">Computadora </v>
      </c>
      <c r="B1539" s="12" t="str">
        <f>+'[3]CM.06-DEPRECIACION'!$C$9</f>
        <v>Unidad</v>
      </c>
      <c r="C1539" s="13">
        <f t="shared" ref="C1539:C1544" si="57">E1539/D1539</f>
        <v>0.40978513781991854</v>
      </c>
      <c r="D1539" s="14">
        <f>+'[3]CM.06-DEPRECIACION'!$F$9</f>
        <v>432.63475666264787</v>
      </c>
      <c r="E1539" s="245">
        <v>177.28729338469009</v>
      </c>
      <c r="F1539" s="1"/>
      <c r="G1539" s="1"/>
      <c r="H1539" s="1"/>
      <c r="I1539" s="1"/>
      <c r="J1539" s="1"/>
    </row>
    <row r="1540" spans="1:10" x14ac:dyDescent="0.25">
      <c r="A1540" s="16" t="str">
        <f>+'[3]CM.06-DEPRECIACION'!$A$10</f>
        <v xml:space="preserve">Impresora </v>
      </c>
      <c r="B1540" s="17" t="str">
        <f>+'[3]CM.06-DEPRECIACION'!$C$10</f>
        <v>Unidad</v>
      </c>
      <c r="C1540" s="18">
        <f t="shared" si="57"/>
        <v>0.14781844410987632</v>
      </c>
      <c r="D1540" s="19">
        <f>+'[3]CM.06-DEPRECIACION'!$F$10</f>
        <v>572.1878112864174</v>
      </c>
      <c r="E1540" s="172">
        <v>84.579912002993751</v>
      </c>
      <c r="F1540" s="1"/>
      <c r="G1540" s="1"/>
      <c r="H1540" s="1"/>
      <c r="I1540" s="1"/>
      <c r="J1540" s="1"/>
    </row>
    <row r="1541" spans="1:10" ht="25.5" x14ac:dyDescent="0.25">
      <c r="A1541" s="16" t="str">
        <f>+'[3]CM.06-DEPRECIACION'!$A$11</f>
        <v>Modulo de Trabajo</v>
      </c>
      <c r="B1541" s="17" t="str">
        <f>+'[3]CM.06-DEPRECIACION'!$C$11</f>
        <v>Unidad</v>
      </c>
      <c r="C1541" s="18">
        <f t="shared" si="57"/>
        <v>0.24218664120786271</v>
      </c>
      <c r="D1541" s="19">
        <f>+'[3]CM.06-DEPRECIACION'!$F$11</f>
        <v>114.19253400000001</v>
      </c>
      <c r="E1541" s="172">
        <v>27.655906260474666</v>
      </c>
      <c r="F1541" s="1"/>
      <c r="G1541" s="1"/>
      <c r="H1541" s="1"/>
      <c r="I1541" s="1"/>
      <c r="J1541" s="1"/>
    </row>
    <row r="1542" spans="1:10" x14ac:dyDescent="0.25">
      <c r="A1542" s="16" t="str">
        <f>+'[3]CM.06-DEPRECIACION'!$A$12</f>
        <v xml:space="preserve">Escritorio </v>
      </c>
      <c r="B1542" s="17" t="str">
        <f>+'[3]CM.06-DEPRECIACION'!$C$12</f>
        <v>Unidad</v>
      </c>
      <c r="C1542" s="18">
        <f t="shared" si="57"/>
        <v>5.6324424150788643E-2</v>
      </c>
      <c r="D1542" s="19">
        <f>+'[3]CM.06-DEPRECIACION'!$F$12</f>
        <v>66.359206896551726</v>
      </c>
      <c r="E1542" s="172">
        <v>3.7376441155513183</v>
      </c>
      <c r="F1542" s="1"/>
      <c r="G1542" s="1"/>
      <c r="H1542" s="1"/>
      <c r="I1542" s="1"/>
      <c r="J1542" s="1"/>
    </row>
    <row r="1543" spans="1:10" x14ac:dyDescent="0.25">
      <c r="A1543" s="16" t="str">
        <f>+'[3]CM.06-DEPRECIACION'!$A$13</f>
        <v>Sillon Giratorio</v>
      </c>
      <c r="B1543" s="17" t="str">
        <f>+'[3]CM.06-DEPRECIACION'!$C$13</f>
        <v>Unidad</v>
      </c>
      <c r="C1543" s="18">
        <f t="shared" si="57"/>
        <v>7.7854422466264228E-2</v>
      </c>
      <c r="D1543" s="19">
        <f>+'[3]CM.06-DEPRECIACION'!$F$13</f>
        <v>52.228571428571435</v>
      </c>
      <c r="E1543" s="172">
        <v>4.0662252648094581</v>
      </c>
      <c r="F1543" s="1"/>
      <c r="G1543" s="1"/>
      <c r="H1543" s="1"/>
      <c r="I1543" s="1"/>
      <c r="J1543" s="1"/>
    </row>
    <row r="1544" spans="1:10" x14ac:dyDescent="0.25">
      <c r="A1544" s="21" t="str">
        <f>+'[3]CM.06-DEPRECIACION'!$A$14</f>
        <v>Armario</v>
      </c>
      <c r="B1544" s="22" t="str">
        <f>+'[3]CM.06-DEPRECIACION'!$C$14</f>
        <v>Unidad</v>
      </c>
      <c r="C1544" s="23">
        <f t="shared" si="57"/>
        <v>0.11302401827456329</v>
      </c>
      <c r="D1544" s="19">
        <f>+'[4]CM.06-DEPRECIACION'!$F$14</f>
        <v>123.04117647058825</v>
      </c>
      <c r="E1544" s="173">
        <v>13.906608177935533</v>
      </c>
      <c r="F1544" s="1"/>
      <c r="G1544" s="1"/>
      <c r="H1544" s="1"/>
      <c r="I1544" s="1"/>
      <c r="J1544" s="1"/>
    </row>
    <row r="1545" spans="1:10" x14ac:dyDescent="0.25">
      <c r="A1545" s="26"/>
      <c r="B1545" s="276"/>
      <c r="D1545" s="281" t="s">
        <v>142</v>
      </c>
      <c r="E1545" s="174">
        <f>+SUM(E1539:E1544)</f>
        <v>311.23358920645484</v>
      </c>
      <c r="F1545" s="1"/>
      <c r="G1545" s="1"/>
      <c r="H1545" s="1"/>
      <c r="I1545" s="1"/>
      <c r="J1545" s="1"/>
    </row>
    <row r="1546" spans="1:10" x14ac:dyDescent="0.25">
      <c r="A1546" s="26"/>
      <c r="B1546" s="276"/>
      <c r="C1546" s="277" t="s">
        <v>143</v>
      </c>
      <c r="D1546" s="278"/>
      <c r="E1546" s="175">
        <v>3696</v>
      </c>
      <c r="F1546" s="1"/>
      <c r="G1546" s="1"/>
      <c r="H1546" s="1"/>
      <c r="I1546" s="1"/>
      <c r="J1546" s="1"/>
    </row>
    <row r="1547" spans="1:10" x14ac:dyDescent="0.25">
      <c r="A1547" s="26"/>
      <c r="B1547" s="282"/>
      <c r="C1547" s="283"/>
      <c r="D1547" s="284" t="s">
        <v>144</v>
      </c>
      <c r="E1547" s="174">
        <f>+E1545/E1546</f>
        <v>8.420822218789363E-2</v>
      </c>
      <c r="F1547" s="1"/>
      <c r="G1547" s="1"/>
      <c r="H1547" s="1"/>
      <c r="I1547" s="1"/>
      <c r="J1547" s="1"/>
    </row>
    <row r="1548" spans="1:10" x14ac:dyDescent="0.25">
      <c r="A1548" s="1"/>
      <c r="B1548" s="1"/>
      <c r="C1548" s="1"/>
      <c r="D1548" s="1"/>
      <c r="E1548" s="1"/>
      <c r="F1548" s="1"/>
      <c r="G1548" s="1"/>
      <c r="H1548" s="1"/>
      <c r="I1548" s="1"/>
      <c r="J1548" s="1"/>
    </row>
    <row r="1549" spans="1:10" ht="28.5" customHeight="1" x14ac:dyDescent="0.25">
      <c r="A1549" s="363" t="s">
        <v>145</v>
      </c>
      <c r="B1549" s="363"/>
      <c r="C1549" s="363"/>
      <c r="D1549" s="363"/>
      <c r="E1549" s="363"/>
      <c r="F1549" s="1"/>
      <c r="G1549" s="1"/>
      <c r="H1549" s="1"/>
      <c r="I1549" s="1"/>
      <c r="J1549" s="1"/>
    </row>
    <row r="1552" spans="1:10" ht="39.75" customHeight="1" x14ac:dyDescent="0.25">
      <c r="A1552" s="351" t="s">
        <v>129</v>
      </c>
      <c r="B1552" s="351"/>
      <c r="C1552" s="351"/>
      <c r="D1552" s="351"/>
      <c r="E1552" s="351"/>
      <c r="F1552" s="1"/>
      <c r="G1552" s="1"/>
      <c r="H1552" s="1"/>
      <c r="I1552" s="1"/>
      <c r="J1552" s="1"/>
    </row>
    <row r="1553" spans="1:10" x14ac:dyDescent="0.25">
      <c r="A1553" s="1"/>
      <c r="B1553" s="1"/>
      <c r="C1553" s="1"/>
      <c r="D1553" s="1"/>
      <c r="E1553" s="1"/>
      <c r="F1553" s="1"/>
      <c r="G1553" s="1"/>
      <c r="H1553" s="1"/>
      <c r="I1553" s="1"/>
      <c r="J1553" s="1"/>
    </row>
    <row r="1554" spans="1:10" ht="15.75" x14ac:dyDescent="0.25">
      <c r="A1554" s="357" t="s">
        <v>130</v>
      </c>
      <c r="B1554" s="357"/>
      <c r="C1554" s="357"/>
      <c r="D1554" s="357"/>
      <c r="E1554" s="357"/>
      <c r="F1554" s="1"/>
      <c r="G1554" s="1"/>
      <c r="H1554" s="1"/>
      <c r="I1554" s="1"/>
      <c r="J1554" s="1"/>
    </row>
    <row r="1555" spans="1:10" ht="30.75" customHeight="1" x14ac:dyDescent="0.25">
      <c r="A1555" s="352" t="s">
        <v>131</v>
      </c>
      <c r="B1555" s="352"/>
      <c r="C1555" s="352"/>
      <c r="D1555" s="352"/>
      <c r="E1555" s="352"/>
      <c r="F1555" s="1"/>
      <c r="G1555" s="1"/>
      <c r="H1555" s="1"/>
      <c r="I1555" s="1"/>
      <c r="J1555" s="1"/>
    </row>
    <row r="1556" spans="1:10" x14ac:dyDescent="0.25">
      <c r="A1556" s="2"/>
      <c r="B1556" s="3"/>
      <c r="C1556" s="3"/>
      <c r="D1556" s="2"/>
      <c r="E1556" s="2"/>
      <c r="F1556" s="1"/>
      <c r="G1556" s="1"/>
      <c r="H1556" s="1"/>
      <c r="I1556" s="1"/>
      <c r="J1556" s="1"/>
    </row>
    <row r="1557" spans="1:10" s="155" customFormat="1" ht="12.75" x14ac:dyDescent="0.2">
      <c r="A1557" s="430" t="s">
        <v>132</v>
      </c>
      <c r="B1557" s="430"/>
      <c r="C1557" s="430"/>
      <c r="D1557" s="430"/>
      <c r="E1557" s="430"/>
      <c r="F1557" s="152"/>
      <c r="G1557" s="152"/>
      <c r="H1557" s="152"/>
      <c r="I1557" s="153"/>
      <c r="J1557" s="154"/>
    </row>
    <row r="1558" spans="1:10" s="155" customFormat="1" ht="33" customHeight="1" x14ac:dyDescent="0.2">
      <c r="A1558" s="441" t="s">
        <v>380</v>
      </c>
      <c r="B1558" s="442"/>
      <c r="C1558" s="442"/>
      <c r="D1558" s="442"/>
      <c r="E1558" s="443"/>
      <c r="F1558" s="156"/>
      <c r="G1558" s="156"/>
      <c r="H1558" s="157"/>
      <c r="I1558" s="157"/>
      <c r="J1558" s="157"/>
    </row>
    <row r="1559" spans="1:10" s="155" customFormat="1" ht="12.75" x14ac:dyDescent="0.2">
      <c r="A1559" s="444" t="s">
        <v>410</v>
      </c>
      <c r="B1559" s="445"/>
      <c r="C1559" s="445"/>
      <c r="D1559" s="445"/>
      <c r="E1559" s="446"/>
      <c r="F1559" s="158"/>
      <c r="G1559" s="158"/>
      <c r="H1559" s="158"/>
      <c r="I1559" s="159"/>
      <c r="J1559" s="160"/>
    </row>
    <row r="1560" spans="1:10" s="155" customFormat="1" ht="16.5" customHeight="1" x14ac:dyDescent="0.2">
      <c r="A1560" s="447" t="s">
        <v>133</v>
      </c>
      <c r="B1560" s="448"/>
      <c r="C1560" s="448"/>
      <c r="D1560" s="448"/>
      <c r="E1560" s="449"/>
      <c r="F1560" s="161"/>
      <c r="G1560" s="162"/>
      <c r="H1560" s="158"/>
      <c r="I1560" s="159"/>
      <c r="J1560" s="160"/>
    </row>
    <row r="1561" spans="1:10" s="155" customFormat="1" ht="16.5" customHeight="1" x14ac:dyDescent="0.2">
      <c r="A1561" s="254" t="s">
        <v>133</v>
      </c>
      <c r="B1561" s="264"/>
      <c r="C1561" s="264"/>
      <c r="D1561" s="264"/>
      <c r="E1561" s="264"/>
      <c r="F1561" s="161"/>
      <c r="G1561" s="162"/>
      <c r="H1561" s="158"/>
      <c r="I1561" s="159"/>
      <c r="J1561" s="160"/>
    </row>
    <row r="1562" spans="1:10" s="155" customFormat="1" ht="23.25" customHeight="1" x14ac:dyDescent="0.2">
      <c r="A1562" s="265" t="s">
        <v>340</v>
      </c>
      <c r="B1562" s="164"/>
      <c r="C1562" s="164"/>
      <c r="D1562" s="164"/>
      <c r="E1562" s="165"/>
      <c r="F1562" s="157"/>
      <c r="G1562" s="157"/>
      <c r="H1562" s="157"/>
      <c r="I1562" s="157"/>
      <c r="J1562" s="157"/>
    </row>
    <row r="1563" spans="1:10" x14ac:dyDescent="0.25">
      <c r="A1563" s="8"/>
      <c r="B1563" s="8"/>
      <c r="C1563" s="8"/>
      <c r="D1563" s="8"/>
      <c r="E1563" s="8"/>
      <c r="F1563" s="1"/>
      <c r="G1563" s="1"/>
      <c r="H1563" s="1"/>
      <c r="I1563" s="1"/>
      <c r="J1563" s="1"/>
    </row>
    <row r="1564" spans="1:10" ht="64.5" customHeight="1" x14ac:dyDescent="0.25">
      <c r="A1564" s="9" t="s">
        <v>134</v>
      </c>
      <c r="B1564" s="9" t="s">
        <v>135</v>
      </c>
      <c r="C1564" s="9" t="s">
        <v>136</v>
      </c>
      <c r="D1564" s="9" t="s">
        <v>137</v>
      </c>
      <c r="E1564" s="9" t="s">
        <v>138</v>
      </c>
      <c r="F1564" s="1"/>
      <c r="G1564" s="1"/>
      <c r="H1564" s="1"/>
      <c r="I1564" s="1"/>
      <c r="J1564" s="1"/>
    </row>
    <row r="1565" spans="1:10" ht="12" customHeight="1" x14ac:dyDescent="0.25">
      <c r="A1565" s="10"/>
      <c r="B1565" s="10"/>
      <c r="C1565" s="10" t="s">
        <v>139</v>
      </c>
      <c r="D1565" s="10" t="s">
        <v>140</v>
      </c>
      <c r="E1565" s="10" t="s">
        <v>141</v>
      </c>
      <c r="F1565" s="1"/>
      <c r="G1565" s="1"/>
      <c r="H1565" s="1"/>
      <c r="I1565" s="1"/>
      <c r="J1565" s="1"/>
    </row>
    <row r="1566" spans="1:10" x14ac:dyDescent="0.25">
      <c r="A1566" s="11" t="str">
        <f>+'[3]CM.06-DEPRECIACION'!$A$9</f>
        <v xml:space="preserve">Computadora </v>
      </c>
      <c r="B1566" s="12" t="str">
        <f>+'[3]CM.06-DEPRECIACION'!$C$9</f>
        <v>Unidad</v>
      </c>
      <c r="C1566" s="13">
        <f t="shared" ref="C1566:C1571" si="58">E1566/D1566</f>
        <v>1.0703968002191557</v>
      </c>
      <c r="D1566" s="14">
        <f>+'[3]CM.06-DEPRECIACION'!$F$9</f>
        <v>432.63475666264787</v>
      </c>
      <c r="E1566" s="245">
        <v>463.09085919529139</v>
      </c>
      <c r="F1566" s="1"/>
      <c r="G1566" s="1"/>
      <c r="H1566" s="1"/>
      <c r="I1566" s="1"/>
      <c r="J1566" s="1"/>
    </row>
    <row r="1567" spans="1:10" x14ac:dyDescent="0.25">
      <c r="A1567" s="16" t="str">
        <f>+'[3]CM.06-DEPRECIACION'!$A$10</f>
        <v xml:space="preserve">Impresora </v>
      </c>
      <c r="B1567" s="17" t="str">
        <f>+'[3]CM.06-DEPRECIACION'!$C$10</f>
        <v>Unidad</v>
      </c>
      <c r="C1567" s="18">
        <f t="shared" si="58"/>
        <v>0.28449671908902879</v>
      </c>
      <c r="D1567" s="19">
        <f>+'[3]CM.06-DEPRECIACION'!$F$10</f>
        <v>572.1878112864174</v>
      </c>
      <c r="E1567" s="172">
        <v>162.78555501371812</v>
      </c>
      <c r="F1567" s="1"/>
      <c r="G1567" s="1"/>
      <c r="H1567" s="1"/>
      <c r="I1567" s="1"/>
      <c r="J1567" s="1"/>
    </row>
    <row r="1568" spans="1:10" ht="25.5" x14ac:dyDescent="0.25">
      <c r="A1568" s="16" t="str">
        <f>+'[3]CM.06-DEPRECIACION'!$A$11</f>
        <v>Modulo de Trabajo</v>
      </c>
      <c r="B1568" s="17" t="str">
        <f>+'[3]CM.06-DEPRECIACION'!$C$11</f>
        <v>Unidad</v>
      </c>
      <c r="C1568" s="18">
        <f t="shared" si="58"/>
        <v>0.51554234877379379</v>
      </c>
      <c r="D1568" s="19">
        <f>+'[3]CM.06-DEPRECIACION'!$F$11</f>
        <v>114.19253400000001</v>
      </c>
      <c r="E1568" s="172">
        <v>58.871087190791307</v>
      </c>
      <c r="F1568" s="1"/>
      <c r="G1568" s="1"/>
      <c r="H1568" s="1"/>
      <c r="I1568" s="1"/>
      <c r="J1568" s="1"/>
    </row>
    <row r="1569" spans="1:10" x14ac:dyDescent="0.25">
      <c r="A1569" s="16" t="str">
        <f>+'[3]CM.06-DEPRECIACION'!$A$12</f>
        <v xml:space="preserve">Escritorio </v>
      </c>
      <c r="B1569" s="17" t="str">
        <f>+'[3]CM.06-DEPRECIACION'!$C$12</f>
        <v>Unidad</v>
      </c>
      <c r="C1569" s="18">
        <f t="shared" si="58"/>
        <v>0.12466356164036491</v>
      </c>
      <c r="D1569" s="19">
        <f>+'[3]CM.06-DEPRECIACION'!$F$12</f>
        <v>66.359206896551726</v>
      </c>
      <c r="E1569" s="172">
        <v>8.272575079354004</v>
      </c>
      <c r="F1569" s="1"/>
      <c r="G1569" s="1"/>
      <c r="H1569" s="1"/>
      <c r="I1569" s="1"/>
      <c r="J1569" s="1"/>
    </row>
    <row r="1570" spans="1:10" x14ac:dyDescent="0.25">
      <c r="A1570" s="16" t="str">
        <f>+'[3]CM.06-DEPRECIACION'!$A$13</f>
        <v>Sillon Giratorio</v>
      </c>
      <c r="B1570" s="17" t="str">
        <f>+'[3]CM.06-DEPRECIACION'!$C$13</f>
        <v>Unidad</v>
      </c>
      <c r="C1570" s="18">
        <f t="shared" si="58"/>
        <v>0.10063413496278963</v>
      </c>
      <c r="D1570" s="19">
        <f>+'[3]CM.06-DEPRECIACION'!$F$13</f>
        <v>52.228571428571435</v>
      </c>
      <c r="E1570" s="172">
        <v>5.2559771060565561</v>
      </c>
      <c r="F1570" s="1"/>
      <c r="G1570" s="1"/>
      <c r="H1570" s="1"/>
      <c r="I1570" s="1"/>
      <c r="J1570" s="1"/>
    </row>
    <row r="1571" spans="1:10" x14ac:dyDescent="0.25">
      <c r="A1571" s="21" t="str">
        <f>+'[3]CM.06-DEPRECIACION'!$A$14</f>
        <v>Armario</v>
      </c>
      <c r="B1571" s="22" t="str">
        <f>+'[3]CM.06-DEPRECIACION'!$C$14</f>
        <v>Unidad</v>
      </c>
      <c r="C1571" s="23">
        <f t="shared" si="58"/>
        <v>0.1358037307710887</v>
      </c>
      <c r="D1571" s="19">
        <f>+'[4]CM.06-DEPRECIACION'!$F$14</f>
        <v>123.04117647058825</v>
      </c>
      <c r="E1571" s="173">
        <v>16.70945080316978</v>
      </c>
      <c r="F1571" s="1"/>
      <c r="G1571" s="1"/>
      <c r="H1571" s="1"/>
      <c r="I1571" s="1"/>
      <c r="J1571" s="1"/>
    </row>
    <row r="1572" spans="1:10" x14ac:dyDescent="0.25">
      <c r="A1572" s="26"/>
      <c r="B1572" s="276"/>
      <c r="D1572" s="281" t="s">
        <v>142</v>
      </c>
      <c r="E1572" s="174">
        <f>+SUM(E1566:E1571)</f>
        <v>714.98550438838117</v>
      </c>
      <c r="F1572" s="1"/>
      <c r="G1572" s="1"/>
      <c r="H1572" s="1"/>
      <c r="I1572" s="1"/>
      <c r="J1572" s="1"/>
    </row>
    <row r="1573" spans="1:10" x14ac:dyDescent="0.25">
      <c r="A1573" s="26"/>
      <c r="B1573" s="276"/>
      <c r="C1573" s="277" t="s">
        <v>143</v>
      </c>
      <c r="D1573" s="278"/>
      <c r="E1573" s="175">
        <v>3696</v>
      </c>
      <c r="F1573" s="1"/>
      <c r="G1573" s="1"/>
      <c r="H1573" s="1"/>
      <c r="I1573" s="1"/>
      <c r="J1573" s="1"/>
    </row>
    <row r="1574" spans="1:10" x14ac:dyDescent="0.25">
      <c r="A1574" s="26"/>
      <c r="B1574" s="282"/>
      <c r="C1574" s="283"/>
      <c r="D1574" s="284" t="s">
        <v>144</v>
      </c>
      <c r="E1574" s="174">
        <f>+E1572/E1573</f>
        <v>0.19344845897954036</v>
      </c>
      <c r="F1574" s="1"/>
      <c r="G1574" s="1"/>
      <c r="H1574" s="1"/>
      <c r="I1574" s="1"/>
      <c r="J1574" s="1"/>
    </row>
    <row r="1575" spans="1:10" x14ac:dyDescent="0.25">
      <c r="A1575" s="1"/>
      <c r="B1575" s="1"/>
      <c r="C1575" s="1"/>
      <c r="D1575" s="1"/>
      <c r="E1575" s="1"/>
      <c r="F1575" s="1"/>
      <c r="G1575" s="1"/>
      <c r="H1575" s="1"/>
      <c r="I1575" s="1"/>
      <c r="J1575" s="1"/>
    </row>
    <row r="1576" spans="1:10" ht="28.5" customHeight="1" x14ac:dyDescent="0.25">
      <c r="A1576" s="363" t="s">
        <v>145</v>
      </c>
      <c r="B1576" s="363"/>
      <c r="C1576" s="363"/>
      <c r="D1576" s="363"/>
      <c r="E1576" s="363"/>
      <c r="F1576" s="1"/>
      <c r="G1576" s="1"/>
      <c r="H1576" s="1"/>
      <c r="I1576" s="1"/>
      <c r="J1576" s="1"/>
    </row>
    <row r="1579" spans="1:10" ht="39.75" customHeight="1" x14ac:dyDescent="0.25">
      <c r="A1579" s="351" t="s">
        <v>129</v>
      </c>
      <c r="B1579" s="351"/>
      <c r="C1579" s="351"/>
      <c r="D1579" s="351"/>
      <c r="E1579" s="351"/>
      <c r="F1579" s="1"/>
      <c r="G1579" s="1"/>
      <c r="H1579" s="1"/>
      <c r="I1579" s="1"/>
      <c r="J1579" s="1"/>
    </row>
    <row r="1580" spans="1:10" x14ac:dyDescent="0.25">
      <c r="A1580" s="1"/>
      <c r="B1580" s="1"/>
      <c r="C1580" s="1"/>
      <c r="D1580" s="1"/>
      <c r="E1580" s="1"/>
      <c r="F1580" s="1"/>
      <c r="G1580" s="1"/>
      <c r="H1580" s="1"/>
      <c r="I1580" s="1"/>
      <c r="J1580" s="1"/>
    </row>
    <row r="1581" spans="1:10" ht="15.75" x14ac:dyDescent="0.25">
      <c r="A1581" s="357" t="s">
        <v>130</v>
      </c>
      <c r="B1581" s="357"/>
      <c r="C1581" s="357"/>
      <c r="D1581" s="357"/>
      <c r="E1581" s="357"/>
      <c r="F1581" s="1"/>
      <c r="G1581" s="1"/>
      <c r="H1581" s="1"/>
      <c r="I1581" s="1"/>
      <c r="J1581" s="1"/>
    </row>
    <row r="1582" spans="1:10" ht="30.75" customHeight="1" x14ac:dyDescent="0.25">
      <c r="A1582" s="352" t="s">
        <v>131</v>
      </c>
      <c r="B1582" s="352"/>
      <c r="C1582" s="352"/>
      <c r="D1582" s="352"/>
      <c r="E1582" s="352"/>
      <c r="F1582" s="1"/>
      <c r="G1582" s="1"/>
      <c r="H1582" s="1"/>
      <c r="I1582" s="1"/>
      <c r="J1582" s="1"/>
    </row>
    <row r="1583" spans="1:10" x14ac:dyDescent="0.25">
      <c r="A1583" s="2"/>
      <c r="B1583" s="3"/>
      <c r="C1583" s="3"/>
      <c r="D1583" s="2"/>
      <c r="E1583" s="2"/>
      <c r="F1583" s="1"/>
      <c r="G1583" s="1"/>
      <c r="H1583" s="1"/>
      <c r="I1583" s="1"/>
      <c r="J1583" s="1"/>
    </row>
    <row r="1584" spans="1:10" s="155" customFormat="1" ht="12.75" x14ac:dyDescent="0.2">
      <c r="A1584" s="430" t="s">
        <v>132</v>
      </c>
      <c r="B1584" s="430"/>
      <c r="C1584" s="430"/>
      <c r="D1584" s="430"/>
      <c r="E1584" s="430"/>
      <c r="F1584" s="152"/>
      <c r="G1584" s="152"/>
      <c r="H1584" s="152"/>
      <c r="I1584" s="153"/>
      <c r="J1584" s="154"/>
    </row>
    <row r="1585" spans="1:10" s="155" customFormat="1" ht="28.5" customHeight="1" x14ac:dyDescent="0.2">
      <c r="A1585" s="441" t="s">
        <v>380</v>
      </c>
      <c r="B1585" s="442"/>
      <c r="C1585" s="442"/>
      <c r="D1585" s="442"/>
      <c r="E1585" s="443"/>
      <c r="F1585" s="156"/>
      <c r="G1585" s="156"/>
      <c r="H1585" s="157"/>
      <c r="I1585" s="157"/>
      <c r="J1585" s="157"/>
    </row>
    <row r="1586" spans="1:10" s="155" customFormat="1" ht="12.75" x14ac:dyDescent="0.2">
      <c r="A1586" s="444" t="s">
        <v>411</v>
      </c>
      <c r="B1586" s="445"/>
      <c r="C1586" s="445"/>
      <c r="D1586" s="445"/>
      <c r="E1586" s="446"/>
      <c r="F1586" s="158"/>
      <c r="G1586" s="158"/>
      <c r="H1586" s="158"/>
      <c r="I1586" s="159"/>
      <c r="J1586" s="160"/>
    </row>
    <row r="1587" spans="1:10" s="155" customFormat="1" ht="16.5" customHeight="1" x14ac:dyDescent="0.2">
      <c r="A1587" s="447" t="s">
        <v>133</v>
      </c>
      <c r="B1587" s="448"/>
      <c r="C1587" s="448"/>
      <c r="D1587" s="448"/>
      <c r="E1587" s="449"/>
      <c r="F1587" s="161"/>
      <c r="G1587" s="162"/>
      <c r="H1587" s="158"/>
      <c r="I1587" s="159"/>
      <c r="J1587" s="160"/>
    </row>
    <row r="1588" spans="1:10" s="155" customFormat="1" ht="16.5" customHeight="1" x14ac:dyDescent="0.2">
      <c r="A1588" s="254" t="s">
        <v>133</v>
      </c>
      <c r="B1588" s="264"/>
      <c r="C1588" s="264"/>
      <c r="D1588" s="264"/>
      <c r="E1588" s="264"/>
      <c r="F1588" s="161"/>
      <c r="G1588" s="162"/>
      <c r="H1588" s="158"/>
      <c r="I1588" s="159"/>
      <c r="J1588" s="160"/>
    </row>
    <row r="1589" spans="1:10" s="155" customFormat="1" ht="23.25" customHeight="1" x14ac:dyDescent="0.2">
      <c r="A1589" s="265" t="s">
        <v>340</v>
      </c>
      <c r="B1589" s="164"/>
      <c r="C1589" s="164"/>
      <c r="D1589" s="164"/>
      <c r="E1589" s="165"/>
      <c r="F1589" s="157"/>
      <c r="G1589" s="157"/>
      <c r="H1589" s="157"/>
      <c r="I1589" s="157"/>
      <c r="J1589" s="157"/>
    </row>
    <row r="1590" spans="1:10" x14ac:dyDescent="0.25">
      <c r="A1590" s="8"/>
      <c r="B1590" s="8"/>
      <c r="C1590" s="8"/>
      <c r="D1590" s="8"/>
      <c r="E1590" s="8"/>
      <c r="F1590" s="1"/>
      <c r="G1590" s="1"/>
      <c r="H1590" s="1"/>
      <c r="I1590" s="1"/>
      <c r="J1590" s="1"/>
    </row>
    <row r="1591" spans="1:10" ht="64.5" customHeight="1" x14ac:dyDescent="0.25">
      <c r="A1591" s="9" t="s">
        <v>134</v>
      </c>
      <c r="B1591" s="9" t="s">
        <v>135</v>
      </c>
      <c r="C1591" s="9" t="s">
        <v>136</v>
      </c>
      <c r="D1591" s="9" t="s">
        <v>137</v>
      </c>
      <c r="E1591" s="9" t="s">
        <v>138</v>
      </c>
      <c r="F1591" s="1"/>
      <c r="G1591" s="1"/>
      <c r="H1591" s="1"/>
      <c r="I1591" s="1"/>
      <c r="J1591" s="1"/>
    </row>
    <row r="1592" spans="1:10" ht="12" customHeight="1" x14ac:dyDescent="0.25">
      <c r="A1592" s="10"/>
      <c r="B1592" s="10"/>
      <c r="C1592" s="10" t="s">
        <v>139</v>
      </c>
      <c r="D1592" s="10" t="s">
        <v>140</v>
      </c>
      <c r="E1592" s="10" t="s">
        <v>141</v>
      </c>
      <c r="F1592" s="1"/>
      <c r="G1592" s="1"/>
      <c r="H1592" s="1"/>
      <c r="I1592" s="1"/>
      <c r="J1592" s="1"/>
    </row>
    <row r="1593" spans="1:10" x14ac:dyDescent="0.25">
      <c r="A1593" s="11" t="str">
        <f>+'[3]CM.06-DEPRECIACION'!$A$9</f>
        <v xml:space="preserve">Computadora </v>
      </c>
      <c r="B1593" s="12" t="str">
        <f>+'[3]CM.06-DEPRECIACION'!$C$9</f>
        <v>Unidad</v>
      </c>
      <c r="C1593" s="13">
        <f t="shared" ref="C1593:C1598" si="59">E1593/D1593</f>
        <v>0.27107451434121471</v>
      </c>
      <c r="D1593" s="14">
        <f>+'[3]CM.06-DEPRECIACION'!$F$9</f>
        <v>432.63475666264787</v>
      </c>
      <c r="E1593" s="245">
        <v>117.27625654945689</v>
      </c>
      <c r="F1593" s="1"/>
      <c r="G1593" s="1"/>
      <c r="H1593" s="1"/>
      <c r="I1593" s="1"/>
      <c r="J1593" s="1"/>
    </row>
    <row r="1594" spans="1:10" x14ac:dyDescent="0.25">
      <c r="A1594" s="16" t="str">
        <f>+'[3]CM.06-DEPRECIACION'!$A$10</f>
        <v xml:space="preserve">Impresora </v>
      </c>
      <c r="B1594" s="17" t="str">
        <f>+'[3]CM.06-DEPRECIACION'!$C$10</f>
        <v>Unidad</v>
      </c>
      <c r="C1594" s="18">
        <f t="shared" si="59"/>
        <v>7.2047870418650184E-2</v>
      </c>
      <c r="D1594" s="19">
        <f>+'[3]CM.06-DEPRECIACION'!$F$10</f>
        <v>572.1878112864174</v>
      </c>
      <c r="E1594" s="172">
        <v>41.224913282694864</v>
      </c>
      <c r="F1594" s="1"/>
      <c r="G1594" s="1"/>
      <c r="H1594" s="1"/>
      <c r="I1594" s="1"/>
      <c r="J1594" s="1"/>
    </row>
    <row r="1595" spans="1:10" ht="25.5" x14ac:dyDescent="0.25">
      <c r="A1595" s="16" t="str">
        <f>+'[3]CM.06-DEPRECIACION'!$A$11</f>
        <v>Modulo de Trabajo</v>
      </c>
      <c r="B1595" s="17" t="str">
        <f>+'[3]CM.06-DEPRECIACION'!$C$11</f>
        <v>Unidad</v>
      </c>
      <c r="C1595" s="18">
        <f t="shared" si="59"/>
        <v>0.13055942598816858</v>
      </c>
      <c r="D1595" s="19">
        <f>+'[3]CM.06-DEPRECIACION'!$F$11</f>
        <v>114.19253400000001</v>
      </c>
      <c r="E1595" s="172">
        <v>14.908911691174426</v>
      </c>
      <c r="F1595" s="1"/>
      <c r="G1595" s="1"/>
      <c r="H1595" s="1"/>
      <c r="I1595" s="1"/>
      <c r="J1595" s="1"/>
    </row>
    <row r="1596" spans="1:10" x14ac:dyDescent="0.25">
      <c r="A1596" s="16" t="str">
        <f>+'[3]CM.06-DEPRECIACION'!$A$12</f>
        <v xml:space="preserve">Escritorio </v>
      </c>
      <c r="B1596" s="17" t="str">
        <f>+'[3]CM.06-DEPRECIACION'!$C$12</f>
        <v>Unidad</v>
      </c>
      <c r="C1596" s="18">
        <f t="shared" si="59"/>
        <v>3.15706422335989E-2</v>
      </c>
      <c r="D1596" s="19">
        <f>+'[3]CM.06-DEPRECIACION'!$F$12</f>
        <v>66.359206896551726</v>
      </c>
      <c r="E1596" s="172">
        <v>2.0950027798364035</v>
      </c>
      <c r="F1596" s="1"/>
      <c r="G1596" s="1"/>
      <c r="H1596" s="1"/>
      <c r="I1596" s="1"/>
      <c r="J1596" s="1"/>
    </row>
    <row r="1597" spans="1:10" x14ac:dyDescent="0.25">
      <c r="A1597" s="16" t="str">
        <f>+'[3]CM.06-DEPRECIACION'!$A$13</f>
        <v>Sillon Giratorio</v>
      </c>
      <c r="B1597" s="17" t="str">
        <f>+'[3]CM.06-DEPRECIACION'!$C$13</f>
        <v>Unidad</v>
      </c>
      <c r="C1597" s="18">
        <f t="shared" si="59"/>
        <v>2.5485267945122066E-2</v>
      </c>
      <c r="D1597" s="19">
        <f>+'[3]CM.06-DEPRECIACION'!$F$13</f>
        <v>52.228571428571435</v>
      </c>
      <c r="E1597" s="172">
        <v>1.3310591372480898</v>
      </c>
      <c r="F1597" s="1"/>
      <c r="G1597" s="1"/>
      <c r="H1597" s="1"/>
      <c r="I1597" s="1"/>
      <c r="J1597" s="1"/>
    </row>
    <row r="1598" spans="1:10" x14ac:dyDescent="0.25">
      <c r="A1598" s="21" t="str">
        <f>+'[3]CM.06-DEPRECIACION'!$A$14</f>
        <v>Armario</v>
      </c>
      <c r="B1598" s="22" t="str">
        <f>+'[3]CM.06-DEPRECIACION'!$C$14</f>
        <v>Unidad</v>
      </c>
      <c r="C1598" s="23">
        <f t="shared" si="59"/>
        <v>3.4391853896574412E-2</v>
      </c>
      <c r="D1598" s="19">
        <f>+'[4]CM.06-DEPRECIACION'!$F$14</f>
        <v>123.04117647058825</v>
      </c>
      <c r="E1598" s="173">
        <v>4.2316141644391001</v>
      </c>
      <c r="F1598" s="1"/>
      <c r="G1598" s="1"/>
      <c r="H1598" s="1"/>
      <c r="I1598" s="1"/>
      <c r="J1598" s="1"/>
    </row>
    <row r="1599" spans="1:10" x14ac:dyDescent="0.25">
      <c r="A1599" s="26"/>
      <c r="B1599" s="276"/>
      <c r="D1599" s="281" t="s">
        <v>142</v>
      </c>
      <c r="E1599" s="174">
        <f>+SUM(E1593:E1598)</f>
        <v>181.06775760484976</v>
      </c>
      <c r="F1599" s="1"/>
      <c r="G1599" s="1"/>
      <c r="H1599" s="1"/>
      <c r="I1599" s="1"/>
      <c r="J1599" s="1"/>
    </row>
    <row r="1600" spans="1:10" x14ac:dyDescent="0.25">
      <c r="A1600" s="26"/>
      <c r="B1600" s="276"/>
      <c r="C1600" s="277" t="s">
        <v>143</v>
      </c>
      <c r="D1600" s="278"/>
      <c r="E1600" s="175">
        <v>936</v>
      </c>
      <c r="F1600" s="1"/>
      <c r="G1600" s="1"/>
      <c r="H1600" s="1"/>
      <c r="I1600" s="1"/>
      <c r="J1600" s="1"/>
    </row>
    <row r="1601" spans="1:10" x14ac:dyDescent="0.25">
      <c r="A1601" s="26"/>
      <c r="B1601" s="282"/>
      <c r="C1601" s="283"/>
      <c r="D1601" s="284" t="s">
        <v>144</v>
      </c>
      <c r="E1601" s="174">
        <f>+E1599/E1600</f>
        <v>0.19344845897954036</v>
      </c>
      <c r="F1601" s="1"/>
      <c r="G1601" s="1"/>
      <c r="H1601" s="1"/>
      <c r="I1601" s="1"/>
      <c r="J1601" s="1"/>
    </row>
    <row r="1602" spans="1:10" x14ac:dyDescent="0.25">
      <c r="A1602" s="1"/>
      <c r="B1602" s="1"/>
      <c r="C1602" s="1"/>
      <c r="D1602" s="1"/>
      <c r="E1602" s="1"/>
      <c r="F1602" s="1"/>
      <c r="G1602" s="1"/>
      <c r="H1602" s="1"/>
      <c r="I1602" s="1"/>
      <c r="J1602" s="1"/>
    </row>
    <row r="1603" spans="1:10" ht="28.5" customHeight="1" x14ac:dyDescent="0.25">
      <c r="A1603" s="363" t="s">
        <v>145</v>
      </c>
      <c r="B1603" s="363"/>
      <c r="C1603" s="363"/>
      <c r="D1603" s="363"/>
      <c r="E1603" s="363"/>
      <c r="F1603" s="1"/>
      <c r="G1603" s="1"/>
      <c r="H1603" s="1"/>
      <c r="I1603" s="1"/>
      <c r="J1603" s="1"/>
    </row>
    <row r="1606" spans="1:10" ht="39.75" customHeight="1" x14ac:dyDescent="0.25">
      <c r="A1606" s="351" t="s">
        <v>129</v>
      </c>
      <c r="B1606" s="351"/>
      <c r="C1606" s="351"/>
      <c r="D1606" s="351"/>
      <c r="E1606" s="351"/>
      <c r="F1606" s="1"/>
      <c r="G1606" s="1"/>
      <c r="H1606" s="1"/>
      <c r="I1606" s="1"/>
      <c r="J1606" s="1"/>
    </row>
    <row r="1607" spans="1:10" x14ac:dyDescent="0.25">
      <c r="A1607" s="1"/>
      <c r="B1607" s="1"/>
      <c r="C1607" s="1"/>
      <c r="D1607" s="1"/>
      <c r="E1607" s="1"/>
      <c r="F1607" s="1"/>
      <c r="G1607" s="1"/>
      <c r="H1607" s="1"/>
      <c r="I1607" s="1"/>
      <c r="J1607" s="1"/>
    </row>
    <row r="1608" spans="1:10" ht="15.75" x14ac:dyDescent="0.25">
      <c r="A1608" s="357" t="s">
        <v>130</v>
      </c>
      <c r="B1608" s="357"/>
      <c r="C1608" s="357"/>
      <c r="D1608" s="357"/>
      <c r="E1608" s="357"/>
      <c r="F1608" s="1"/>
      <c r="G1608" s="1"/>
      <c r="H1608" s="1"/>
      <c r="I1608" s="1"/>
      <c r="J1608" s="1"/>
    </row>
    <row r="1609" spans="1:10" ht="30.75" customHeight="1" x14ac:dyDescent="0.25">
      <c r="A1609" s="352" t="s">
        <v>131</v>
      </c>
      <c r="B1609" s="352"/>
      <c r="C1609" s="352"/>
      <c r="D1609" s="352"/>
      <c r="E1609" s="352"/>
      <c r="F1609" s="1"/>
      <c r="G1609" s="1"/>
      <c r="H1609" s="1"/>
      <c r="I1609" s="1"/>
      <c r="J1609" s="1"/>
    </row>
    <row r="1610" spans="1:10" x14ac:dyDescent="0.25">
      <c r="A1610" s="2"/>
      <c r="B1610" s="3"/>
      <c r="C1610" s="3"/>
      <c r="D1610" s="2"/>
      <c r="E1610" s="2"/>
      <c r="F1610" s="1"/>
      <c r="G1610" s="1"/>
      <c r="H1610" s="1"/>
      <c r="I1610" s="1"/>
      <c r="J1610" s="1"/>
    </row>
    <row r="1611" spans="1:10" s="155" customFormat="1" ht="12.75" x14ac:dyDescent="0.2">
      <c r="A1611" s="430" t="s">
        <v>132</v>
      </c>
      <c r="B1611" s="430"/>
      <c r="C1611" s="430"/>
      <c r="D1611" s="430"/>
      <c r="E1611" s="430"/>
      <c r="F1611" s="152"/>
      <c r="G1611" s="152"/>
      <c r="H1611" s="152"/>
      <c r="I1611" s="153"/>
      <c r="J1611" s="154"/>
    </row>
    <row r="1612" spans="1:10" s="155" customFormat="1" ht="27" customHeight="1" x14ac:dyDescent="0.2">
      <c r="A1612" s="441" t="s">
        <v>412</v>
      </c>
      <c r="B1612" s="442"/>
      <c r="C1612" s="442"/>
      <c r="D1612" s="442"/>
      <c r="E1612" s="443"/>
      <c r="F1612" s="156"/>
      <c r="G1612" s="156"/>
      <c r="H1612" s="157"/>
      <c r="I1612" s="157"/>
      <c r="J1612" s="157"/>
    </row>
    <row r="1613" spans="1:10" s="155" customFormat="1" ht="12.75" x14ac:dyDescent="0.2">
      <c r="A1613" s="444" t="s">
        <v>413</v>
      </c>
      <c r="B1613" s="445"/>
      <c r="C1613" s="445"/>
      <c r="D1613" s="445"/>
      <c r="E1613" s="446"/>
      <c r="F1613" s="158"/>
      <c r="G1613" s="158"/>
      <c r="H1613" s="158"/>
      <c r="I1613" s="159"/>
      <c r="J1613" s="160"/>
    </row>
    <row r="1614" spans="1:10" s="155" customFormat="1" ht="16.5" customHeight="1" x14ac:dyDescent="0.2">
      <c r="A1614" s="447"/>
      <c r="B1614" s="448"/>
      <c r="C1614" s="448"/>
      <c r="D1614" s="448"/>
      <c r="E1614" s="449"/>
      <c r="F1614" s="161"/>
      <c r="G1614" s="162"/>
      <c r="H1614" s="158"/>
      <c r="I1614" s="159"/>
      <c r="J1614" s="160"/>
    </row>
    <row r="1615" spans="1:10" s="155" customFormat="1" ht="23.25" customHeight="1" x14ac:dyDescent="0.2">
      <c r="A1615" s="254" t="s">
        <v>133</v>
      </c>
      <c r="B1615" s="164"/>
      <c r="C1615" s="164"/>
      <c r="D1615" s="164"/>
      <c r="E1615" s="164"/>
      <c r="F1615" s="157"/>
      <c r="G1615" s="157"/>
      <c r="H1615" s="157"/>
      <c r="I1615" s="157"/>
      <c r="J1615" s="157"/>
    </row>
    <row r="1616" spans="1:10" x14ac:dyDescent="0.25">
      <c r="A1616" s="163" t="s">
        <v>340</v>
      </c>
      <c r="B1616" s="255"/>
      <c r="C1616" s="255"/>
      <c r="D1616" s="255"/>
      <c r="E1616" s="256"/>
      <c r="F1616" s="1"/>
      <c r="G1616" s="1"/>
      <c r="H1616" s="1"/>
      <c r="I1616" s="1"/>
      <c r="J1616" s="1"/>
    </row>
    <row r="1617" spans="1:10" x14ac:dyDescent="0.25">
      <c r="A1617" s="8"/>
      <c r="B1617" s="8"/>
      <c r="C1617" s="8"/>
      <c r="D1617" s="8"/>
      <c r="E1617" s="8"/>
      <c r="F1617" s="1"/>
      <c r="G1617" s="1"/>
      <c r="H1617" s="1"/>
      <c r="I1617" s="1"/>
      <c r="J1617" s="1"/>
    </row>
    <row r="1618" spans="1:10" ht="64.5" customHeight="1" x14ac:dyDescent="0.25">
      <c r="A1618" s="9" t="s">
        <v>134</v>
      </c>
      <c r="B1618" s="9" t="s">
        <v>135</v>
      </c>
      <c r="C1618" s="9" t="s">
        <v>136</v>
      </c>
      <c r="D1618" s="9" t="s">
        <v>137</v>
      </c>
      <c r="E1618" s="9" t="s">
        <v>138</v>
      </c>
      <c r="F1618" s="1"/>
      <c r="G1618" s="1"/>
      <c r="H1618" s="1"/>
      <c r="I1618" s="1"/>
      <c r="J1618" s="1"/>
    </row>
    <row r="1619" spans="1:10" ht="12" customHeight="1" x14ac:dyDescent="0.25">
      <c r="A1619" s="10"/>
      <c r="B1619" s="10"/>
      <c r="C1619" s="10" t="s">
        <v>139</v>
      </c>
      <c r="D1619" s="10" t="s">
        <v>140</v>
      </c>
      <c r="E1619" s="10" t="s">
        <v>141</v>
      </c>
      <c r="F1619" s="1"/>
      <c r="G1619" s="1"/>
      <c r="H1619" s="1"/>
      <c r="I1619" s="1"/>
      <c r="J1619" s="1"/>
    </row>
    <row r="1620" spans="1:10" x14ac:dyDescent="0.25">
      <c r="A1620" s="11" t="str">
        <f>+'[3]CM.06-DEPRECIACION'!$A$9</f>
        <v xml:space="preserve">Computadora </v>
      </c>
      <c r="B1620" s="12" t="str">
        <f>+'[3]CM.06-DEPRECIACION'!$C$9</f>
        <v>Unidad</v>
      </c>
      <c r="C1620" s="13">
        <f t="shared" ref="C1620:C1625" si="60">E1620/D1620</f>
        <v>2.1690090750471607E-3</v>
      </c>
      <c r="D1620" s="14">
        <f>+'[3]CM.06-DEPRECIACION'!$F$9</f>
        <v>432.63475666264787</v>
      </c>
      <c r="E1620" s="245">
        <v>0.93838871338210339</v>
      </c>
      <c r="F1620" s="1"/>
      <c r="G1620" s="1"/>
      <c r="H1620" s="1"/>
      <c r="I1620" s="1"/>
      <c r="J1620" s="1"/>
    </row>
    <row r="1621" spans="1:10" x14ac:dyDescent="0.25">
      <c r="A1621" s="16" t="str">
        <f>+'[3]CM.06-DEPRECIACION'!$A$10</f>
        <v xml:space="preserve">Impresora </v>
      </c>
      <c r="B1621" s="17" t="str">
        <f>+'[3]CM.06-DEPRECIACION'!$C$10</f>
        <v>Unidad</v>
      </c>
      <c r="C1621" s="18">
        <f t="shared" si="60"/>
        <v>7.5144038614000531E-4</v>
      </c>
      <c r="D1621" s="19">
        <f>+'[3]CM.06-DEPRECIACION'!$F$10</f>
        <v>572.1878112864174</v>
      </c>
      <c r="E1621" s="172">
        <v>0.42996502985766999</v>
      </c>
      <c r="F1621" s="1"/>
      <c r="G1621" s="1"/>
      <c r="H1621" s="1"/>
      <c r="I1621" s="1"/>
      <c r="J1621" s="1"/>
    </row>
    <row r="1622" spans="1:10" ht="25.5" x14ac:dyDescent="0.25">
      <c r="A1622" s="16" t="str">
        <f>+'[3]CM.06-DEPRECIACION'!$A$11</f>
        <v>Modulo de Trabajo</v>
      </c>
      <c r="B1622" s="17" t="str">
        <f>+'[3]CM.06-DEPRECIACION'!$C$11</f>
        <v>Unidad</v>
      </c>
      <c r="C1622" s="18">
        <f t="shared" si="60"/>
        <v>1.1652048644710637E-3</v>
      </c>
      <c r="D1622" s="19">
        <f>+'[3]CM.06-DEPRECIACION'!$F$11</f>
        <v>114.19253400000001</v>
      </c>
      <c r="E1622" s="172">
        <v>0.13305769610307736</v>
      </c>
      <c r="F1622" s="1"/>
      <c r="G1622" s="1"/>
      <c r="H1622" s="1"/>
      <c r="I1622" s="1"/>
      <c r="J1622" s="1"/>
    </row>
    <row r="1623" spans="1:10" x14ac:dyDescent="0.25">
      <c r="A1623" s="16" t="str">
        <f>+'[3]CM.06-DEPRECIACION'!$A$12</f>
        <v xml:space="preserve">Escritorio </v>
      </c>
      <c r="B1623" s="17" t="str">
        <f>+'[3]CM.06-DEPRECIACION'!$C$12</f>
        <v>Unidad</v>
      </c>
      <c r="C1623" s="18">
        <f t="shared" si="60"/>
        <v>3.0478584497180007E-4</v>
      </c>
      <c r="D1623" s="19">
        <f>+'[3]CM.06-DEPRECIACION'!$F$12</f>
        <v>66.359206896551726</v>
      </c>
      <c r="E1623" s="172">
        <v>2.0225346945624022E-2</v>
      </c>
      <c r="F1623" s="1"/>
      <c r="G1623" s="1"/>
      <c r="H1623" s="1"/>
      <c r="I1623" s="1"/>
      <c r="J1623" s="1"/>
    </row>
    <row r="1624" spans="1:10" x14ac:dyDescent="0.25">
      <c r="A1624" s="16" t="str">
        <f>+'[3]CM.06-DEPRECIACION'!$A$13</f>
        <v>Sillon Giratorio</v>
      </c>
      <c r="B1624" s="17" t="str">
        <f>+'[3]CM.06-DEPRECIACION'!$C$13</f>
        <v>Unidad</v>
      </c>
      <c r="C1624" s="18">
        <f t="shared" si="60"/>
        <v>4.212901648607371E-4</v>
      </c>
      <c r="D1624" s="19">
        <f>+'[3]CM.06-DEPRECIACION'!$F$13</f>
        <v>52.228571428571435</v>
      </c>
      <c r="E1624" s="172">
        <v>2.2003383467583643E-2</v>
      </c>
      <c r="F1624" s="1"/>
      <c r="G1624" s="1"/>
      <c r="H1624" s="1"/>
      <c r="I1624" s="1"/>
      <c r="J1624" s="1"/>
    </row>
    <row r="1625" spans="1:10" x14ac:dyDescent="0.25">
      <c r="A1625" s="21" t="str">
        <f>+'[3]CM.06-DEPRECIACION'!$A$14</f>
        <v>Armario</v>
      </c>
      <c r="B1625" s="22" t="str">
        <f>+'[3]CM.06-DEPRECIACION'!$C$14</f>
        <v>Unidad</v>
      </c>
      <c r="C1625" s="23">
        <f t="shared" si="60"/>
        <v>5.6315886105714227E-4</v>
      </c>
      <c r="D1625" s="19">
        <f>+'[4]CM.06-DEPRECIACION'!$F$14</f>
        <v>123.04117647058825</v>
      </c>
      <c r="E1625" s="173">
        <v>6.929172880430734E-2</v>
      </c>
      <c r="F1625" s="1"/>
      <c r="G1625" s="1"/>
      <c r="H1625" s="1"/>
      <c r="I1625" s="1"/>
      <c r="J1625" s="1"/>
    </row>
    <row r="1626" spans="1:10" x14ac:dyDescent="0.25">
      <c r="A1626" s="26"/>
      <c r="B1626" s="276"/>
      <c r="D1626" s="281" t="s">
        <v>142</v>
      </c>
      <c r="E1626" s="174">
        <f>+SUM(E1620:E1625)</f>
        <v>1.6129318985603658</v>
      </c>
      <c r="F1626" s="1"/>
      <c r="G1626" s="1"/>
      <c r="H1626" s="1"/>
      <c r="I1626" s="1"/>
      <c r="J1626" s="1"/>
    </row>
    <row r="1627" spans="1:10" x14ac:dyDescent="0.25">
      <c r="A1627" s="26"/>
      <c r="B1627" s="276"/>
      <c r="C1627" s="277" t="s">
        <v>143</v>
      </c>
      <c r="D1627" s="278"/>
      <c r="E1627" s="175">
        <v>20</v>
      </c>
      <c r="F1627" s="1"/>
      <c r="G1627" s="1"/>
      <c r="H1627" s="1"/>
      <c r="I1627" s="1"/>
      <c r="J1627" s="1"/>
    </row>
    <row r="1628" spans="1:10" x14ac:dyDescent="0.25">
      <c r="A1628" s="26"/>
      <c r="B1628" s="282"/>
      <c r="C1628" s="283"/>
      <c r="D1628" s="284" t="s">
        <v>144</v>
      </c>
      <c r="E1628" s="174">
        <f>+E1626/E1627</f>
        <v>8.0646594928018289E-2</v>
      </c>
      <c r="F1628" s="1"/>
      <c r="G1628" s="1"/>
      <c r="H1628" s="1"/>
      <c r="I1628" s="1"/>
      <c r="J1628" s="1"/>
    </row>
    <row r="1629" spans="1:10" x14ac:dyDescent="0.25">
      <c r="A1629" s="1"/>
      <c r="B1629" s="1"/>
      <c r="C1629" s="1"/>
      <c r="D1629" s="1"/>
      <c r="E1629" s="1"/>
      <c r="F1629" s="1"/>
      <c r="G1629" s="1"/>
      <c r="H1629" s="1"/>
      <c r="I1629" s="1"/>
      <c r="J1629" s="1"/>
    </row>
    <row r="1630" spans="1:10" ht="28.5" customHeight="1" x14ac:dyDescent="0.25">
      <c r="A1630" s="363" t="s">
        <v>145</v>
      </c>
      <c r="B1630" s="363"/>
      <c r="C1630" s="363"/>
      <c r="D1630" s="363"/>
      <c r="E1630" s="363"/>
      <c r="F1630" s="1"/>
      <c r="G1630" s="1"/>
      <c r="H1630" s="1"/>
      <c r="I1630" s="1"/>
      <c r="J1630" s="1"/>
    </row>
    <row r="1633" spans="1:10" ht="39.75" customHeight="1" x14ac:dyDescent="0.25">
      <c r="A1633" s="351" t="s">
        <v>129</v>
      </c>
      <c r="B1633" s="351"/>
      <c r="C1633" s="351"/>
      <c r="D1633" s="351"/>
      <c r="E1633" s="351"/>
      <c r="F1633" s="1"/>
      <c r="G1633" s="1"/>
      <c r="H1633" s="1"/>
      <c r="I1633" s="1"/>
      <c r="J1633" s="1"/>
    </row>
    <row r="1634" spans="1:10" x14ac:dyDescent="0.25">
      <c r="A1634" s="1"/>
      <c r="B1634" s="1"/>
      <c r="C1634" s="1"/>
      <c r="D1634" s="1"/>
      <c r="E1634" s="1"/>
      <c r="F1634" s="1"/>
      <c r="G1634" s="1"/>
      <c r="H1634" s="1"/>
      <c r="I1634" s="1"/>
      <c r="J1634" s="1"/>
    </row>
    <row r="1635" spans="1:10" ht="15.75" x14ac:dyDescent="0.25">
      <c r="A1635" s="357" t="s">
        <v>130</v>
      </c>
      <c r="B1635" s="357"/>
      <c r="C1635" s="357"/>
      <c r="D1635" s="357"/>
      <c r="E1635" s="357"/>
      <c r="F1635" s="1"/>
      <c r="G1635" s="1"/>
      <c r="H1635" s="1"/>
      <c r="I1635" s="1"/>
      <c r="J1635" s="1"/>
    </row>
    <row r="1636" spans="1:10" ht="30.75" customHeight="1" x14ac:dyDescent="0.25">
      <c r="A1636" s="352" t="s">
        <v>131</v>
      </c>
      <c r="B1636" s="352"/>
      <c r="C1636" s="352"/>
      <c r="D1636" s="352"/>
      <c r="E1636" s="352"/>
      <c r="F1636" s="1"/>
      <c r="G1636" s="1"/>
      <c r="H1636" s="1"/>
      <c r="I1636" s="1"/>
      <c r="J1636" s="1"/>
    </row>
    <row r="1637" spans="1:10" x14ac:dyDescent="0.25">
      <c r="A1637" s="2"/>
      <c r="B1637" s="3"/>
      <c r="C1637" s="3"/>
      <c r="D1637" s="2"/>
      <c r="E1637" s="2"/>
      <c r="F1637" s="1"/>
      <c r="G1637" s="1"/>
      <c r="H1637" s="1"/>
      <c r="I1637" s="1"/>
      <c r="J1637" s="1"/>
    </row>
    <row r="1638" spans="1:10" s="155" customFormat="1" ht="12.75" x14ac:dyDescent="0.2">
      <c r="A1638" s="430" t="s">
        <v>132</v>
      </c>
      <c r="B1638" s="430"/>
      <c r="C1638" s="430"/>
      <c r="D1638" s="430"/>
      <c r="E1638" s="430"/>
      <c r="F1638" s="152"/>
      <c r="G1638" s="152"/>
      <c r="H1638" s="152"/>
      <c r="I1638" s="153"/>
      <c r="J1638" s="154"/>
    </row>
    <row r="1639" spans="1:10" s="155" customFormat="1" ht="33" customHeight="1" x14ac:dyDescent="0.2">
      <c r="A1639" s="441" t="s">
        <v>412</v>
      </c>
      <c r="B1639" s="442"/>
      <c r="C1639" s="442"/>
      <c r="D1639" s="442"/>
      <c r="E1639" s="443"/>
      <c r="F1639" s="156"/>
      <c r="G1639" s="156"/>
      <c r="H1639" s="157"/>
      <c r="I1639" s="157"/>
      <c r="J1639" s="157"/>
    </row>
    <row r="1640" spans="1:10" s="155" customFormat="1" ht="12.75" x14ac:dyDescent="0.2">
      <c r="A1640" s="444" t="s">
        <v>414</v>
      </c>
      <c r="B1640" s="445"/>
      <c r="C1640" s="445"/>
      <c r="D1640" s="445"/>
      <c r="E1640" s="446"/>
      <c r="F1640" s="158"/>
      <c r="G1640" s="158"/>
      <c r="H1640" s="158"/>
      <c r="I1640" s="159"/>
      <c r="J1640" s="160"/>
    </row>
    <row r="1641" spans="1:10" s="155" customFormat="1" ht="16.5" customHeight="1" x14ac:dyDescent="0.2">
      <c r="A1641" s="447"/>
      <c r="B1641" s="448"/>
      <c r="C1641" s="448"/>
      <c r="D1641" s="448"/>
      <c r="E1641" s="449"/>
      <c r="F1641" s="161"/>
      <c r="G1641" s="162"/>
      <c r="H1641" s="158"/>
      <c r="I1641" s="159"/>
      <c r="J1641" s="160"/>
    </row>
    <row r="1642" spans="1:10" s="155" customFormat="1" ht="23.25" customHeight="1" x14ac:dyDescent="0.2">
      <c r="A1642" s="254" t="s">
        <v>133</v>
      </c>
      <c r="B1642" s="164"/>
      <c r="C1642" s="164"/>
      <c r="D1642" s="164"/>
      <c r="E1642" s="164"/>
      <c r="F1642" s="157"/>
      <c r="G1642" s="157"/>
      <c r="H1642" s="157"/>
      <c r="I1642" s="157"/>
      <c r="J1642" s="157"/>
    </row>
    <row r="1643" spans="1:10" x14ac:dyDescent="0.25">
      <c r="A1643" s="163" t="s">
        <v>340</v>
      </c>
      <c r="B1643" s="255"/>
      <c r="C1643" s="255"/>
      <c r="D1643" s="255"/>
      <c r="E1643" s="256"/>
      <c r="F1643" s="1"/>
      <c r="G1643" s="1"/>
      <c r="H1643" s="1"/>
      <c r="I1643" s="1"/>
      <c r="J1643" s="1"/>
    </row>
    <row r="1644" spans="1:10" x14ac:dyDescent="0.25">
      <c r="A1644" s="8"/>
      <c r="B1644" s="8"/>
      <c r="C1644" s="8"/>
      <c r="D1644" s="8"/>
      <c r="E1644" s="8"/>
      <c r="F1644" s="1"/>
      <c r="G1644" s="1"/>
      <c r="H1644" s="1"/>
      <c r="I1644" s="1"/>
      <c r="J1644" s="1"/>
    </row>
    <row r="1645" spans="1:10" ht="64.5" customHeight="1" x14ac:dyDescent="0.25">
      <c r="A1645" s="9" t="s">
        <v>134</v>
      </c>
      <c r="B1645" s="9" t="s">
        <v>135</v>
      </c>
      <c r="C1645" s="9" t="s">
        <v>136</v>
      </c>
      <c r="D1645" s="9" t="s">
        <v>137</v>
      </c>
      <c r="E1645" s="9" t="s">
        <v>138</v>
      </c>
      <c r="F1645" s="1"/>
      <c r="G1645" s="1"/>
      <c r="H1645" s="1"/>
      <c r="I1645" s="1"/>
      <c r="J1645" s="1"/>
    </row>
    <row r="1646" spans="1:10" ht="12" customHeight="1" x14ac:dyDescent="0.25">
      <c r="A1646" s="10"/>
      <c r="B1646" s="10"/>
      <c r="C1646" s="10" t="s">
        <v>139</v>
      </c>
      <c r="D1646" s="10" t="s">
        <v>140</v>
      </c>
      <c r="E1646" s="10" t="s">
        <v>141</v>
      </c>
      <c r="F1646" s="1"/>
      <c r="G1646" s="1"/>
      <c r="H1646" s="1"/>
      <c r="I1646" s="1"/>
      <c r="J1646" s="1"/>
    </row>
    <row r="1647" spans="1:10" x14ac:dyDescent="0.25">
      <c r="A1647" s="11" t="str">
        <f>+'[3]CM.06-DEPRECIACION'!$A$9</f>
        <v xml:space="preserve">Computadora </v>
      </c>
      <c r="B1647" s="12" t="str">
        <f>+'[3]CM.06-DEPRECIACION'!$C$9</f>
        <v>Unidad</v>
      </c>
      <c r="C1647" s="13">
        <f t="shared" ref="C1647:C1652" si="61">E1647/D1647</f>
        <v>6.5070272251414787E-3</v>
      </c>
      <c r="D1647" s="14">
        <f>+'[3]CM.06-DEPRECIACION'!$F$9</f>
        <v>432.63475666264787</v>
      </c>
      <c r="E1647" s="245">
        <v>2.8151661401463084</v>
      </c>
      <c r="F1647" s="1"/>
      <c r="G1647" s="1"/>
      <c r="H1647" s="1"/>
      <c r="I1647" s="1"/>
      <c r="J1647" s="1"/>
    </row>
    <row r="1648" spans="1:10" x14ac:dyDescent="0.25">
      <c r="A1648" s="16" t="str">
        <f>+'[3]CM.06-DEPRECIACION'!$A$10</f>
        <v xml:space="preserve">Impresora </v>
      </c>
      <c r="B1648" s="17" t="str">
        <f>+'[3]CM.06-DEPRECIACION'!$C$10</f>
        <v>Unidad</v>
      </c>
      <c r="C1648" s="18">
        <f t="shared" si="61"/>
        <v>2.2543211584200151E-3</v>
      </c>
      <c r="D1648" s="19">
        <f>+'[3]CM.06-DEPRECIACION'!$F$10</f>
        <v>572.1878112864174</v>
      </c>
      <c r="E1648" s="172">
        <v>1.2898950895730095</v>
      </c>
      <c r="F1648" s="1"/>
      <c r="G1648" s="1"/>
      <c r="H1648" s="1"/>
      <c r="I1648" s="1"/>
      <c r="J1648" s="1"/>
    </row>
    <row r="1649" spans="1:10" ht="25.5" x14ac:dyDescent="0.25">
      <c r="A1649" s="16" t="str">
        <f>+'[3]CM.06-DEPRECIACION'!$A$11</f>
        <v>Modulo de Trabajo</v>
      </c>
      <c r="B1649" s="17" t="str">
        <f>+'[3]CM.06-DEPRECIACION'!$C$11</f>
        <v>Unidad</v>
      </c>
      <c r="C1649" s="18">
        <f t="shared" si="61"/>
        <v>3.4956145934131899E-3</v>
      </c>
      <c r="D1649" s="19">
        <f>+'[3]CM.06-DEPRECIACION'!$F$11</f>
        <v>114.19253400000001</v>
      </c>
      <c r="E1649" s="172">
        <v>0.39917308830923187</v>
      </c>
      <c r="F1649" s="1"/>
      <c r="G1649" s="1"/>
      <c r="H1649" s="1"/>
      <c r="I1649" s="1"/>
      <c r="J1649" s="1"/>
    </row>
    <row r="1650" spans="1:10" x14ac:dyDescent="0.25">
      <c r="A1650" s="16" t="str">
        <f>+'[3]CM.06-DEPRECIACION'!$A$12</f>
        <v xml:space="preserve">Escritorio </v>
      </c>
      <c r="B1650" s="17" t="str">
        <f>+'[3]CM.06-DEPRECIACION'!$C$12</f>
        <v>Unidad</v>
      </c>
      <c r="C1650" s="18">
        <f t="shared" si="61"/>
        <v>9.1435753491540003E-4</v>
      </c>
      <c r="D1650" s="19">
        <f>+'[3]CM.06-DEPRECIACION'!$F$12</f>
        <v>66.359206896551726</v>
      </c>
      <c r="E1650" s="172">
        <v>6.0676040836872051E-2</v>
      </c>
      <c r="F1650" s="1"/>
      <c r="G1650" s="1"/>
      <c r="H1650" s="1"/>
      <c r="I1650" s="1"/>
      <c r="J1650" s="1"/>
    </row>
    <row r="1651" spans="1:10" x14ac:dyDescent="0.25">
      <c r="A1651" s="16" t="str">
        <f>+'[3]CM.06-DEPRECIACION'!$A$13</f>
        <v>Sillon Giratorio</v>
      </c>
      <c r="B1651" s="17" t="str">
        <f>+'[3]CM.06-DEPRECIACION'!$C$13</f>
        <v>Unidad</v>
      </c>
      <c r="C1651" s="18">
        <f t="shared" si="61"/>
        <v>1.2638704945822118E-3</v>
      </c>
      <c r="D1651" s="19">
        <f>+'[3]CM.06-DEPRECIACION'!$F$13</f>
        <v>52.228571428571435</v>
      </c>
      <c r="E1651" s="172">
        <v>6.6010150402750961E-2</v>
      </c>
      <c r="F1651" s="1"/>
      <c r="G1651" s="1"/>
      <c r="H1651" s="1"/>
      <c r="I1651" s="1"/>
      <c r="J1651" s="1"/>
    </row>
    <row r="1652" spans="1:10" x14ac:dyDescent="0.25">
      <c r="A1652" s="21" t="str">
        <f>+'[3]CM.06-DEPRECIACION'!$A$14</f>
        <v>Armario</v>
      </c>
      <c r="B1652" s="22" t="str">
        <f>+'[3]CM.06-DEPRECIACION'!$C$14</f>
        <v>Unidad</v>
      </c>
      <c r="C1652" s="23">
        <f t="shared" si="61"/>
        <v>1.6894765831714281E-3</v>
      </c>
      <c r="D1652" s="19">
        <f>+'[4]CM.06-DEPRECIACION'!$F$14</f>
        <v>123.04117647058825</v>
      </c>
      <c r="E1652" s="285">
        <v>0.20787518641292216</v>
      </c>
      <c r="F1652" s="1"/>
      <c r="G1652" s="1"/>
      <c r="H1652" s="1"/>
      <c r="I1652" s="1"/>
      <c r="J1652" s="1"/>
    </row>
    <row r="1653" spans="1:10" x14ac:dyDescent="0.25">
      <c r="A1653" s="26"/>
      <c r="B1653" s="276"/>
      <c r="D1653" s="281" t="s">
        <v>142</v>
      </c>
      <c r="E1653" s="174">
        <f>+SUM(E1647:E1652)</f>
        <v>4.8387956956810951</v>
      </c>
      <c r="F1653" s="1"/>
      <c r="G1653" s="1"/>
      <c r="H1653" s="1"/>
      <c r="I1653" s="1"/>
      <c r="J1653" s="1"/>
    </row>
    <row r="1654" spans="1:10" x14ac:dyDescent="0.25">
      <c r="A1654" s="26"/>
      <c r="B1654" s="276"/>
      <c r="C1654" s="277" t="s">
        <v>143</v>
      </c>
      <c r="D1654" s="278"/>
      <c r="E1654" s="175">
        <v>60</v>
      </c>
      <c r="F1654" s="1"/>
      <c r="G1654" s="1"/>
      <c r="H1654" s="1"/>
      <c r="I1654" s="1"/>
      <c r="J1654" s="1"/>
    </row>
    <row r="1655" spans="1:10" x14ac:dyDescent="0.25">
      <c r="A1655" s="26"/>
      <c r="B1655" s="282"/>
      <c r="C1655" s="283"/>
      <c r="D1655" s="284" t="s">
        <v>144</v>
      </c>
      <c r="E1655" s="174">
        <f>+E1653/E1654</f>
        <v>8.0646594928018248E-2</v>
      </c>
      <c r="F1655" s="1"/>
      <c r="G1655" s="1"/>
      <c r="H1655" s="1"/>
      <c r="I1655" s="1"/>
      <c r="J1655" s="1"/>
    </row>
    <row r="1656" spans="1:10" x14ac:dyDescent="0.25">
      <c r="A1656" s="1"/>
      <c r="B1656" s="1"/>
      <c r="C1656" s="1"/>
      <c r="D1656" s="1"/>
      <c r="E1656" s="1"/>
      <c r="F1656" s="1"/>
      <c r="G1656" s="1"/>
      <c r="H1656" s="1"/>
      <c r="I1656" s="1"/>
      <c r="J1656" s="1"/>
    </row>
    <row r="1657" spans="1:10" ht="28.5" customHeight="1" x14ac:dyDescent="0.25">
      <c r="A1657" s="363" t="s">
        <v>145</v>
      </c>
      <c r="B1657" s="363"/>
      <c r="C1657" s="363"/>
      <c r="D1657" s="363"/>
      <c r="E1657" s="363"/>
      <c r="F1657" s="1"/>
      <c r="G1657" s="1"/>
      <c r="H1657" s="1"/>
      <c r="I1657" s="1"/>
      <c r="J1657" s="1"/>
    </row>
    <row r="1660" spans="1:10" ht="39.75" customHeight="1" x14ac:dyDescent="0.25">
      <c r="A1660" s="351" t="s">
        <v>129</v>
      </c>
      <c r="B1660" s="351"/>
      <c r="C1660" s="351"/>
      <c r="D1660" s="351"/>
      <c r="E1660" s="351"/>
      <c r="F1660" s="1"/>
      <c r="G1660" s="1"/>
      <c r="H1660" s="1"/>
      <c r="I1660" s="1"/>
      <c r="J1660" s="1"/>
    </row>
    <row r="1661" spans="1:10" x14ac:dyDescent="0.25">
      <c r="A1661" s="1"/>
      <c r="B1661" s="1"/>
      <c r="C1661" s="1"/>
      <c r="D1661" s="1"/>
      <c r="E1661" s="1"/>
      <c r="F1661" s="1"/>
      <c r="G1661" s="1"/>
      <c r="H1661" s="1"/>
      <c r="I1661" s="1"/>
      <c r="J1661" s="1"/>
    </row>
    <row r="1662" spans="1:10" ht="15.75" x14ac:dyDescent="0.25">
      <c r="A1662" s="357" t="s">
        <v>130</v>
      </c>
      <c r="B1662" s="357"/>
      <c r="C1662" s="357"/>
      <c r="D1662" s="357"/>
      <c r="E1662" s="357"/>
      <c r="F1662" s="1"/>
      <c r="G1662" s="1"/>
      <c r="H1662" s="1"/>
      <c r="I1662" s="1"/>
      <c r="J1662" s="1"/>
    </row>
    <row r="1663" spans="1:10" ht="30.75" customHeight="1" x14ac:dyDescent="0.25">
      <c r="A1663" s="352" t="s">
        <v>131</v>
      </c>
      <c r="B1663" s="352"/>
      <c r="C1663" s="352"/>
      <c r="D1663" s="352"/>
      <c r="E1663" s="352"/>
      <c r="F1663" s="1"/>
      <c r="G1663" s="1"/>
      <c r="H1663" s="1"/>
      <c r="I1663" s="1"/>
      <c r="J1663" s="1"/>
    </row>
    <row r="1664" spans="1:10" x14ac:dyDescent="0.25">
      <c r="A1664" s="2"/>
      <c r="B1664" s="3"/>
      <c r="C1664" s="3"/>
      <c r="D1664" s="2"/>
      <c r="E1664" s="2"/>
      <c r="F1664" s="1"/>
      <c r="G1664" s="1"/>
      <c r="H1664" s="1"/>
      <c r="I1664" s="1"/>
      <c r="J1664" s="1"/>
    </row>
    <row r="1665" spans="1:10" s="155" customFormat="1" ht="12.75" x14ac:dyDescent="0.2">
      <c r="A1665" s="430" t="s">
        <v>132</v>
      </c>
      <c r="B1665" s="430"/>
      <c r="C1665" s="430"/>
      <c r="D1665" s="430"/>
      <c r="E1665" s="430"/>
      <c r="F1665" s="152"/>
      <c r="G1665" s="152"/>
      <c r="H1665" s="152"/>
      <c r="I1665" s="153"/>
      <c r="J1665" s="154"/>
    </row>
    <row r="1666" spans="1:10" s="155" customFormat="1" ht="31.5" customHeight="1" x14ac:dyDescent="0.2">
      <c r="A1666" s="441" t="s">
        <v>415</v>
      </c>
      <c r="B1666" s="442"/>
      <c r="C1666" s="442"/>
      <c r="D1666" s="442"/>
      <c r="E1666" s="443"/>
      <c r="F1666" s="156"/>
      <c r="G1666" s="156"/>
      <c r="H1666" s="157"/>
      <c r="I1666" s="157"/>
      <c r="J1666" s="157"/>
    </row>
    <row r="1667" spans="1:10" s="155" customFormat="1" ht="12.75" x14ac:dyDescent="0.2">
      <c r="A1667" s="444" t="s">
        <v>416</v>
      </c>
      <c r="B1667" s="445"/>
      <c r="C1667" s="445"/>
      <c r="D1667" s="445"/>
      <c r="E1667" s="446"/>
      <c r="F1667" s="158"/>
      <c r="G1667" s="158"/>
      <c r="H1667" s="158"/>
      <c r="I1667" s="159"/>
      <c r="J1667" s="160"/>
    </row>
    <row r="1668" spans="1:10" s="155" customFormat="1" ht="16.5" customHeight="1" x14ac:dyDescent="0.2">
      <c r="A1668" s="447"/>
      <c r="B1668" s="448"/>
      <c r="C1668" s="448"/>
      <c r="D1668" s="448"/>
      <c r="E1668" s="449"/>
      <c r="F1668" s="161"/>
      <c r="G1668" s="162"/>
      <c r="H1668" s="158"/>
      <c r="I1668" s="159"/>
      <c r="J1668" s="160"/>
    </row>
    <row r="1669" spans="1:10" s="155" customFormat="1" ht="23.25" customHeight="1" x14ac:dyDescent="0.2">
      <c r="A1669" s="254" t="s">
        <v>133</v>
      </c>
      <c r="B1669" s="164"/>
      <c r="C1669" s="164"/>
      <c r="D1669" s="164"/>
      <c r="E1669" s="164"/>
      <c r="F1669" s="157"/>
      <c r="G1669" s="157"/>
      <c r="H1669" s="157"/>
      <c r="I1669" s="157"/>
      <c r="J1669" s="157"/>
    </row>
    <row r="1670" spans="1:10" x14ac:dyDescent="0.25">
      <c r="A1670" s="163" t="s">
        <v>340</v>
      </c>
      <c r="B1670" s="255"/>
      <c r="C1670" s="255"/>
      <c r="D1670" s="255"/>
      <c r="E1670" s="256"/>
      <c r="F1670" s="1"/>
      <c r="G1670" s="1"/>
      <c r="H1670" s="1"/>
      <c r="I1670" s="1"/>
      <c r="J1670" s="1"/>
    </row>
    <row r="1671" spans="1:10" x14ac:dyDescent="0.25">
      <c r="A1671" s="8"/>
      <c r="B1671" s="8"/>
      <c r="C1671" s="8"/>
      <c r="D1671" s="8"/>
      <c r="E1671" s="8"/>
      <c r="F1671" s="1"/>
      <c r="G1671" s="1"/>
      <c r="H1671" s="1"/>
      <c r="I1671" s="1"/>
      <c r="J1671" s="1"/>
    </row>
    <row r="1672" spans="1:10" ht="64.5" customHeight="1" x14ac:dyDescent="0.25">
      <c r="A1672" s="9" t="s">
        <v>134</v>
      </c>
      <c r="B1672" s="9" t="s">
        <v>135</v>
      </c>
      <c r="C1672" s="9" t="s">
        <v>136</v>
      </c>
      <c r="D1672" s="9" t="s">
        <v>137</v>
      </c>
      <c r="E1672" s="9" t="s">
        <v>138</v>
      </c>
      <c r="F1672" s="1"/>
      <c r="G1672" s="1"/>
      <c r="H1672" s="1"/>
      <c r="I1672" s="1"/>
      <c r="J1672" s="1"/>
    </row>
    <row r="1673" spans="1:10" ht="12" customHeight="1" x14ac:dyDescent="0.25">
      <c r="A1673" s="10"/>
      <c r="B1673" s="10"/>
      <c r="C1673" s="10" t="s">
        <v>139</v>
      </c>
      <c r="D1673" s="10" t="s">
        <v>140</v>
      </c>
      <c r="E1673" s="10" t="s">
        <v>141</v>
      </c>
      <c r="F1673" s="1"/>
      <c r="G1673" s="1"/>
      <c r="H1673" s="1"/>
      <c r="I1673" s="1"/>
      <c r="J1673" s="1"/>
    </row>
    <row r="1674" spans="1:10" x14ac:dyDescent="0.25">
      <c r="A1674" s="11" t="str">
        <f>+'[3]CM.06-DEPRECIACION'!$A$9</f>
        <v xml:space="preserve">Computadora </v>
      </c>
      <c r="B1674" s="12" t="str">
        <f>+'[3]CM.06-DEPRECIACION'!$C$9</f>
        <v>Unidad</v>
      </c>
      <c r="C1674" s="13">
        <f t="shared" ref="C1674:C1679" si="62">E1674/D1674</f>
        <v>6.5070272251414787E-3</v>
      </c>
      <c r="D1674" s="14">
        <f>+'[3]CM.06-DEPRECIACION'!$F$9</f>
        <v>432.63475666264787</v>
      </c>
      <c r="E1674" s="245">
        <v>2.8151661401463084</v>
      </c>
      <c r="F1674" s="1"/>
      <c r="G1674" s="1"/>
      <c r="H1674" s="1"/>
      <c r="I1674" s="1"/>
      <c r="J1674" s="1"/>
    </row>
    <row r="1675" spans="1:10" x14ac:dyDescent="0.25">
      <c r="A1675" s="16" t="str">
        <f>+'[3]CM.06-DEPRECIACION'!$A$10</f>
        <v xml:space="preserve">Impresora </v>
      </c>
      <c r="B1675" s="17" t="str">
        <f>+'[3]CM.06-DEPRECIACION'!$C$10</f>
        <v>Unidad</v>
      </c>
      <c r="C1675" s="18">
        <f t="shared" si="62"/>
        <v>2.2543211584200151E-3</v>
      </c>
      <c r="D1675" s="19">
        <f>+'[3]CM.06-DEPRECIACION'!$F$10</f>
        <v>572.1878112864174</v>
      </c>
      <c r="E1675" s="172">
        <v>1.2898950895730095</v>
      </c>
      <c r="F1675" s="1"/>
      <c r="G1675" s="1"/>
      <c r="H1675" s="1"/>
      <c r="I1675" s="1"/>
      <c r="J1675" s="1"/>
    </row>
    <row r="1676" spans="1:10" ht="25.5" x14ac:dyDescent="0.25">
      <c r="A1676" s="16" t="str">
        <f>+'[3]CM.06-DEPRECIACION'!$A$11</f>
        <v>Modulo de Trabajo</v>
      </c>
      <c r="B1676" s="17" t="str">
        <f>+'[3]CM.06-DEPRECIACION'!$C$11</f>
        <v>Unidad</v>
      </c>
      <c r="C1676" s="18">
        <f t="shared" si="62"/>
        <v>3.4956145934131899E-3</v>
      </c>
      <c r="D1676" s="19">
        <f>+'[3]CM.06-DEPRECIACION'!$F$11</f>
        <v>114.19253400000001</v>
      </c>
      <c r="E1676" s="172">
        <v>0.39917308830923187</v>
      </c>
      <c r="F1676" s="1"/>
      <c r="G1676" s="1"/>
      <c r="H1676" s="1"/>
      <c r="I1676" s="1"/>
      <c r="J1676" s="1"/>
    </row>
    <row r="1677" spans="1:10" x14ac:dyDescent="0.25">
      <c r="A1677" s="16" t="str">
        <f>+'[3]CM.06-DEPRECIACION'!$A$12</f>
        <v xml:space="preserve">Escritorio </v>
      </c>
      <c r="B1677" s="17" t="str">
        <f>+'[3]CM.06-DEPRECIACION'!$C$12</f>
        <v>Unidad</v>
      </c>
      <c r="C1677" s="18">
        <f t="shared" si="62"/>
        <v>9.1435753491540003E-4</v>
      </c>
      <c r="D1677" s="19">
        <f>+'[3]CM.06-DEPRECIACION'!$F$12</f>
        <v>66.359206896551726</v>
      </c>
      <c r="E1677" s="172">
        <v>6.0676040836872051E-2</v>
      </c>
      <c r="F1677" s="1"/>
      <c r="G1677" s="1"/>
      <c r="H1677" s="1"/>
      <c r="I1677" s="1"/>
      <c r="J1677" s="1"/>
    </row>
    <row r="1678" spans="1:10" x14ac:dyDescent="0.25">
      <c r="A1678" s="16" t="str">
        <f>+'[3]CM.06-DEPRECIACION'!$A$13</f>
        <v>Sillon Giratorio</v>
      </c>
      <c r="B1678" s="17" t="str">
        <f>+'[3]CM.06-DEPRECIACION'!$C$13</f>
        <v>Unidad</v>
      </c>
      <c r="C1678" s="18">
        <f t="shared" si="62"/>
        <v>1.2638704945822118E-3</v>
      </c>
      <c r="D1678" s="19">
        <f>+'[3]CM.06-DEPRECIACION'!$F$13</f>
        <v>52.228571428571435</v>
      </c>
      <c r="E1678" s="172">
        <v>6.6010150402750961E-2</v>
      </c>
      <c r="F1678" s="1"/>
      <c r="G1678" s="1"/>
      <c r="H1678" s="1"/>
      <c r="I1678" s="1"/>
      <c r="J1678" s="1"/>
    </row>
    <row r="1679" spans="1:10" x14ac:dyDescent="0.25">
      <c r="A1679" s="21" t="str">
        <f>+'[3]CM.06-DEPRECIACION'!$A$14</f>
        <v>Armario</v>
      </c>
      <c r="B1679" s="22" t="str">
        <f>+'[3]CM.06-DEPRECIACION'!$C$14</f>
        <v>Unidad</v>
      </c>
      <c r="C1679" s="23">
        <f t="shared" si="62"/>
        <v>1.6894765831714281E-3</v>
      </c>
      <c r="D1679" s="19">
        <f>+'[4]CM.06-DEPRECIACION'!$F$14</f>
        <v>123.04117647058825</v>
      </c>
      <c r="E1679" s="173">
        <v>0.20787518641292216</v>
      </c>
      <c r="F1679" s="1"/>
      <c r="G1679" s="1"/>
      <c r="H1679" s="1"/>
      <c r="I1679" s="1"/>
      <c r="J1679" s="1"/>
    </row>
    <row r="1680" spans="1:10" x14ac:dyDescent="0.25">
      <c r="A1680" s="26"/>
      <c r="B1680" s="276"/>
      <c r="D1680" s="281" t="s">
        <v>142</v>
      </c>
      <c r="E1680" s="174">
        <f>+SUM(E1674:E1679)</f>
        <v>4.8387956956810951</v>
      </c>
      <c r="F1680" s="1"/>
      <c r="G1680" s="1"/>
      <c r="H1680" s="1"/>
      <c r="I1680" s="1"/>
      <c r="J1680" s="1"/>
    </row>
    <row r="1681" spans="1:10" x14ac:dyDescent="0.25">
      <c r="A1681" s="26"/>
      <c r="B1681" s="276"/>
      <c r="C1681" s="277" t="s">
        <v>143</v>
      </c>
      <c r="D1681" s="278"/>
      <c r="E1681" s="175">
        <v>60</v>
      </c>
      <c r="F1681" s="1"/>
      <c r="G1681" s="1"/>
      <c r="H1681" s="1"/>
      <c r="I1681" s="1"/>
      <c r="J1681" s="1"/>
    </row>
    <row r="1682" spans="1:10" x14ac:dyDescent="0.25">
      <c r="A1682" s="26"/>
      <c r="B1682" s="282"/>
      <c r="C1682" s="283"/>
      <c r="D1682" s="284" t="s">
        <v>144</v>
      </c>
      <c r="E1682" s="174">
        <f>+E1680/E1681</f>
        <v>8.0646594928018248E-2</v>
      </c>
      <c r="F1682" s="1"/>
      <c r="G1682" s="1"/>
      <c r="H1682" s="1"/>
      <c r="I1682" s="1"/>
      <c r="J1682" s="1"/>
    </row>
    <row r="1683" spans="1:10" x14ac:dyDescent="0.25">
      <c r="A1683" s="1"/>
      <c r="B1683" s="1"/>
      <c r="C1683" s="1"/>
      <c r="D1683" s="1"/>
      <c r="E1683" s="1"/>
      <c r="F1683" s="1"/>
      <c r="G1683" s="1"/>
      <c r="H1683" s="1"/>
      <c r="I1683" s="1"/>
      <c r="J1683" s="1"/>
    </row>
    <row r="1684" spans="1:10" ht="28.5" customHeight="1" x14ac:dyDescent="0.25">
      <c r="A1684" s="363" t="s">
        <v>145</v>
      </c>
      <c r="B1684" s="363"/>
      <c r="C1684" s="363"/>
      <c r="D1684" s="363"/>
      <c r="E1684" s="363"/>
      <c r="F1684" s="1"/>
      <c r="G1684" s="1"/>
      <c r="H1684" s="1"/>
      <c r="I1684" s="1"/>
      <c r="J1684" s="1"/>
    </row>
    <row r="1687" spans="1:10" ht="39.75" customHeight="1" x14ac:dyDescent="0.25">
      <c r="A1687" s="351" t="s">
        <v>129</v>
      </c>
      <c r="B1687" s="351"/>
      <c r="C1687" s="351"/>
      <c r="D1687" s="351"/>
      <c r="E1687" s="351"/>
      <c r="F1687" s="1"/>
      <c r="G1687" s="1"/>
      <c r="H1687" s="1"/>
      <c r="I1687" s="1"/>
      <c r="J1687" s="1"/>
    </row>
    <row r="1688" spans="1:10" x14ac:dyDescent="0.25">
      <c r="A1688" s="1"/>
      <c r="B1688" s="1"/>
      <c r="C1688" s="1"/>
      <c r="D1688" s="1"/>
      <c r="E1688" s="1"/>
      <c r="F1688" s="1"/>
      <c r="G1688" s="1"/>
      <c r="H1688" s="1"/>
      <c r="I1688" s="1"/>
      <c r="J1688" s="1"/>
    </row>
    <row r="1689" spans="1:10" ht="15.75" x14ac:dyDescent="0.25">
      <c r="A1689" s="357" t="s">
        <v>130</v>
      </c>
      <c r="B1689" s="357"/>
      <c r="C1689" s="357"/>
      <c r="D1689" s="357"/>
      <c r="E1689" s="357"/>
      <c r="F1689" s="1"/>
      <c r="G1689" s="1"/>
      <c r="H1689" s="1"/>
      <c r="I1689" s="1"/>
      <c r="J1689" s="1"/>
    </row>
    <row r="1690" spans="1:10" ht="30.75" customHeight="1" x14ac:dyDescent="0.25">
      <c r="A1690" s="352" t="s">
        <v>131</v>
      </c>
      <c r="B1690" s="352"/>
      <c r="C1690" s="352"/>
      <c r="D1690" s="352"/>
      <c r="E1690" s="352"/>
      <c r="F1690" s="1"/>
      <c r="G1690" s="1"/>
      <c r="H1690" s="1"/>
      <c r="I1690" s="1"/>
      <c r="J1690" s="1"/>
    </row>
    <row r="1691" spans="1:10" x14ac:dyDescent="0.25">
      <c r="A1691" s="2"/>
      <c r="B1691" s="3"/>
      <c r="C1691" s="3"/>
      <c r="D1691" s="2"/>
      <c r="E1691" s="2"/>
      <c r="F1691" s="1"/>
      <c r="G1691" s="1"/>
      <c r="H1691" s="1"/>
      <c r="I1691" s="1"/>
      <c r="J1691" s="1"/>
    </row>
    <row r="1692" spans="1:10" s="155" customFormat="1" ht="12.75" x14ac:dyDescent="0.2">
      <c r="A1692" s="430" t="s">
        <v>132</v>
      </c>
      <c r="B1692" s="430"/>
      <c r="C1692" s="430"/>
      <c r="D1692" s="430"/>
      <c r="E1692" s="430"/>
      <c r="F1692" s="152"/>
      <c r="G1692" s="152"/>
      <c r="H1692" s="152"/>
      <c r="I1692" s="153"/>
      <c r="J1692" s="154"/>
    </row>
    <row r="1693" spans="1:10" s="155" customFormat="1" ht="34.5" customHeight="1" x14ac:dyDescent="0.2">
      <c r="A1693" s="441" t="s">
        <v>415</v>
      </c>
      <c r="B1693" s="442"/>
      <c r="C1693" s="442"/>
      <c r="D1693" s="442"/>
      <c r="E1693" s="443"/>
      <c r="F1693" s="156"/>
      <c r="G1693" s="156"/>
      <c r="H1693" s="157"/>
      <c r="I1693" s="157"/>
      <c r="J1693" s="157"/>
    </row>
    <row r="1694" spans="1:10" s="155" customFormat="1" ht="12.75" x14ac:dyDescent="0.2">
      <c r="A1694" s="444" t="s">
        <v>417</v>
      </c>
      <c r="B1694" s="445"/>
      <c r="C1694" s="445"/>
      <c r="D1694" s="445"/>
      <c r="E1694" s="446"/>
      <c r="F1694" s="158"/>
      <c r="G1694" s="158"/>
      <c r="H1694" s="158"/>
      <c r="I1694" s="159"/>
      <c r="J1694" s="160"/>
    </row>
    <row r="1695" spans="1:10" s="155" customFormat="1" ht="16.5" customHeight="1" x14ac:dyDescent="0.2">
      <c r="A1695" s="447"/>
      <c r="B1695" s="448"/>
      <c r="C1695" s="448"/>
      <c r="D1695" s="448"/>
      <c r="E1695" s="449"/>
      <c r="F1695" s="161"/>
      <c r="G1695" s="162"/>
      <c r="H1695" s="158"/>
      <c r="I1695" s="159"/>
      <c r="J1695" s="160"/>
    </row>
    <row r="1696" spans="1:10" s="155" customFormat="1" ht="23.25" customHeight="1" x14ac:dyDescent="0.2">
      <c r="A1696" s="254" t="s">
        <v>133</v>
      </c>
      <c r="B1696" s="164"/>
      <c r="C1696" s="164"/>
      <c r="D1696" s="164"/>
      <c r="E1696" s="164"/>
      <c r="F1696" s="157"/>
      <c r="G1696" s="157"/>
      <c r="H1696" s="157"/>
      <c r="I1696" s="157"/>
      <c r="J1696" s="157"/>
    </row>
    <row r="1697" spans="1:10" x14ac:dyDescent="0.25">
      <c r="A1697" s="163" t="s">
        <v>340</v>
      </c>
      <c r="B1697" s="255"/>
      <c r="C1697" s="255"/>
      <c r="D1697" s="255"/>
      <c r="E1697" s="256"/>
      <c r="F1697" s="1"/>
      <c r="G1697" s="1"/>
      <c r="H1697" s="1"/>
      <c r="I1697" s="1"/>
      <c r="J1697" s="1"/>
    </row>
    <row r="1698" spans="1:10" x14ac:dyDescent="0.25">
      <c r="A1698" s="8"/>
      <c r="B1698" s="8"/>
      <c r="C1698" s="8"/>
      <c r="D1698" s="8"/>
      <c r="E1698" s="8"/>
      <c r="F1698" s="1"/>
      <c r="G1698" s="1"/>
      <c r="H1698" s="1"/>
      <c r="I1698" s="1"/>
      <c r="J1698" s="1"/>
    </row>
    <row r="1699" spans="1:10" ht="64.5" customHeight="1" x14ac:dyDescent="0.25">
      <c r="A1699" s="9" t="s">
        <v>134</v>
      </c>
      <c r="B1699" s="9" t="s">
        <v>135</v>
      </c>
      <c r="C1699" s="9" t="s">
        <v>136</v>
      </c>
      <c r="D1699" s="9" t="s">
        <v>137</v>
      </c>
      <c r="E1699" s="9" t="s">
        <v>138</v>
      </c>
      <c r="F1699" s="1"/>
      <c r="G1699" s="1"/>
      <c r="H1699" s="1"/>
      <c r="I1699" s="1"/>
      <c r="J1699" s="1"/>
    </row>
    <row r="1700" spans="1:10" ht="12" customHeight="1" x14ac:dyDescent="0.25">
      <c r="A1700" s="10"/>
      <c r="B1700" s="10"/>
      <c r="C1700" s="10" t="s">
        <v>139</v>
      </c>
      <c r="D1700" s="10" t="s">
        <v>140</v>
      </c>
      <c r="E1700" s="10" t="s">
        <v>141</v>
      </c>
      <c r="F1700" s="1"/>
      <c r="G1700" s="1"/>
      <c r="H1700" s="1"/>
      <c r="I1700" s="1"/>
      <c r="J1700" s="1"/>
    </row>
    <row r="1701" spans="1:10" x14ac:dyDescent="0.25">
      <c r="A1701" s="11" t="str">
        <f>+'[3]CM.06-DEPRECIACION'!$A$9</f>
        <v xml:space="preserve">Computadora </v>
      </c>
      <c r="B1701" s="12" t="str">
        <f>+'[3]CM.06-DEPRECIACION'!$C$9</f>
        <v>Unidad</v>
      </c>
      <c r="C1701" s="13">
        <f t="shared" ref="C1701:C1706" si="63">E1701/D1701</f>
        <v>6.5070272251414787E-3</v>
      </c>
      <c r="D1701" s="14">
        <f>+'[3]CM.06-DEPRECIACION'!$F$9</f>
        <v>432.63475666264787</v>
      </c>
      <c r="E1701" s="245">
        <v>2.8151661401463084</v>
      </c>
      <c r="F1701" s="1"/>
      <c r="G1701" s="1"/>
      <c r="H1701" s="1"/>
      <c r="I1701" s="1"/>
      <c r="J1701" s="1"/>
    </row>
    <row r="1702" spans="1:10" x14ac:dyDescent="0.25">
      <c r="A1702" s="16" t="str">
        <f>+'[3]CM.06-DEPRECIACION'!$A$10</f>
        <v xml:space="preserve">Impresora </v>
      </c>
      <c r="B1702" s="17" t="str">
        <f>+'[3]CM.06-DEPRECIACION'!$C$10</f>
        <v>Unidad</v>
      </c>
      <c r="C1702" s="18">
        <f t="shared" si="63"/>
        <v>2.2543211584200151E-3</v>
      </c>
      <c r="D1702" s="19">
        <f>+'[3]CM.06-DEPRECIACION'!$F$10</f>
        <v>572.1878112864174</v>
      </c>
      <c r="E1702" s="172">
        <v>1.2898950895730095</v>
      </c>
      <c r="F1702" s="1"/>
      <c r="G1702" s="1"/>
      <c r="H1702" s="1"/>
      <c r="I1702" s="1"/>
      <c r="J1702" s="1"/>
    </row>
    <row r="1703" spans="1:10" ht="25.5" x14ac:dyDescent="0.25">
      <c r="A1703" s="16" t="str">
        <f>+'[3]CM.06-DEPRECIACION'!$A$11</f>
        <v>Modulo de Trabajo</v>
      </c>
      <c r="B1703" s="17" t="str">
        <f>+'[3]CM.06-DEPRECIACION'!$C$11</f>
        <v>Unidad</v>
      </c>
      <c r="C1703" s="18">
        <f t="shared" si="63"/>
        <v>3.4956145934131899E-3</v>
      </c>
      <c r="D1703" s="19">
        <f>+'[3]CM.06-DEPRECIACION'!$F$11</f>
        <v>114.19253400000001</v>
      </c>
      <c r="E1703" s="251">
        <v>0.39917308830923187</v>
      </c>
      <c r="F1703" s="1"/>
      <c r="G1703" s="1"/>
      <c r="H1703" s="1"/>
      <c r="I1703" s="1"/>
      <c r="J1703" s="1"/>
    </row>
    <row r="1704" spans="1:10" x14ac:dyDescent="0.25">
      <c r="A1704" s="16" t="str">
        <f>+'[3]CM.06-DEPRECIACION'!$A$12</f>
        <v xml:space="preserve">Escritorio </v>
      </c>
      <c r="B1704" s="17" t="str">
        <f>+'[3]CM.06-DEPRECIACION'!$C$12</f>
        <v>Unidad</v>
      </c>
      <c r="C1704" s="18">
        <f t="shared" si="63"/>
        <v>9.1435753491540003E-4</v>
      </c>
      <c r="D1704" s="19">
        <f>+'[3]CM.06-DEPRECIACION'!$F$12</f>
        <v>66.359206896551726</v>
      </c>
      <c r="E1704" s="172">
        <v>6.0676040836872051E-2</v>
      </c>
      <c r="F1704" s="1"/>
      <c r="G1704" s="1"/>
      <c r="H1704" s="1"/>
      <c r="I1704" s="1"/>
      <c r="J1704" s="1"/>
    </row>
    <row r="1705" spans="1:10" x14ac:dyDescent="0.25">
      <c r="A1705" s="16" t="str">
        <f>+'[3]CM.06-DEPRECIACION'!$A$13</f>
        <v>Sillon Giratorio</v>
      </c>
      <c r="B1705" s="17" t="str">
        <f>+'[3]CM.06-DEPRECIACION'!$C$13</f>
        <v>Unidad</v>
      </c>
      <c r="C1705" s="18">
        <f t="shared" si="63"/>
        <v>1.2638704945822118E-3</v>
      </c>
      <c r="D1705" s="19">
        <f>+'[3]CM.06-DEPRECIACION'!$F$13</f>
        <v>52.228571428571435</v>
      </c>
      <c r="E1705" s="172">
        <v>6.6010150402750961E-2</v>
      </c>
      <c r="F1705" s="1"/>
      <c r="G1705" s="1"/>
      <c r="H1705" s="1"/>
      <c r="I1705" s="1"/>
      <c r="J1705" s="1"/>
    </row>
    <row r="1706" spans="1:10" x14ac:dyDescent="0.25">
      <c r="A1706" s="21" t="str">
        <f>+'[3]CM.06-DEPRECIACION'!$A$14</f>
        <v>Armario</v>
      </c>
      <c r="B1706" s="22" t="str">
        <f>+'[3]CM.06-DEPRECIACION'!$C$14</f>
        <v>Unidad</v>
      </c>
      <c r="C1706" s="23">
        <f t="shared" si="63"/>
        <v>1.6894765831714281E-3</v>
      </c>
      <c r="D1706" s="19">
        <f>+'[4]CM.06-DEPRECIACION'!$F$14</f>
        <v>123.04117647058825</v>
      </c>
      <c r="E1706" s="173">
        <v>0.20787518641292216</v>
      </c>
      <c r="F1706" s="1"/>
      <c r="G1706" s="1"/>
      <c r="H1706" s="1"/>
      <c r="I1706" s="1"/>
      <c r="J1706" s="1"/>
    </row>
    <row r="1707" spans="1:10" x14ac:dyDescent="0.25">
      <c r="A1707" s="26"/>
      <c r="B1707" s="276"/>
      <c r="D1707" s="281" t="s">
        <v>142</v>
      </c>
      <c r="E1707" s="174">
        <f>+SUM(E1701:E1706)</f>
        <v>4.8387956956810951</v>
      </c>
      <c r="F1707" s="1"/>
      <c r="G1707" s="1"/>
      <c r="H1707" s="1"/>
      <c r="I1707" s="1"/>
      <c r="J1707" s="1"/>
    </row>
    <row r="1708" spans="1:10" x14ac:dyDescent="0.25">
      <c r="A1708" s="26"/>
      <c r="B1708" s="276"/>
      <c r="C1708" s="277" t="s">
        <v>143</v>
      </c>
      <c r="D1708" s="278"/>
      <c r="E1708" s="175">
        <v>60</v>
      </c>
      <c r="F1708" s="1"/>
      <c r="G1708" s="1"/>
      <c r="H1708" s="1"/>
      <c r="I1708" s="1"/>
      <c r="J1708" s="1"/>
    </row>
    <row r="1709" spans="1:10" x14ac:dyDescent="0.25">
      <c r="A1709" s="26"/>
      <c r="B1709" s="282"/>
      <c r="C1709" s="283"/>
      <c r="D1709" s="284" t="s">
        <v>144</v>
      </c>
      <c r="E1709" s="174">
        <f>+E1707/E1708</f>
        <v>8.0646594928018248E-2</v>
      </c>
      <c r="F1709" s="1"/>
      <c r="G1709" s="1"/>
      <c r="H1709" s="1"/>
      <c r="I1709" s="1"/>
      <c r="J1709" s="1"/>
    </row>
    <row r="1710" spans="1:10" x14ac:dyDescent="0.25">
      <c r="A1710" s="1"/>
      <c r="B1710" s="1"/>
      <c r="C1710" s="1"/>
      <c r="D1710" s="1"/>
      <c r="E1710" s="1"/>
      <c r="F1710" s="1"/>
      <c r="G1710" s="1"/>
      <c r="H1710" s="1"/>
      <c r="I1710" s="1"/>
      <c r="J1710" s="1"/>
    </row>
    <row r="1711" spans="1:10" ht="28.5" customHeight="1" x14ac:dyDescent="0.25">
      <c r="A1711" s="363" t="s">
        <v>145</v>
      </c>
      <c r="B1711" s="363"/>
      <c r="C1711" s="363"/>
      <c r="D1711" s="363"/>
      <c r="E1711" s="363"/>
      <c r="F1711" s="1"/>
      <c r="G1711" s="1"/>
      <c r="H1711" s="1"/>
      <c r="I1711" s="1"/>
      <c r="J1711" s="1"/>
    </row>
    <row r="1714" spans="1:10" ht="39.75" customHeight="1" x14ac:dyDescent="0.25">
      <c r="A1714" s="351" t="s">
        <v>129</v>
      </c>
      <c r="B1714" s="351"/>
      <c r="C1714" s="351"/>
      <c r="D1714" s="351"/>
      <c r="E1714" s="351"/>
      <c r="F1714" s="1"/>
      <c r="G1714" s="1"/>
      <c r="H1714" s="1"/>
      <c r="I1714" s="1"/>
      <c r="J1714" s="1"/>
    </row>
    <row r="1715" spans="1:10" x14ac:dyDescent="0.25">
      <c r="A1715" s="1"/>
      <c r="B1715" s="1"/>
      <c r="C1715" s="1"/>
      <c r="D1715" s="1"/>
      <c r="E1715" s="1"/>
      <c r="F1715" s="1"/>
      <c r="G1715" s="1"/>
      <c r="H1715" s="1"/>
      <c r="I1715" s="1"/>
      <c r="J1715" s="1"/>
    </row>
    <row r="1716" spans="1:10" ht="15.75" x14ac:dyDescent="0.25">
      <c r="A1716" s="357" t="s">
        <v>130</v>
      </c>
      <c r="B1716" s="357"/>
      <c r="C1716" s="357"/>
      <c r="D1716" s="357"/>
      <c r="E1716" s="357"/>
      <c r="F1716" s="1"/>
      <c r="G1716" s="1"/>
      <c r="H1716" s="1"/>
      <c r="I1716" s="1"/>
      <c r="J1716" s="1"/>
    </row>
    <row r="1717" spans="1:10" ht="30.75" customHeight="1" x14ac:dyDescent="0.25">
      <c r="A1717" s="352" t="s">
        <v>131</v>
      </c>
      <c r="B1717" s="352"/>
      <c r="C1717" s="352"/>
      <c r="D1717" s="352"/>
      <c r="E1717" s="352"/>
      <c r="F1717" s="1"/>
      <c r="G1717" s="1"/>
      <c r="H1717" s="1"/>
      <c r="I1717" s="1"/>
      <c r="J1717" s="1"/>
    </row>
    <row r="1718" spans="1:10" x14ac:dyDescent="0.25">
      <c r="A1718" s="2"/>
      <c r="B1718" s="3"/>
      <c r="C1718" s="3"/>
      <c r="D1718" s="2"/>
      <c r="E1718" s="2"/>
      <c r="F1718" s="1"/>
      <c r="G1718" s="1"/>
      <c r="H1718" s="1"/>
      <c r="I1718" s="1"/>
      <c r="J1718" s="1"/>
    </row>
    <row r="1719" spans="1:10" s="155" customFormat="1" ht="12.75" x14ac:dyDescent="0.2">
      <c r="A1719" s="430" t="s">
        <v>132</v>
      </c>
      <c r="B1719" s="430"/>
      <c r="C1719" s="430"/>
      <c r="D1719" s="430"/>
      <c r="E1719" s="430"/>
      <c r="F1719" s="152"/>
      <c r="G1719" s="152"/>
      <c r="H1719" s="152"/>
      <c r="I1719" s="153"/>
      <c r="J1719" s="154"/>
    </row>
    <row r="1720" spans="1:10" s="155" customFormat="1" ht="27" customHeight="1" x14ac:dyDescent="0.2">
      <c r="A1720" s="441" t="s">
        <v>418</v>
      </c>
      <c r="B1720" s="442"/>
      <c r="C1720" s="442"/>
      <c r="D1720" s="442"/>
      <c r="E1720" s="443"/>
      <c r="F1720" s="156"/>
      <c r="G1720" s="156"/>
      <c r="H1720" s="157"/>
      <c r="I1720" s="157"/>
      <c r="J1720" s="157"/>
    </row>
    <row r="1721" spans="1:10" s="155" customFormat="1" ht="12.75" x14ac:dyDescent="0.2">
      <c r="A1721" s="444" t="s">
        <v>419</v>
      </c>
      <c r="B1721" s="445"/>
      <c r="C1721" s="445"/>
      <c r="D1721" s="445"/>
      <c r="E1721" s="446"/>
      <c r="F1721" s="158"/>
      <c r="G1721" s="158"/>
      <c r="H1721" s="158"/>
      <c r="I1721" s="159"/>
      <c r="J1721" s="160"/>
    </row>
    <row r="1722" spans="1:10" s="155" customFormat="1" ht="32.25" customHeight="1" x14ac:dyDescent="0.2">
      <c r="A1722" s="447"/>
      <c r="B1722" s="448"/>
      <c r="C1722" s="448"/>
      <c r="D1722" s="448"/>
      <c r="E1722" s="449"/>
      <c r="F1722" s="161"/>
      <c r="G1722" s="162"/>
      <c r="H1722" s="158"/>
      <c r="I1722" s="159"/>
      <c r="J1722" s="160"/>
    </row>
    <row r="1723" spans="1:10" s="155" customFormat="1" ht="23.25" customHeight="1" x14ac:dyDescent="0.2">
      <c r="A1723" s="254" t="s">
        <v>133</v>
      </c>
      <c r="B1723" s="164"/>
      <c r="C1723" s="164"/>
      <c r="D1723" s="164"/>
      <c r="E1723" s="164"/>
      <c r="F1723" s="157"/>
      <c r="G1723" s="157"/>
      <c r="H1723" s="157"/>
      <c r="I1723" s="157"/>
      <c r="J1723" s="157"/>
    </row>
    <row r="1724" spans="1:10" x14ac:dyDescent="0.25">
      <c r="A1724" s="163" t="s">
        <v>340</v>
      </c>
      <c r="B1724" s="255"/>
      <c r="C1724" s="255"/>
      <c r="D1724" s="255"/>
      <c r="E1724" s="256"/>
      <c r="F1724" s="1"/>
      <c r="G1724" s="1"/>
      <c r="H1724" s="1"/>
      <c r="I1724" s="1"/>
      <c r="J1724" s="1"/>
    </row>
    <row r="1725" spans="1:10" x14ac:dyDescent="0.25">
      <c r="A1725" s="8"/>
      <c r="B1725" s="8"/>
      <c r="C1725" s="8"/>
      <c r="D1725" s="8"/>
      <c r="E1725" s="8"/>
      <c r="F1725" s="1"/>
      <c r="G1725" s="1"/>
      <c r="H1725" s="1"/>
      <c r="I1725" s="1"/>
      <c r="J1725" s="1"/>
    </row>
    <row r="1726" spans="1:10" ht="64.5" customHeight="1" x14ac:dyDescent="0.25">
      <c r="A1726" s="9" t="s">
        <v>134</v>
      </c>
      <c r="B1726" s="9" t="s">
        <v>135</v>
      </c>
      <c r="C1726" s="9" t="s">
        <v>136</v>
      </c>
      <c r="D1726" s="9" t="s">
        <v>137</v>
      </c>
      <c r="E1726" s="9" t="s">
        <v>138</v>
      </c>
      <c r="F1726" s="1"/>
      <c r="G1726" s="1"/>
      <c r="H1726" s="1"/>
      <c r="I1726" s="1"/>
      <c r="J1726" s="1"/>
    </row>
    <row r="1727" spans="1:10" ht="12" customHeight="1" x14ac:dyDescent="0.25">
      <c r="A1727" s="10"/>
      <c r="B1727" s="10"/>
      <c r="C1727" s="10" t="s">
        <v>139</v>
      </c>
      <c r="D1727" s="10" t="s">
        <v>140</v>
      </c>
      <c r="E1727" s="10" t="s">
        <v>141</v>
      </c>
      <c r="F1727" s="1"/>
      <c r="G1727" s="1"/>
      <c r="H1727" s="1"/>
      <c r="I1727" s="1"/>
      <c r="J1727" s="1"/>
    </row>
    <row r="1728" spans="1:10" x14ac:dyDescent="0.25">
      <c r="A1728" s="11" t="str">
        <f>+'[3]CM.06-DEPRECIACION'!$A$9</f>
        <v xml:space="preserve">Computadora </v>
      </c>
      <c r="B1728" s="12" t="str">
        <f>+'[3]CM.06-DEPRECIACION'!$C$9</f>
        <v>Unidad</v>
      </c>
      <c r="C1728" s="13">
        <f t="shared" ref="C1728:C1733" si="64">E1728/D1728</f>
        <v>6.75616249651078E-4</v>
      </c>
      <c r="D1728" s="14">
        <f>+'[3]CM.06-DEPRECIACION'!$F$9</f>
        <v>432.63475666264787</v>
      </c>
      <c r="E1728" s="245">
        <v>0.29229507176512487</v>
      </c>
      <c r="F1728" s="1"/>
      <c r="G1728" s="1"/>
      <c r="H1728" s="1"/>
      <c r="I1728" s="1"/>
      <c r="J1728" s="1"/>
    </row>
    <row r="1729" spans="1:10" x14ac:dyDescent="0.25">
      <c r="A1729" s="16" t="str">
        <f>+'[3]CM.06-DEPRECIACION'!$A$10</f>
        <v xml:space="preserve">Impresora </v>
      </c>
      <c r="B1729" s="17" t="str">
        <f>+'[3]CM.06-DEPRECIACION'!$C$10</f>
        <v>Unidad</v>
      </c>
      <c r="C1729" s="18">
        <f t="shared" si="64"/>
        <v>2.5034564297893118E-4</v>
      </c>
      <c r="D1729" s="19">
        <f>+'[3]CM.06-DEPRECIACION'!$F$10</f>
        <v>572.1878112864174</v>
      </c>
      <c r="E1729" s="172">
        <v>0.14324472552120551</v>
      </c>
      <c r="F1729" s="1"/>
      <c r="G1729" s="1"/>
      <c r="H1729" s="1"/>
      <c r="I1729" s="1"/>
      <c r="J1729" s="1"/>
    </row>
    <row r="1730" spans="1:10" ht="25.5" x14ac:dyDescent="0.25">
      <c r="A1730" s="16" t="str">
        <f>+'[3]CM.06-DEPRECIACION'!$A$11</f>
        <v>Modulo de Trabajo</v>
      </c>
      <c r="B1730" s="17" t="str">
        <f>+'[3]CM.06-DEPRECIACION'!$C$11</f>
        <v>Unidad</v>
      </c>
      <c r="C1730" s="18">
        <f t="shared" si="64"/>
        <v>4.2430204075210817E-4</v>
      </c>
      <c r="D1730" s="19">
        <f>+'[3]CM.06-DEPRECIACION'!$F$11</f>
        <v>114.19253400000001</v>
      </c>
      <c r="E1730" s="172">
        <v>4.8452125214854501E-2</v>
      </c>
      <c r="F1730" s="1"/>
      <c r="G1730" s="1"/>
      <c r="H1730" s="1"/>
      <c r="I1730" s="1"/>
      <c r="J1730" s="1"/>
    </row>
    <row r="1731" spans="1:10" x14ac:dyDescent="0.25">
      <c r="A1731" s="16" t="str">
        <f>+'[3]CM.06-DEPRECIACION'!$A$12</f>
        <v xml:space="preserve">Escritorio </v>
      </c>
      <c r="B1731" s="17" t="str">
        <f>+'[3]CM.06-DEPRECIACION'!$C$12</f>
        <v>Unidad</v>
      </c>
      <c r="C1731" s="18">
        <f t="shared" si="64"/>
        <v>9.1435753491540003E-5</v>
      </c>
      <c r="D1731" s="19">
        <f>+'[3]CM.06-DEPRECIACION'!$F$12</f>
        <v>66.359206896551726</v>
      </c>
      <c r="E1731" s="172">
        <v>6.0676040836872046E-3</v>
      </c>
      <c r="F1731" s="1"/>
      <c r="G1731" s="1"/>
      <c r="H1731" s="1"/>
      <c r="I1731" s="1"/>
      <c r="J1731" s="1"/>
    </row>
    <row r="1732" spans="1:10" x14ac:dyDescent="0.25">
      <c r="A1732" s="16" t="str">
        <f>+'[3]CM.06-DEPRECIACION'!$A$13</f>
        <v>Sillon Giratorio</v>
      </c>
      <c r="B1732" s="17" t="str">
        <f>+'[3]CM.06-DEPRECIACION'!$C$13</f>
        <v>Unidad</v>
      </c>
      <c r="C1732" s="18">
        <f t="shared" si="64"/>
        <v>1.2638704945822118E-4</v>
      </c>
      <c r="D1732" s="19">
        <f>+'[3]CM.06-DEPRECIACION'!$F$13</f>
        <v>52.228571428571435</v>
      </c>
      <c r="E1732" s="172">
        <v>6.6010150402750949E-3</v>
      </c>
      <c r="F1732" s="1"/>
      <c r="G1732" s="1"/>
      <c r="H1732" s="1"/>
      <c r="I1732" s="1"/>
      <c r="J1732" s="1"/>
    </row>
    <row r="1733" spans="1:10" x14ac:dyDescent="0.25">
      <c r="A1733" s="21" t="str">
        <f>+'[3]CM.06-DEPRECIACION'!$A$14</f>
        <v>Armario</v>
      </c>
      <c r="B1733" s="22" t="str">
        <f>+'[3]CM.06-DEPRECIACION'!$C$14</f>
        <v>Unidad</v>
      </c>
      <c r="C1733" s="23">
        <f t="shared" si="64"/>
        <v>1.9386118545407238E-4</v>
      </c>
      <c r="D1733" s="19">
        <f>+'[4]CM.06-DEPRECIACION'!$F$14</f>
        <v>123.04117647058825</v>
      </c>
      <c r="E1733" s="173">
        <v>2.3852908330251957E-2</v>
      </c>
      <c r="F1733" s="1"/>
      <c r="G1733" s="1"/>
      <c r="H1733" s="1"/>
      <c r="I1733" s="1"/>
      <c r="J1733" s="1"/>
    </row>
    <row r="1734" spans="1:10" x14ac:dyDescent="0.25">
      <c r="A1734" s="26"/>
      <c r="B1734" s="276"/>
      <c r="D1734" s="281" t="s">
        <v>142</v>
      </c>
      <c r="E1734" s="174">
        <f>+SUM(E1728:E1733)</f>
        <v>0.52051344995539917</v>
      </c>
      <c r="F1734" s="1"/>
      <c r="G1734" s="1"/>
      <c r="H1734" s="1"/>
      <c r="I1734" s="1"/>
      <c r="J1734" s="1"/>
    </row>
    <row r="1735" spans="1:10" x14ac:dyDescent="0.25">
      <c r="A1735" s="26"/>
      <c r="B1735" s="276"/>
      <c r="C1735" s="277" t="s">
        <v>143</v>
      </c>
      <c r="D1735" s="278"/>
      <c r="E1735" s="175">
        <v>6</v>
      </c>
      <c r="F1735" s="1"/>
      <c r="G1735" s="1"/>
      <c r="H1735" s="1"/>
      <c r="I1735" s="1"/>
      <c r="J1735" s="1"/>
    </row>
    <row r="1736" spans="1:10" x14ac:dyDescent="0.25">
      <c r="A1736" s="26"/>
      <c r="B1736" s="282"/>
      <c r="C1736" s="283"/>
      <c r="D1736" s="284" t="s">
        <v>144</v>
      </c>
      <c r="E1736" s="174">
        <f>+E1734/E1735</f>
        <v>8.675224165923319E-2</v>
      </c>
      <c r="F1736" s="1"/>
      <c r="G1736" s="1"/>
      <c r="H1736" s="1"/>
      <c r="I1736" s="1"/>
      <c r="J1736" s="1"/>
    </row>
    <row r="1737" spans="1:10" x14ac:dyDescent="0.25">
      <c r="A1737" s="1"/>
      <c r="B1737" s="1"/>
      <c r="C1737" s="1"/>
      <c r="D1737" s="1"/>
      <c r="E1737" s="1"/>
      <c r="F1737" s="1"/>
      <c r="G1737" s="1"/>
      <c r="H1737" s="1"/>
      <c r="I1737" s="1"/>
      <c r="J1737" s="1"/>
    </row>
    <row r="1738" spans="1:10" ht="28.5" customHeight="1" x14ac:dyDescent="0.25">
      <c r="A1738" s="363" t="s">
        <v>145</v>
      </c>
      <c r="B1738" s="363"/>
      <c r="C1738" s="363"/>
      <c r="D1738" s="363"/>
      <c r="E1738" s="363"/>
      <c r="F1738" s="1"/>
      <c r="G1738" s="1"/>
      <c r="H1738" s="1"/>
      <c r="I1738" s="1"/>
      <c r="J1738" s="1"/>
    </row>
    <row r="1741" spans="1:10" ht="39.75" customHeight="1" x14ac:dyDescent="0.25">
      <c r="A1741" s="351" t="s">
        <v>129</v>
      </c>
      <c r="B1741" s="351"/>
      <c r="C1741" s="351"/>
      <c r="D1741" s="351"/>
      <c r="E1741" s="351"/>
      <c r="F1741" s="1"/>
      <c r="G1741" s="1"/>
      <c r="H1741" s="1"/>
      <c r="I1741" s="1"/>
      <c r="J1741" s="1"/>
    </row>
    <row r="1742" spans="1:10" x14ac:dyDescent="0.25">
      <c r="A1742" s="1"/>
      <c r="B1742" s="1"/>
      <c r="C1742" s="1"/>
      <c r="D1742" s="1"/>
      <c r="E1742" s="1"/>
      <c r="F1742" s="1"/>
      <c r="G1742" s="1"/>
      <c r="H1742" s="1"/>
      <c r="I1742" s="1"/>
      <c r="J1742" s="1"/>
    </row>
    <row r="1743" spans="1:10" ht="15.75" x14ac:dyDescent="0.25">
      <c r="A1743" s="357" t="s">
        <v>130</v>
      </c>
      <c r="B1743" s="357"/>
      <c r="C1743" s="357"/>
      <c r="D1743" s="357"/>
      <c r="E1743" s="357"/>
      <c r="F1743" s="1"/>
      <c r="G1743" s="1"/>
      <c r="H1743" s="1"/>
      <c r="I1743" s="1"/>
      <c r="J1743" s="1"/>
    </row>
    <row r="1744" spans="1:10" ht="30.75" customHeight="1" x14ac:dyDescent="0.25">
      <c r="A1744" s="352" t="s">
        <v>131</v>
      </c>
      <c r="B1744" s="352"/>
      <c r="C1744" s="352"/>
      <c r="D1744" s="352"/>
      <c r="E1744" s="352"/>
      <c r="F1744" s="1"/>
      <c r="G1744" s="1"/>
      <c r="H1744" s="1"/>
      <c r="I1744" s="1"/>
      <c r="J1744" s="1"/>
    </row>
    <row r="1745" spans="1:10" x14ac:dyDescent="0.25">
      <c r="A1745" s="2"/>
      <c r="B1745" s="3"/>
      <c r="C1745" s="3"/>
      <c r="D1745" s="2"/>
      <c r="E1745" s="2"/>
      <c r="F1745" s="1"/>
      <c r="G1745" s="1"/>
      <c r="H1745" s="1"/>
      <c r="I1745" s="1"/>
      <c r="J1745" s="1"/>
    </row>
    <row r="1746" spans="1:10" s="155" customFormat="1" ht="12.75" x14ac:dyDescent="0.2">
      <c r="A1746" s="430" t="s">
        <v>132</v>
      </c>
      <c r="B1746" s="430"/>
      <c r="C1746" s="430"/>
      <c r="D1746" s="430"/>
      <c r="E1746" s="430"/>
      <c r="F1746" s="152"/>
      <c r="G1746" s="152"/>
      <c r="H1746" s="152"/>
      <c r="I1746" s="153"/>
      <c r="J1746" s="154"/>
    </row>
    <row r="1747" spans="1:10" s="155" customFormat="1" ht="30.75" customHeight="1" x14ac:dyDescent="0.2">
      <c r="A1747" s="441" t="s">
        <v>418</v>
      </c>
      <c r="B1747" s="442"/>
      <c r="C1747" s="442"/>
      <c r="D1747" s="442"/>
      <c r="E1747" s="443"/>
      <c r="F1747" s="156"/>
      <c r="G1747" s="156"/>
      <c r="H1747" s="157"/>
      <c r="I1747" s="157"/>
      <c r="J1747" s="157"/>
    </row>
    <row r="1748" spans="1:10" s="155" customFormat="1" ht="12.75" x14ac:dyDescent="0.2">
      <c r="A1748" s="444" t="s">
        <v>420</v>
      </c>
      <c r="B1748" s="445"/>
      <c r="C1748" s="445"/>
      <c r="D1748" s="445"/>
      <c r="E1748" s="446"/>
      <c r="F1748" s="158"/>
      <c r="G1748" s="158"/>
      <c r="H1748" s="158"/>
      <c r="I1748" s="159"/>
      <c r="J1748" s="160"/>
    </row>
    <row r="1749" spans="1:10" s="155" customFormat="1" ht="30" customHeight="1" x14ac:dyDescent="0.2">
      <c r="A1749" s="447"/>
      <c r="B1749" s="448"/>
      <c r="C1749" s="448"/>
      <c r="D1749" s="448"/>
      <c r="E1749" s="449"/>
      <c r="F1749" s="161"/>
      <c r="G1749" s="162"/>
      <c r="H1749" s="158"/>
      <c r="I1749" s="159"/>
      <c r="J1749" s="160"/>
    </row>
    <row r="1750" spans="1:10" s="155" customFormat="1" ht="23.25" customHeight="1" x14ac:dyDescent="0.2">
      <c r="A1750" s="254" t="s">
        <v>133</v>
      </c>
      <c r="B1750" s="164"/>
      <c r="C1750" s="164"/>
      <c r="D1750" s="164"/>
      <c r="E1750" s="164"/>
      <c r="F1750" s="157"/>
      <c r="G1750" s="157"/>
      <c r="H1750" s="157"/>
      <c r="I1750" s="157"/>
      <c r="J1750" s="157"/>
    </row>
    <row r="1751" spans="1:10" x14ac:dyDescent="0.25">
      <c r="A1751" s="163" t="s">
        <v>340</v>
      </c>
      <c r="B1751" s="255"/>
      <c r="C1751" s="255"/>
      <c r="D1751" s="255"/>
      <c r="E1751" s="256"/>
      <c r="F1751" s="1"/>
      <c r="G1751" s="1"/>
      <c r="H1751" s="1"/>
      <c r="I1751" s="1"/>
      <c r="J1751" s="1"/>
    </row>
    <row r="1752" spans="1:10" x14ac:dyDescent="0.25">
      <c r="A1752" s="8"/>
      <c r="B1752" s="8"/>
      <c r="C1752" s="8"/>
      <c r="D1752" s="8"/>
      <c r="E1752" s="8"/>
      <c r="F1752" s="1"/>
      <c r="G1752" s="1"/>
      <c r="H1752" s="1"/>
      <c r="I1752" s="1"/>
      <c r="J1752" s="1"/>
    </row>
    <row r="1753" spans="1:10" ht="64.5" customHeight="1" x14ac:dyDescent="0.25">
      <c r="A1753" s="9" t="s">
        <v>134</v>
      </c>
      <c r="B1753" s="9" t="s">
        <v>135</v>
      </c>
      <c r="C1753" s="9" t="s">
        <v>136</v>
      </c>
      <c r="D1753" s="9" t="s">
        <v>137</v>
      </c>
      <c r="E1753" s="9" t="s">
        <v>138</v>
      </c>
      <c r="F1753" s="478" t="s">
        <v>421</v>
      </c>
      <c r="G1753" s="479"/>
      <c r="H1753" s="479"/>
      <c r="I1753" s="479"/>
      <c r="J1753" s="1"/>
    </row>
    <row r="1754" spans="1:10" ht="12" customHeight="1" x14ac:dyDescent="0.25">
      <c r="A1754" s="10"/>
      <c r="B1754" s="10"/>
      <c r="C1754" s="10" t="s">
        <v>139</v>
      </c>
      <c r="D1754" s="10" t="s">
        <v>140</v>
      </c>
      <c r="E1754" s="10" t="s">
        <v>141</v>
      </c>
      <c r="F1754" s="1"/>
      <c r="G1754" s="1"/>
      <c r="H1754" s="1"/>
      <c r="I1754" s="1"/>
      <c r="J1754" s="1"/>
    </row>
    <row r="1755" spans="1:10" x14ac:dyDescent="0.25">
      <c r="A1755" s="11" t="str">
        <f>+'[3]CM.06-DEPRECIACION'!$A$9</f>
        <v xml:space="preserve">Computadora </v>
      </c>
      <c r="B1755" s="12" t="str">
        <f>+'[3]CM.06-DEPRECIACION'!$C$9</f>
        <v>Unidad</v>
      </c>
      <c r="C1755" s="13">
        <f t="shared" ref="C1755:C1760" si="65">E1755/D1755</f>
        <v>1.9328422834369008E-3</v>
      </c>
      <c r="D1755" s="14">
        <f>+'[3]CM.06-DEPRECIACION'!$F$9</f>
        <v>432.63475666264787</v>
      </c>
      <c r="E1755" s="245">
        <v>0.83621475096200026</v>
      </c>
      <c r="F1755" s="1"/>
      <c r="G1755" s="1"/>
      <c r="H1755" s="1"/>
      <c r="I1755" s="1"/>
      <c r="J1755" s="1"/>
    </row>
    <row r="1756" spans="1:10" x14ac:dyDescent="0.25">
      <c r="A1756" s="16" t="str">
        <f>+'[3]CM.06-DEPRECIACION'!$A$10</f>
        <v xml:space="preserve">Impresora </v>
      </c>
      <c r="B1756" s="17" t="str">
        <f>+'[3]CM.06-DEPRECIACION'!$C$10</f>
        <v>Unidad</v>
      </c>
      <c r="C1756" s="18">
        <f t="shared" si="65"/>
        <v>5.5780065519695995E-4</v>
      </c>
      <c r="D1756" s="19">
        <f>+'[3]CM.06-DEPRECIACION'!$F$10</f>
        <v>572.1878112864174</v>
      </c>
      <c r="E1756" s="172">
        <v>0.3191667360312781</v>
      </c>
      <c r="F1756" s="1"/>
      <c r="G1756" s="1"/>
      <c r="H1756" s="1"/>
      <c r="I1756" s="1"/>
      <c r="J1756" s="1"/>
    </row>
    <row r="1757" spans="1:10" ht="25.5" x14ac:dyDescent="0.25">
      <c r="A1757" s="16" t="str">
        <f>+'[3]CM.06-DEPRECIACION'!$A$11</f>
        <v>Modulo de Trabajo</v>
      </c>
      <c r="B1757" s="17" t="str">
        <f>+'[3]CM.06-DEPRECIACION'!$C$11</f>
        <v>Unidad</v>
      </c>
      <c r="C1757" s="18">
        <f t="shared" si="65"/>
        <v>1.0988991968896285E-3</v>
      </c>
      <c r="D1757" s="19">
        <f>+'[3]CM.06-DEPRECIACION'!$F$11</f>
        <v>114.19253400000001</v>
      </c>
      <c r="E1757" s="172">
        <v>0.12548608390339161</v>
      </c>
      <c r="F1757" s="1"/>
      <c r="G1757" s="1"/>
      <c r="H1757" s="1"/>
      <c r="I1757" s="1"/>
      <c r="J1757" s="1"/>
    </row>
    <row r="1758" spans="1:10" x14ac:dyDescent="0.25">
      <c r="A1758" s="16" t="str">
        <f>+'[3]CM.06-DEPRECIACION'!$A$12</f>
        <v xml:space="preserve">Escritorio </v>
      </c>
      <c r="B1758" s="17" t="str">
        <f>+'[3]CM.06-DEPRECIACION'!$C$12</f>
        <v>Unidad</v>
      </c>
      <c r="C1758" s="18">
        <f t="shared" si="65"/>
        <v>2.15318930217774E-4</v>
      </c>
      <c r="D1758" s="19">
        <f>+'[3]CM.06-DEPRECIACION'!$F$12</f>
        <v>66.359206896551726</v>
      </c>
      <c r="E1758" s="252">
        <v>1.4288393439065449E-2</v>
      </c>
      <c r="F1758" s="1"/>
      <c r="G1758" s="1"/>
      <c r="H1758" s="1"/>
      <c r="I1758" s="1"/>
      <c r="J1758" s="1"/>
    </row>
    <row r="1759" spans="1:10" x14ac:dyDescent="0.25">
      <c r="A1759" s="16" t="str">
        <f>+'[3]CM.06-DEPRECIACION'!$A$13</f>
        <v>Sillon Giratorio</v>
      </c>
      <c r="B1759" s="17" t="str">
        <f>+'[3]CM.06-DEPRECIACION'!$C$13</f>
        <v>Unidad</v>
      </c>
      <c r="C1759" s="18">
        <f t="shared" si="65"/>
        <v>1.6768144170029915E-4</v>
      </c>
      <c r="D1759" s="19">
        <f>+'[3]CM.06-DEPRECIACION'!$F$13</f>
        <v>52.228571428571435</v>
      </c>
      <c r="E1759" s="251">
        <v>8.7577621550899102E-3</v>
      </c>
      <c r="F1759" s="1"/>
      <c r="G1759" s="1"/>
      <c r="H1759" s="1"/>
      <c r="I1759" s="1"/>
      <c r="J1759" s="1"/>
    </row>
    <row r="1760" spans="1:10" x14ac:dyDescent="0.25">
      <c r="A1760" s="21" t="str">
        <f>+'[3]CM.06-DEPRECIACION'!$A$14</f>
        <v>Armario</v>
      </c>
      <c r="B1760" s="22" t="str">
        <f>+'[3]CM.06-DEPRECIACION'!$C$14</f>
        <v>Unidad</v>
      </c>
      <c r="C1760" s="23">
        <f t="shared" si="65"/>
        <v>2.9484423646171105E-4</v>
      </c>
      <c r="D1760" s="19">
        <f>+'[4]CM.06-DEPRECIACION'!$F$14</f>
        <v>123.04117647058825</v>
      </c>
      <c r="E1760" s="253">
        <v>3.6277981729821239E-2</v>
      </c>
      <c r="F1760" s="1"/>
      <c r="G1760" s="1"/>
      <c r="H1760" s="1"/>
      <c r="I1760" s="1"/>
      <c r="J1760" s="1"/>
    </row>
    <row r="1761" spans="1:10" x14ac:dyDescent="0.25">
      <c r="A1761" s="26"/>
      <c r="B1761" s="276"/>
      <c r="D1761" s="281" t="s">
        <v>142</v>
      </c>
      <c r="E1761" s="174">
        <f>+SUM(E1755:E1760)</f>
        <v>1.3401917082206465</v>
      </c>
      <c r="F1761" s="1"/>
      <c r="G1761" s="1"/>
      <c r="H1761" s="1"/>
      <c r="I1761" s="1"/>
      <c r="J1761" s="1"/>
    </row>
    <row r="1762" spans="1:10" x14ac:dyDescent="0.25">
      <c r="A1762" s="26"/>
      <c r="B1762" s="276"/>
      <c r="C1762" s="277" t="s">
        <v>143</v>
      </c>
      <c r="D1762" s="278"/>
      <c r="E1762" s="175">
        <v>6</v>
      </c>
      <c r="F1762" s="1"/>
      <c r="G1762" s="1"/>
      <c r="H1762" s="1"/>
      <c r="I1762" s="1"/>
      <c r="J1762" s="1"/>
    </row>
    <row r="1763" spans="1:10" x14ac:dyDescent="0.25">
      <c r="A1763" s="26"/>
      <c r="B1763" s="282"/>
      <c r="C1763" s="283"/>
      <c r="D1763" s="284" t="s">
        <v>144</v>
      </c>
      <c r="E1763" s="174">
        <f>+E1761/E1762</f>
        <v>0.22336528470344108</v>
      </c>
      <c r="F1763" s="1"/>
      <c r="G1763" s="1"/>
      <c r="H1763" s="1"/>
      <c r="I1763" s="1"/>
      <c r="J1763" s="1"/>
    </row>
    <row r="1764" spans="1:10" x14ac:dyDescent="0.25">
      <c r="A1764" s="1"/>
      <c r="B1764" s="1"/>
      <c r="C1764" s="1"/>
      <c r="D1764" s="1"/>
      <c r="E1764" s="1"/>
      <c r="F1764" s="1"/>
      <c r="G1764" s="1"/>
      <c r="H1764" s="1"/>
      <c r="I1764" s="1"/>
      <c r="J1764" s="1"/>
    </row>
    <row r="1765" spans="1:10" ht="28.5" customHeight="1" x14ac:dyDescent="0.25">
      <c r="A1765" s="363" t="s">
        <v>145</v>
      </c>
      <c r="B1765" s="363"/>
      <c r="C1765" s="363"/>
      <c r="D1765" s="363"/>
      <c r="E1765" s="363"/>
      <c r="F1765" s="1"/>
      <c r="G1765" s="1"/>
      <c r="H1765" s="1"/>
      <c r="I1765" s="1"/>
      <c r="J1765" s="1"/>
    </row>
    <row r="1768" spans="1:10" ht="39.75" customHeight="1" x14ac:dyDescent="0.25">
      <c r="A1768" s="351" t="s">
        <v>129</v>
      </c>
      <c r="B1768" s="351"/>
      <c r="C1768" s="351"/>
      <c r="D1768" s="351"/>
      <c r="E1768" s="351"/>
      <c r="F1768" s="1"/>
      <c r="G1768" s="1"/>
      <c r="H1768" s="1"/>
      <c r="I1768" s="1"/>
      <c r="J1768" s="1"/>
    </row>
    <row r="1769" spans="1:10" x14ac:dyDescent="0.25">
      <c r="A1769" s="1"/>
      <c r="B1769" s="1"/>
      <c r="C1769" s="1"/>
      <c r="D1769" s="1"/>
      <c r="E1769" s="1"/>
      <c r="F1769" s="1"/>
      <c r="G1769" s="1"/>
      <c r="H1769" s="1"/>
      <c r="I1769" s="1"/>
      <c r="J1769" s="1"/>
    </row>
    <row r="1770" spans="1:10" ht="15.75" x14ac:dyDescent="0.25">
      <c r="A1770" s="357" t="s">
        <v>130</v>
      </c>
      <c r="B1770" s="357"/>
      <c r="C1770" s="357"/>
      <c r="D1770" s="357"/>
      <c r="E1770" s="357"/>
      <c r="F1770" s="1"/>
      <c r="G1770" s="1"/>
      <c r="H1770" s="1"/>
      <c r="I1770" s="1"/>
      <c r="J1770" s="1"/>
    </row>
    <row r="1771" spans="1:10" ht="30.75" customHeight="1" x14ac:dyDescent="0.25">
      <c r="A1771" s="352" t="s">
        <v>131</v>
      </c>
      <c r="B1771" s="352"/>
      <c r="C1771" s="352"/>
      <c r="D1771" s="352"/>
      <c r="E1771" s="352"/>
      <c r="F1771" s="1"/>
      <c r="G1771" s="1"/>
      <c r="H1771" s="1"/>
      <c r="I1771" s="1"/>
      <c r="J1771" s="1"/>
    </row>
    <row r="1772" spans="1:10" x14ac:dyDescent="0.25">
      <c r="A1772" s="2"/>
      <c r="B1772" s="3"/>
      <c r="C1772" s="3"/>
      <c r="D1772" s="2"/>
      <c r="E1772" s="2"/>
      <c r="F1772" s="1"/>
      <c r="G1772" s="1"/>
      <c r="H1772" s="1"/>
      <c r="I1772" s="1"/>
      <c r="J1772" s="1"/>
    </row>
    <row r="1773" spans="1:10" s="155" customFormat="1" ht="12.75" x14ac:dyDescent="0.2">
      <c r="A1773" s="430" t="s">
        <v>132</v>
      </c>
      <c r="B1773" s="430"/>
      <c r="C1773" s="430"/>
      <c r="D1773" s="430"/>
      <c r="E1773" s="430"/>
      <c r="F1773" s="152"/>
      <c r="G1773" s="152"/>
      <c r="H1773" s="152"/>
      <c r="I1773" s="153"/>
      <c r="J1773" s="154"/>
    </row>
    <row r="1774" spans="1:10" s="155" customFormat="1" ht="29.25" customHeight="1" x14ac:dyDescent="0.2">
      <c r="A1774" s="441" t="s">
        <v>418</v>
      </c>
      <c r="B1774" s="442"/>
      <c r="C1774" s="442"/>
      <c r="D1774" s="442"/>
      <c r="E1774" s="443"/>
      <c r="F1774" s="156"/>
      <c r="G1774" s="156"/>
      <c r="H1774" s="157"/>
      <c r="I1774" s="157"/>
      <c r="J1774" s="157"/>
    </row>
    <row r="1775" spans="1:10" s="155" customFormat="1" ht="12.75" x14ac:dyDescent="0.2">
      <c r="A1775" s="444" t="s">
        <v>422</v>
      </c>
      <c r="B1775" s="445"/>
      <c r="C1775" s="445"/>
      <c r="D1775" s="445"/>
      <c r="E1775" s="446"/>
      <c r="F1775" s="158"/>
      <c r="G1775" s="158"/>
      <c r="H1775" s="158"/>
      <c r="I1775" s="159"/>
      <c r="J1775" s="160"/>
    </row>
    <row r="1776" spans="1:10" s="155" customFormat="1" ht="32.25" customHeight="1" x14ac:dyDescent="0.2">
      <c r="A1776" s="447"/>
      <c r="B1776" s="448"/>
      <c r="C1776" s="448"/>
      <c r="D1776" s="448"/>
      <c r="E1776" s="449"/>
      <c r="F1776" s="161"/>
      <c r="G1776" s="162"/>
      <c r="H1776" s="158"/>
      <c r="I1776" s="159"/>
      <c r="J1776" s="160"/>
    </row>
    <row r="1777" spans="1:10" s="155" customFormat="1" ht="23.25" customHeight="1" x14ac:dyDescent="0.2">
      <c r="A1777" s="254" t="s">
        <v>133</v>
      </c>
      <c r="B1777" s="164"/>
      <c r="C1777" s="164"/>
      <c r="D1777" s="164"/>
      <c r="E1777" s="164"/>
      <c r="F1777" s="157"/>
      <c r="G1777" s="157"/>
      <c r="H1777" s="157"/>
      <c r="I1777" s="157"/>
      <c r="J1777" s="157"/>
    </row>
    <row r="1778" spans="1:10" x14ac:dyDescent="0.25">
      <c r="A1778" s="163" t="s">
        <v>340</v>
      </c>
      <c r="B1778" s="255"/>
      <c r="C1778" s="255"/>
      <c r="D1778" s="255"/>
      <c r="E1778" s="256"/>
      <c r="F1778" s="1"/>
      <c r="G1778" s="1"/>
      <c r="H1778" s="1"/>
      <c r="I1778" s="1"/>
      <c r="J1778" s="1"/>
    </row>
    <row r="1779" spans="1:10" x14ac:dyDescent="0.25">
      <c r="A1779" s="8"/>
      <c r="B1779" s="8"/>
      <c r="C1779" s="8"/>
      <c r="D1779" s="8"/>
      <c r="E1779" s="8"/>
      <c r="F1779" s="1"/>
      <c r="G1779" s="1"/>
      <c r="H1779" s="1"/>
      <c r="I1779" s="1"/>
      <c r="J1779" s="1"/>
    </row>
    <row r="1780" spans="1:10" ht="64.5" customHeight="1" x14ac:dyDescent="0.25">
      <c r="A1780" s="9" t="s">
        <v>134</v>
      </c>
      <c r="B1780" s="9" t="s">
        <v>135</v>
      </c>
      <c r="C1780" s="9" t="s">
        <v>136</v>
      </c>
      <c r="D1780" s="9" t="s">
        <v>137</v>
      </c>
      <c r="E1780" s="9" t="s">
        <v>138</v>
      </c>
      <c r="F1780" s="1"/>
      <c r="G1780" s="1"/>
      <c r="H1780" s="1"/>
      <c r="I1780" s="1"/>
      <c r="J1780" s="1"/>
    </row>
    <row r="1781" spans="1:10" ht="12" customHeight="1" x14ac:dyDescent="0.25">
      <c r="A1781" s="10"/>
      <c r="B1781" s="10"/>
      <c r="C1781" s="10" t="s">
        <v>139</v>
      </c>
      <c r="D1781" s="10" t="s">
        <v>140</v>
      </c>
      <c r="E1781" s="10" t="s">
        <v>141</v>
      </c>
      <c r="F1781" s="1"/>
      <c r="G1781" s="1"/>
      <c r="H1781" s="1"/>
      <c r="I1781" s="1"/>
      <c r="J1781" s="1"/>
    </row>
    <row r="1782" spans="1:10" x14ac:dyDescent="0.25">
      <c r="A1782" s="11" t="str">
        <f>+'[3]CM.06-DEPRECIACION'!$A$9</f>
        <v xml:space="preserve">Computadora </v>
      </c>
      <c r="B1782" s="12" t="str">
        <f>+'[3]CM.06-DEPRECIACION'!$C$9</f>
        <v>Unidad</v>
      </c>
      <c r="C1782" s="13">
        <f t="shared" ref="C1782:C1787" si="66">E1782/D1782</f>
        <v>2.0268487489532331E-3</v>
      </c>
      <c r="D1782" s="14">
        <f>+'[3]CM.06-DEPRECIACION'!$F$9</f>
        <v>432.63475666264787</v>
      </c>
      <c r="E1782" s="245">
        <v>0.87688521529537433</v>
      </c>
      <c r="F1782" s="1"/>
      <c r="G1782" s="1"/>
      <c r="H1782" s="1"/>
      <c r="I1782" s="1"/>
      <c r="J1782" s="1"/>
    </row>
    <row r="1783" spans="1:10" x14ac:dyDescent="0.25">
      <c r="A1783" s="16" t="str">
        <f>+'[3]CM.06-DEPRECIACION'!$A$10</f>
        <v xml:space="preserve">Impresora </v>
      </c>
      <c r="B1783" s="17" t="str">
        <f>+'[3]CM.06-DEPRECIACION'!$C$10</f>
        <v>Unidad</v>
      </c>
      <c r="C1783" s="18">
        <f t="shared" si="66"/>
        <v>7.5103692893679365E-4</v>
      </c>
      <c r="D1783" s="19">
        <f>+'[3]CM.06-DEPRECIACION'!$F$10</f>
        <v>572.1878112864174</v>
      </c>
      <c r="E1783" s="172">
        <v>0.42973417656361657</v>
      </c>
      <c r="F1783" s="1"/>
      <c r="G1783" s="1"/>
      <c r="H1783" s="1"/>
      <c r="I1783" s="1"/>
      <c r="J1783" s="1"/>
    </row>
    <row r="1784" spans="1:10" ht="25.5" x14ac:dyDescent="0.25">
      <c r="A1784" s="16" t="str">
        <f>+'[3]CM.06-DEPRECIACION'!$A$11</f>
        <v>Modulo de Trabajo</v>
      </c>
      <c r="B1784" s="17" t="str">
        <f>+'[3]CM.06-DEPRECIACION'!$C$11</f>
        <v>Unidad</v>
      </c>
      <c r="C1784" s="18">
        <f t="shared" si="66"/>
        <v>1.2729061222563243E-3</v>
      </c>
      <c r="D1784" s="19">
        <f>+'[3]CM.06-DEPRECIACION'!$F$11</f>
        <v>114.19253400000001</v>
      </c>
      <c r="E1784" s="172">
        <v>0.14535637564456347</v>
      </c>
      <c r="F1784" s="1"/>
      <c r="G1784" s="1"/>
      <c r="H1784" s="1"/>
      <c r="I1784" s="1"/>
      <c r="J1784" s="1"/>
    </row>
    <row r="1785" spans="1:10" x14ac:dyDescent="0.25">
      <c r="A1785" s="16" t="str">
        <f>+'[3]CM.06-DEPRECIACION'!$A$12</f>
        <v xml:space="preserve">Escritorio </v>
      </c>
      <c r="B1785" s="17" t="str">
        <f>+'[3]CM.06-DEPRECIACION'!$C$12</f>
        <v>Unidad</v>
      </c>
      <c r="C1785" s="18">
        <f t="shared" si="66"/>
        <v>2.7430726047462001E-4</v>
      </c>
      <c r="D1785" s="19">
        <f>+'[3]CM.06-DEPRECIACION'!$F$12</f>
        <v>66.359206896551726</v>
      </c>
      <c r="E1785" s="172">
        <v>1.8202812251061615E-2</v>
      </c>
      <c r="F1785" s="1"/>
      <c r="G1785" s="1"/>
      <c r="H1785" s="1"/>
      <c r="I1785" s="1"/>
      <c r="J1785" s="1"/>
    </row>
    <row r="1786" spans="1:10" x14ac:dyDescent="0.25">
      <c r="A1786" s="16" t="str">
        <f>+'[3]CM.06-DEPRECIACION'!$A$13</f>
        <v>Sillon Giratorio</v>
      </c>
      <c r="B1786" s="17" t="str">
        <f>+'[3]CM.06-DEPRECIACION'!$C$13</f>
        <v>Unidad</v>
      </c>
      <c r="C1786" s="18">
        <f t="shared" si="66"/>
        <v>3.7916114837466351E-4</v>
      </c>
      <c r="D1786" s="19">
        <f>+'[3]CM.06-DEPRECIACION'!$F$13</f>
        <v>52.228571428571435</v>
      </c>
      <c r="E1786" s="172">
        <v>1.9803045120825286E-2</v>
      </c>
      <c r="F1786" s="1"/>
      <c r="G1786" s="1"/>
      <c r="H1786" s="1"/>
      <c r="I1786" s="1"/>
      <c r="J1786" s="1"/>
    </row>
    <row r="1787" spans="1:10" x14ac:dyDescent="0.25">
      <c r="A1787" s="21" t="str">
        <f>+'[3]CM.06-DEPRECIACION'!$A$14</f>
        <v>Armario</v>
      </c>
      <c r="B1787" s="22" t="str">
        <f>+'[3]CM.06-DEPRECIACION'!$C$14</f>
        <v>Unidad</v>
      </c>
      <c r="C1787" s="23">
        <f t="shared" si="66"/>
        <v>5.8158355636221725E-4</v>
      </c>
      <c r="D1787" s="19">
        <f>+'[4]CM.06-DEPRECIACION'!$F$14</f>
        <v>123.04117647058825</v>
      </c>
      <c r="E1787" s="173">
        <v>7.1558724990755884E-2</v>
      </c>
      <c r="F1787" s="1"/>
      <c r="G1787" s="1"/>
      <c r="H1787" s="1"/>
      <c r="I1787" s="1"/>
      <c r="J1787" s="1"/>
    </row>
    <row r="1788" spans="1:10" x14ac:dyDescent="0.25">
      <c r="A1788" s="26"/>
      <c r="B1788" s="276"/>
      <c r="D1788" s="281" t="s">
        <v>142</v>
      </c>
      <c r="E1788" s="174">
        <f>+SUM(E1782:E1787)</f>
        <v>1.5615403498661973</v>
      </c>
      <c r="F1788" s="1"/>
      <c r="G1788" s="1"/>
      <c r="H1788" s="1"/>
      <c r="I1788" s="1"/>
      <c r="J1788" s="1"/>
    </row>
    <row r="1789" spans="1:10" x14ac:dyDescent="0.25">
      <c r="A1789" s="26"/>
      <c r="B1789" s="276"/>
      <c r="C1789" s="277" t="s">
        <v>143</v>
      </c>
      <c r="D1789" s="278"/>
      <c r="E1789" s="175">
        <v>18</v>
      </c>
      <c r="F1789" s="1"/>
      <c r="G1789" s="1"/>
      <c r="H1789" s="1"/>
      <c r="I1789" s="1"/>
      <c r="J1789" s="1"/>
    </row>
    <row r="1790" spans="1:10" x14ac:dyDescent="0.25">
      <c r="A1790" s="26"/>
      <c r="B1790" s="282"/>
      <c r="C1790" s="283"/>
      <c r="D1790" s="284" t="s">
        <v>144</v>
      </c>
      <c r="E1790" s="174">
        <f>+E1788/E1789</f>
        <v>8.6752241659233176E-2</v>
      </c>
      <c r="F1790" s="1"/>
      <c r="G1790" s="1"/>
      <c r="H1790" s="1"/>
      <c r="I1790" s="1"/>
      <c r="J1790" s="1"/>
    </row>
    <row r="1791" spans="1:10" x14ac:dyDescent="0.25">
      <c r="A1791" s="1"/>
      <c r="B1791" s="1"/>
      <c r="C1791" s="1"/>
      <c r="D1791" s="1"/>
      <c r="E1791" s="1"/>
      <c r="F1791" s="1"/>
      <c r="G1791" s="1"/>
      <c r="H1791" s="1"/>
      <c r="I1791" s="1"/>
      <c r="J1791" s="1"/>
    </row>
    <row r="1792" spans="1:10" ht="28.5" customHeight="1" x14ac:dyDescent="0.25">
      <c r="A1792" s="363" t="s">
        <v>145</v>
      </c>
      <c r="B1792" s="363"/>
      <c r="C1792" s="363"/>
      <c r="D1792" s="363"/>
      <c r="E1792" s="363"/>
      <c r="F1792" s="1"/>
      <c r="G1792" s="1"/>
      <c r="H1792" s="1"/>
      <c r="I1792" s="1"/>
      <c r="J1792" s="1"/>
    </row>
    <row r="1795" spans="1:10" ht="39.75" customHeight="1" x14ac:dyDescent="0.25">
      <c r="A1795" s="351" t="s">
        <v>129</v>
      </c>
      <c r="B1795" s="351"/>
      <c r="C1795" s="351"/>
      <c r="D1795" s="351"/>
      <c r="E1795" s="351"/>
      <c r="F1795" s="1"/>
      <c r="G1795" s="1"/>
      <c r="H1795" s="1"/>
      <c r="I1795" s="1"/>
      <c r="J1795" s="1"/>
    </row>
    <row r="1796" spans="1:10" x14ac:dyDescent="0.25">
      <c r="A1796" s="1"/>
      <c r="B1796" s="1"/>
      <c r="C1796" s="1"/>
      <c r="D1796" s="1"/>
      <c r="E1796" s="1"/>
      <c r="F1796" s="1"/>
      <c r="G1796" s="1"/>
      <c r="H1796" s="1"/>
      <c r="I1796" s="1"/>
      <c r="J1796" s="1"/>
    </row>
    <row r="1797" spans="1:10" ht="15.75" x14ac:dyDescent="0.25">
      <c r="A1797" s="357" t="s">
        <v>130</v>
      </c>
      <c r="B1797" s="357"/>
      <c r="C1797" s="357"/>
      <c r="D1797" s="357"/>
      <c r="E1797" s="357"/>
      <c r="F1797" s="1"/>
      <c r="G1797" s="1"/>
      <c r="H1797" s="1"/>
      <c r="I1797" s="1"/>
      <c r="J1797" s="1"/>
    </row>
    <row r="1798" spans="1:10" ht="30.75" customHeight="1" x14ac:dyDescent="0.25">
      <c r="A1798" s="352" t="s">
        <v>131</v>
      </c>
      <c r="B1798" s="352"/>
      <c r="C1798" s="352"/>
      <c r="D1798" s="352"/>
      <c r="E1798" s="352"/>
      <c r="F1798" s="1"/>
      <c r="G1798" s="1"/>
      <c r="H1798" s="1"/>
      <c r="I1798" s="1"/>
      <c r="J1798" s="1"/>
    </row>
    <row r="1799" spans="1:10" x14ac:dyDescent="0.25">
      <c r="A1799" s="2"/>
      <c r="B1799" s="3"/>
      <c r="C1799" s="3"/>
      <c r="D1799" s="2"/>
      <c r="E1799" s="2"/>
      <c r="F1799" s="1"/>
      <c r="G1799" s="1"/>
      <c r="H1799" s="1"/>
      <c r="I1799" s="1"/>
      <c r="J1799" s="1"/>
    </row>
    <row r="1800" spans="1:10" s="155" customFormat="1" ht="12.75" x14ac:dyDescent="0.2">
      <c r="A1800" s="430" t="s">
        <v>132</v>
      </c>
      <c r="B1800" s="430"/>
      <c r="C1800" s="430"/>
      <c r="D1800" s="430"/>
      <c r="E1800" s="430"/>
      <c r="F1800" s="152"/>
      <c r="G1800" s="152"/>
      <c r="H1800" s="152"/>
      <c r="I1800" s="153"/>
      <c r="J1800" s="154"/>
    </row>
    <row r="1801" spans="1:10" s="155" customFormat="1" ht="23.25" customHeight="1" x14ac:dyDescent="0.2">
      <c r="A1801" s="441" t="s">
        <v>418</v>
      </c>
      <c r="B1801" s="442"/>
      <c r="C1801" s="442"/>
      <c r="D1801" s="442"/>
      <c r="E1801" s="443"/>
      <c r="F1801" s="156"/>
      <c r="G1801" s="156"/>
      <c r="H1801" s="157"/>
      <c r="I1801" s="157"/>
      <c r="J1801" s="157"/>
    </row>
    <row r="1802" spans="1:10" s="155" customFormat="1" ht="12.75" x14ac:dyDescent="0.2">
      <c r="A1802" s="444" t="s">
        <v>423</v>
      </c>
      <c r="B1802" s="445"/>
      <c r="C1802" s="445"/>
      <c r="D1802" s="445"/>
      <c r="E1802" s="446"/>
      <c r="F1802" s="158"/>
      <c r="G1802" s="158"/>
      <c r="H1802" s="158"/>
      <c r="I1802" s="159"/>
      <c r="J1802" s="160"/>
    </row>
    <row r="1803" spans="1:10" s="155" customFormat="1" ht="35.25" customHeight="1" x14ac:dyDescent="0.2">
      <c r="A1803" s="447"/>
      <c r="B1803" s="448"/>
      <c r="C1803" s="448"/>
      <c r="D1803" s="448"/>
      <c r="E1803" s="449"/>
      <c r="F1803" s="161"/>
      <c r="G1803" s="162"/>
      <c r="H1803" s="158"/>
      <c r="I1803" s="159"/>
      <c r="J1803" s="160"/>
    </row>
    <row r="1804" spans="1:10" s="155" customFormat="1" ht="23.25" customHeight="1" x14ac:dyDescent="0.2">
      <c r="A1804" s="254" t="s">
        <v>133</v>
      </c>
      <c r="B1804" s="164"/>
      <c r="C1804" s="164"/>
      <c r="D1804" s="164"/>
      <c r="E1804" s="164"/>
      <c r="F1804" s="157"/>
      <c r="G1804" s="157"/>
      <c r="H1804" s="157"/>
      <c r="I1804" s="157"/>
      <c r="J1804" s="157"/>
    </row>
    <row r="1805" spans="1:10" x14ac:dyDescent="0.25">
      <c r="A1805" s="163" t="s">
        <v>340</v>
      </c>
      <c r="B1805" s="255"/>
      <c r="C1805" s="255"/>
      <c r="D1805" s="255"/>
      <c r="E1805" s="256"/>
      <c r="F1805" s="1"/>
      <c r="G1805" s="1"/>
      <c r="H1805" s="1"/>
      <c r="I1805" s="1"/>
      <c r="J1805" s="1"/>
    </row>
    <row r="1806" spans="1:10" x14ac:dyDescent="0.25">
      <c r="A1806" s="8"/>
      <c r="B1806" s="8"/>
      <c r="C1806" s="8"/>
      <c r="D1806" s="8"/>
      <c r="E1806" s="8"/>
      <c r="F1806" s="1"/>
      <c r="G1806" s="1"/>
      <c r="H1806" s="1"/>
      <c r="I1806" s="1"/>
      <c r="J1806" s="1"/>
    </row>
    <row r="1807" spans="1:10" ht="64.5" customHeight="1" x14ac:dyDescent="0.25">
      <c r="A1807" s="9" t="s">
        <v>134</v>
      </c>
      <c r="B1807" s="9" t="s">
        <v>135</v>
      </c>
      <c r="C1807" s="9" t="s">
        <v>136</v>
      </c>
      <c r="D1807" s="9" t="s">
        <v>137</v>
      </c>
      <c r="E1807" s="9" t="s">
        <v>138</v>
      </c>
      <c r="F1807" s="1"/>
      <c r="G1807" s="1"/>
      <c r="H1807" s="1"/>
      <c r="I1807" s="1"/>
      <c r="J1807" s="1"/>
    </row>
    <row r="1808" spans="1:10" ht="12" customHeight="1" x14ac:dyDescent="0.25">
      <c r="A1808" s="10"/>
      <c r="B1808" s="10"/>
      <c r="C1808" s="10" t="s">
        <v>139</v>
      </c>
      <c r="D1808" s="10" t="s">
        <v>140</v>
      </c>
      <c r="E1808" s="10" t="s">
        <v>141</v>
      </c>
      <c r="F1808" s="1"/>
      <c r="G1808" s="1"/>
      <c r="H1808" s="1"/>
      <c r="I1808" s="1"/>
      <c r="J1808" s="1"/>
    </row>
    <row r="1809" spans="1:10" x14ac:dyDescent="0.25">
      <c r="A1809" s="11" t="str">
        <f>+'[3]CM.06-DEPRECIACION'!$A$9</f>
        <v xml:space="preserve">Computadora </v>
      </c>
      <c r="B1809" s="12" t="str">
        <f>+'[3]CM.06-DEPRECIACION'!$C$9</f>
        <v>Unidad</v>
      </c>
      <c r="C1809" s="13">
        <f t="shared" ref="C1809:C1814" si="67">E1809/D1809</f>
        <v>5.7985268503107021E-3</v>
      </c>
      <c r="D1809" s="14">
        <f>+'[3]CM.06-DEPRECIACION'!$F$9</f>
        <v>432.63475666264787</v>
      </c>
      <c r="E1809" s="245">
        <v>2.5086442528860005</v>
      </c>
      <c r="F1809" s="1"/>
      <c r="G1809" s="1"/>
      <c r="H1809" s="1"/>
      <c r="I1809" s="1"/>
      <c r="J1809" s="1"/>
    </row>
    <row r="1810" spans="1:10" x14ac:dyDescent="0.25">
      <c r="A1810" s="16" t="str">
        <f>+'[3]CM.06-DEPRECIACION'!$A$10</f>
        <v xml:space="preserve">Impresora </v>
      </c>
      <c r="B1810" s="17" t="str">
        <f>+'[3]CM.06-DEPRECIACION'!$C$10</f>
        <v>Unidad</v>
      </c>
      <c r="C1810" s="18">
        <f t="shared" si="67"/>
        <v>1.67340196559088E-3</v>
      </c>
      <c r="D1810" s="19">
        <f>+'[3]CM.06-DEPRECIACION'!$F$10</f>
        <v>572.1878112864174</v>
      </c>
      <c r="E1810" s="172">
        <v>0.9575002080938344</v>
      </c>
      <c r="F1810" s="1"/>
      <c r="G1810" s="1"/>
      <c r="H1810" s="1"/>
      <c r="I1810" s="1"/>
      <c r="J1810" s="1"/>
    </row>
    <row r="1811" spans="1:10" ht="25.5" x14ac:dyDescent="0.25">
      <c r="A1811" s="16" t="str">
        <f>+'[3]CM.06-DEPRECIACION'!$A$11</f>
        <v>Modulo de Trabajo</v>
      </c>
      <c r="B1811" s="17" t="str">
        <f>+'[3]CM.06-DEPRECIACION'!$C$11</f>
        <v>Unidad</v>
      </c>
      <c r="C1811" s="18">
        <f t="shared" si="67"/>
        <v>3.2966975906688852E-3</v>
      </c>
      <c r="D1811" s="19">
        <f>+'[3]CM.06-DEPRECIACION'!$F$11</f>
        <v>114.19253400000001</v>
      </c>
      <c r="E1811" s="172">
        <v>0.37645825171017477</v>
      </c>
      <c r="F1811" s="1"/>
      <c r="G1811" s="1"/>
      <c r="H1811" s="1"/>
      <c r="I1811" s="1"/>
      <c r="J1811" s="1"/>
    </row>
    <row r="1812" spans="1:10" x14ac:dyDescent="0.25">
      <c r="A1812" s="16" t="str">
        <f>+'[3]CM.06-DEPRECIACION'!$A$12</f>
        <v xml:space="preserve">Escritorio </v>
      </c>
      <c r="B1812" s="17" t="str">
        <f>+'[3]CM.06-DEPRECIACION'!$C$12</f>
        <v>Unidad</v>
      </c>
      <c r="C1812" s="18">
        <f t="shared" si="67"/>
        <v>6.4595679065332216E-4</v>
      </c>
      <c r="D1812" s="19">
        <f>+'[3]CM.06-DEPRECIACION'!$F$12</f>
        <v>66.359206896551726</v>
      </c>
      <c r="E1812" s="172">
        <v>4.2865180317196355E-2</v>
      </c>
      <c r="F1812" s="1"/>
      <c r="G1812" s="1"/>
      <c r="H1812" s="1"/>
      <c r="I1812" s="1"/>
      <c r="J1812" s="1"/>
    </row>
    <row r="1813" spans="1:10" x14ac:dyDescent="0.25">
      <c r="A1813" s="16" t="str">
        <f>+'[3]CM.06-DEPRECIACION'!$A$13</f>
        <v>Sillon Giratorio</v>
      </c>
      <c r="B1813" s="17" t="str">
        <f>+'[3]CM.06-DEPRECIACION'!$C$13</f>
        <v>Unidad</v>
      </c>
      <c r="C1813" s="18">
        <f t="shared" si="67"/>
        <v>5.0304432510089761E-4</v>
      </c>
      <c r="D1813" s="19">
        <f>+'[3]CM.06-DEPRECIACION'!$F$13</f>
        <v>52.228571428571435</v>
      </c>
      <c r="E1813" s="172">
        <v>2.6273286465269739E-2</v>
      </c>
      <c r="F1813" s="1"/>
      <c r="G1813" s="1"/>
      <c r="H1813" s="1"/>
      <c r="I1813" s="1"/>
      <c r="J1813" s="1"/>
    </row>
    <row r="1814" spans="1:10" x14ac:dyDescent="0.25">
      <c r="A1814" s="21" t="str">
        <f>+'[3]CM.06-DEPRECIACION'!$A$14</f>
        <v>Armario</v>
      </c>
      <c r="B1814" s="22" t="str">
        <f>+'[3]CM.06-DEPRECIACION'!$C$14</f>
        <v>Unidad</v>
      </c>
      <c r="C1814" s="23">
        <f t="shared" si="67"/>
        <v>8.8453270938513326E-4</v>
      </c>
      <c r="D1814" s="19">
        <f>+'[4]CM.06-DEPRECIACION'!$F$14</f>
        <v>123.04117647058825</v>
      </c>
      <c r="E1814" s="173">
        <v>0.10883394518946374</v>
      </c>
      <c r="F1814" s="1"/>
      <c r="G1814" s="1"/>
      <c r="H1814" s="1"/>
      <c r="I1814" s="1"/>
      <c r="J1814" s="1"/>
    </row>
    <row r="1815" spans="1:10" x14ac:dyDescent="0.25">
      <c r="A1815" s="26"/>
      <c r="B1815" s="276"/>
      <c r="D1815" s="281" t="s">
        <v>142</v>
      </c>
      <c r="E1815" s="174">
        <f>+SUM(E1809:E1814)</f>
        <v>4.0205751246619394</v>
      </c>
      <c r="F1815" s="1"/>
      <c r="G1815" s="1"/>
      <c r="H1815" s="1"/>
      <c r="I1815" s="1"/>
      <c r="J1815" s="1"/>
    </row>
    <row r="1816" spans="1:10" x14ac:dyDescent="0.25">
      <c r="A1816" s="26"/>
      <c r="B1816" s="276"/>
      <c r="C1816" s="277" t="s">
        <v>143</v>
      </c>
      <c r="D1816" s="278"/>
      <c r="E1816" s="175">
        <v>18</v>
      </c>
      <c r="F1816" s="1"/>
      <c r="G1816" s="1"/>
      <c r="H1816" s="1"/>
      <c r="I1816" s="1"/>
      <c r="J1816" s="1"/>
    </row>
    <row r="1817" spans="1:10" x14ac:dyDescent="0.25">
      <c r="A1817" s="26"/>
      <c r="B1817" s="282"/>
      <c r="C1817" s="283"/>
      <c r="D1817" s="284" t="s">
        <v>144</v>
      </c>
      <c r="E1817" s="174">
        <f>+E1815/E1816</f>
        <v>0.22336528470344108</v>
      </c>
      <c r="F1817" s="1"/>
      <c r="G1817" s="1"/>
      <c r="H1817" s="1"/>
      <c r="I1817" s="1"/>
      <c r="J1817" s="1"/>
    </row>
    <row r="1818" spans="1:10" x14ac:dyDescent="0.25">
      <c r="A1818" s="1"/>
      <c r="B1818" s="1"/>
      <c r="C1818" s="1"/>
      <c r="D1818" s="1"/>
      <c r="E1818" s="1"/>
      <c r="F1818" s="1"/>
      <c r="G1818" s="1"/>
      <c r="H1818" s="1"/>
      <c r="I1818" s="1"/>
      <c r="J1818" s="1"/>
    </row>
    <row r="1819" spans="1:10" ht="28.5" customHeight="1" x14ac:dyDescent="0.25">
      <c r="A1819" s="363" t="s">
        <v>145</v>
      </c>
      <c r="B1819" s="363"/>
      <c r="C1819" s="363"/>
      <c r="D1819" s="363"/>
      <c r="E1819" s="363"/>
      <c r="F1819" s="1"/>
      <c r="G1819" s="1"/>
      <c r="H1819" s="1"/>
      <c r="I1819" s="1"/>
      <c r="J1819" s="1"/>
    </row>
    <row r="1822" spans="1:10" ht="39.75" customHeight="1" x14ac:dyDescent="0.25">
      <c r="A1822" s="351" t="s">
        <v>129</v>
      </c>
      <c r="B1822" s="351"/>
      <c r="C1822" s="351"/>
      <c r="D1822" s="351"/>
      <c r="E1822" s="351"/>
      <c r="F1822" s="1"/>
      <c r="G1822" s="1"/>
      <c r="H1822" s="1"/>
      <c r="I1822" s="1"/>
      <c r="J1822" s="1"/>
    </row>
    <row r="1823" spans="1:10" x14ac:dyDescent="0.25">
      <c r="A1823" s="1"/>
      <c r="B1823" s="1"/>
      <c r="C1823" s="1"/>
      <c r="D1823" s="1"/>
      <c r="E1823" s="1"/>
      <c r="F1823" s="1"/>
      <c r="G1823" s="1"/>
      <c r="H1823" s="1"/>
      <c r="I1823" s="1"/>
      <c r="J1823" s="1"/>
    </row>
    <row r="1824" spans="1:10" ht="15.75" x14ac:dyDescent="0.25">
      <c r="A1824" s="357" t="s">
        <v>130</v>
      </c>
      <c r="B1824" s="357"/>
      <c r="C1824" s="357"/>
      <c r="D1824" s="357"/>
      <c r="E1824" s="357"/>
      <c r="F1824" s="1"/>
      <c r="G1824" s="1"/>
      <c r="H1824" s="1"/>
      <c r="I1824" s="1"/>
      <c r="J1824" s="1"/>
    </row>
    <row r="1825" spans="1:10" ht="30.75" customHeight="1" x14ac:dyDescent="0.25">
      <c r="A1825" s="352" t="s">
        <v>131</v>
      </c>
      <c r="B1825" s="352"/>
      <c r="C1825" s="352"/>
      <c r="D1825" s="352"/>
      <c r="E1825" s="352"/>
      <c r="F1825" s="1"/>
      <c r="G1825" s="1"/>
      <c r="H1825" s="1"/>
      <c r="I1825" s="1"/>
      <c r="J1825" s="1"/>
    </row>
    <row r="1826" spans="1:10" x14ac:dyDescent="0.25">
      <c r="A1826" s="2"/>
      <c r="B1826" s="3"/>
      <c r="C1826" s="3"/>
      <c r="D1826" s="2"/>
      <c r="E1826" s="2"/>
      <c r="F1826" s="1"/>
      <c r="G1826" s="1"/>
      <c r="H1826" s="1"/>
      <c r="I1826" s="1"/>
      <c r="J1826" s="1"/>
    </row>
    <row r="1827" spans="1:10" s="155" customFormat="1" ht="12.75" x14ac:dyDescent="0.2">
      <c r="A1827" s="430" t="s">
        <v>132</v>
      </c>
      <c r="B1827" s="430"/>
      <c r="C1827" s="430"/>
      <c r="D1827" s="430"/>
      <c r="E1827" s="430"/>
      <c r="F1827" s="152"/>
      <c r="G1827" s="152"/>
      <c r="H1827" s="152"/>
      <c r="I1827" s="153"/>
      <c r="J1827" s="154"/>
    </row>
    <row r="1828" spans="1:10" s="155" customFormat="1" ht="33" customHeight="1" x14ac:dyDescent="0.2">
      <c r="A1828" s="441" t="s">
        <v>418</v>
      </c>
      <c r="B1828" s="442"/>
      <c r="C1828" s="442"/>
      <c r="D1828" s="442"/>
      <c r="E1828" s="443"/>
      <c r="F1828" s="156"/>
      <c r="G1828" s="156"/>
      <c r="H1828" s="157"/>
      <c r="I1828" s="157"/>
      <c r="J1828" s="157"/>
    </row>
    <row r="1829" spans="1:10" s="155" customFormat="1" ht="12.75" x14ac:dyDescent="0.2">
      <c r="A1829" s="444" t="s">
        <v>424</v>
      </c>
      <c r="B1829" s="445"/>
      <c r="C1829" s="445"/>
      <c r="D1829" s="445"/>
      <c r="E1829" s="446"/>
      <c r="F1829" s="158"/>
      <c r="G1829" s="158"/>
      <c r="H1829" s="158"/>
      <c r="I1829" s="159"/>
      <c r="J1829" s="160"/>
    </row>
    <row r="1830" spans="1:10" s="155" customFormat="1" ht="36" customHeight="1" x14ac:dyDescent="0.2">
      <c r="A1830" s="447"/>
      <c r="B1830" s="448"/>
      <c r="C1830" s="448"/>
      <c r="D1830" s="448"/>
      <c r="E1830" s="449"/>
      <c r="F1830" s="161"/>
      <c r="G1830" s="162"/>
      <c r="H1830" s="158"/>
      <c r="I1830" s="159"/>
      <c r="J1830" s="160"/>
    </row>
    <row r="1831" spans="1:10" s="155" customFormat="1" ht="23.25" customHeight="1" x14ac:dyDescent="0.2">
      <c r="A1831" s="254" t="s">
        <v>133</v>
      </c>
      <c r="B1831" s="164"/>
      <c r="C1831" s="164"/>
      <c r="D1831" s="164"/>
      <c r="E1831" s="164"/>
      <c r="F1831" s="157"/>
      <c r="G1831" s="157"/>
      <c r="H1831" s="157"/>
      <c r="I1831" s="157"/>
      <c r="J1831" s="157"/>
    </row>
    <row r="1832" spans="1:10" x14ac:dyDescent="0.25">
      <c r="A1832" s="163" t="s">
        <v>340</v>
      </c>
      <c r="B1832" s="255"/>
      <c r="C1832" s="255"/>
      <c r="D1832" s="255"/>
      <c r="E1832" s="256"/>
      <c r="F1832" s="1"/>
      <c r="G1832" s="1"/>
      <c r="H1832" s="1"/>
      <c r="I1832" s="1"/>
      <c r="J1832" s="1"/>
    </row>
    <row r="1833" spans="1:10" x14ac:dyDescent="0.25">
      <c r="A1833" s="8"/>
      <c r="B1833" s="8"/>
      <c r="C1833" s="8"/>
      <c r="D1833" s="8"/>
      <c r="E1833" s="8"/>
      <c r="F1833" s="1"/>
      <c r="G1833" s="1"/>
      <c r="H1833" s="1"/>
      <c r="I1833" s="1"/>
      <c r="J1833" s="1"/>
    </row>
    <row r="1834" spans="1:10" ht="64.5" customHeight="1" x14ac:dyDescent="0.25">
      <c r="A1834" s="9" t="s">
        <v>134</v>
      </c>
      <c r="B1834" s="9" t="s">
        <v>135</v>
      </c>
      <c r="C1834" s="9" t="s">
        <v>136</v>
      </c>
      <c r="D1834" s="9" t="s">
        <v>137</v>
      </c>
      <c r="E1834" s="9" t="s">
        <v>138</v>
      </c>
      <c r="F1834" s="1"/>
      <c r="G1834" s="1"/>
      <c r="H1834" s="1"/>
      <c r="I1834" s="1"/>
      <c r="J1834" s="1"/>
    </row>
    <row r="1835" spans="1:10" ht="12" customHeight="1" x14ac:dyDescent="0.25">
      <c r="A1835" s="10"/>
      <c r="B1835" s="10"/>
      <c r="C1835" s="10" t="s">
        <v>139</v>
      </c>
      <c r="D1835" s="10" t="s">
        <v>140</v>
      </c>
      <c r="E1835" s="10" t="s">
        <v>141</v>
      </c>
      <c r="F1835" s="1"/>
      <c r="G1835" s="1"/>
      <c r="H1835" s="1"/>
      <c r="I1835" s="1"/>
      <c r="J1835" s="1"/>
    </row>
    <row r="1836" spans="1:10" x14ac:dyDescent="0.25">
      <c r="A1836" s="11" t="str">
        <f>+'[3]CM.06-DEPRECIACION'!$A$9</f>
        <v xml:space="preserve">Computadora </v>
      </c>
      <c r="B1836" s="12" t="str">
        <f>+'[3]CM.06-DEPRECIACION'!$C$9</f>
        <v>Unidad</v>
      </c>
      <c r="C1836" s="13">
        <f t="shared" ref="C1836:C1841" si="68">E1836/D1836</f>
        <v>2.5771230445825345E-3</v>
      </c>
      <c r="D1836" s="14">
        <f>+'[3]CM.06-DEPRECIACION'!$F$9</f>
        <v>432.63475666264787</v>
      </c>
      <c r="E1836" s="245">
        <v>1.1149530012826669</v>
      </c>
      <c r="F1836" s="1"/>
      <c r="G1836" s="1"/>
      <c r="H1836" s="1"/>
      <c r="I1836" s="1"/>
      <c r="J1836" s="1"/>
    </row>
    <row r="1837" spans="1:10" x14ac:dyDescent="0.25">
      <c r="A1837" s="16" t="str">
        <f>+'[3]CM.06-DEPRECIACION'!$A$10</f>
        <v xml:space="preserve">Impresora </v>
      </c>
      <c r="B1837" s="17" t="str">
        <f>+'[3]CM.06-DEPRECIACION'!$C$10</f>
        <v>Unidad</v>
      </c>
      <c r="C1837" s="18">
        <f t="shared" si="68"/>
        <v>7.4373420692927972E-4</v>
      </c>
      <c r="D1837" s="19">
        <f>+'[3]CM.06-DEPRECIACION'!$F$10</f>
        <v>572.1878112864174</v>
      </c>
      <c r="E1837" s="172">
        <v>0.42555564804170398</v>
      </c>
      <c r="F1837" s="1"/>
      <c r="G1837" s="1"/>
      <c r="H1837" s="1"/>
      <c r="I1837" s="1"/>
      <c r="J1837" s="1"/>
    </row>
    <row r="1838" spans="1:10" ht="25.5" x14ac:dyDescent="0.25">
      <c r="A1838" s="16" t="str">
        <f>+'[3]CM.06-DEPRECIACION'!$A$11</f>
        <v>Modulo de Trabajo</v>
      </c>
      <c r="B1838" s="17" t="str">
        <f>+'[3]CM.06-DEPRECIACION'!$C$11</f>
        <v>Unidad</v>
      </c>
      <c r="C1838" s="18">
        <f t="shared" si="68"/>
        <v>1.4651989291861714E-3</v>
      </c>
      <c r="D1838" s="19">
        <f>+'[3]CM.06-DEPRECIACION'!$F$11</f>
        <v>114.19253400000001</v>
      </c>
      <c r="E1838" s="172">
        <v>0.16731477853785548</v>
      </c>
      <c r="F1838" s="1"/>
      <c r="G1838" s="1"/>
      <c r="H1838" s="1"/>
      <c r="I1838" s="1"/>
      <c r="J1838" s="1"/>
    </row>
    <row r="1839" spans="1:10" x14ac:dyDescent="0.25">
      <c r="A1839" s="16" t="str">
        <f>+'[3]CM.06-DEPRECIACION'!$A$12</f>
        <v xml:space="preserve">Escritorio </v>
      </c>
      <c r="B1839" s="17" t="str">
        <f>+'[3]CM.06-DEPRECIACION'!$C$12</f>
        <v>Unidad</v>
      </c>
      <c r="C1839" s="18">
        <f t="shared" si="68"/>
        <v>2.87091906957032E-4</v>
      </c>
      <c r="D1839" s="19">
        <f>+'[3]CM.06-DEPRECIACION'!$F$12</f>
        <v>66.359206896551726</v>
      </c>
      <c r="E1839" s="172">
        <v>1.9051191252087263E-2</v>
      </c>
      <c r="F1839" s="1"/>
      <c r="G1839" s="1"/>
      <c r="H1839" s="1"/>
      <c r="I1839" s="1"/>
      <c r="J1839" s="1"/>
    </row>
    <row r="1840" spans="1:10" x14ac:dyDescent="0.25">
      <c r="A1840" s="16" t="str">
        <f>+'[3]CM.06-DEPRECIACION'!$A$13</f>
        <v>Sillon Giratorio</v>
      </c>
      <c r="B1840" s="17" t="str">
        <f>+'[3]CM.06-DEPRECIACION'!$C$13</f>
        <v>Unidad</v>
      </c>
      <c r="C1840" s="18">
        <f t="shared" si="68"/>
        <v>2.2357525560039886E-4</v>
      </c>
      <c r="D1840" s="19">
        <f>+'[3]CM.06-DEPRECIACION'!$F$13</f>
        <v>52.228571428571435</v>
      </c>
      <c r="E1840" s="172">
        <v>1.1677016206786548E-2</v>
      </c>
      <c r="F1840" s="1"/>
      <c r="G1840" s="1"/>
      <c r="H1840" s="1"/>
      <c r="I1840" s="1"/>
      <c r="J1840" s="1"/>
    </row>
    <row r="1841" spans="1:10" x14ac:dyDescent="0.25">
      <c r="A1841" s="21" t="str">
        <f>+'[3]CM.06-DEPRECIACION'!$A$14</f>
        <v>Armario</v>
      </c>
      <c r="B1841" s="22" t="str">
        <f>+'[3]CM.06-DEPRECIACION'!$C$14</f>
        <v>Unidad</v>
      </c>
      <c r="C1841" s="23">
        <f t="shared" si="68"/>
        <v>3.931256486156147E-4</v>
      </c>
      <c r="D1841" s="19">
        <f>+'[4]CM.06-DEPRECIACION'!$F$14</f>
        <v>123.04117647058825</v>
      </c>
      <c r="E1841" s="173">
        <v>4.8370642306428319E-2</v>
      </c>
      <c r="F1841" s="1"/>
      <c r="G1841" s="1"/>
      <c r="H1841" s="1"/>
      <c r="I1841" s="1"/>
      <c r="J1841" s="1"/>
    </row>
    <row r="1842" spans="1:10" x14ac:dyDescent="0.25">
      <c r="A1842" s="26"/>
      <c r="B1842" s="276"/>
      <c r="D1842" s="281" t="s">
        <v>142</v>
      </c>
      <c r="E1842" s="174">
        <f>+SUM(E1836:E1841)</f>
        <v>1.7869222776275284</v>
      </c>
      <c r="F1842" s="1"/>
      <c r="G1842" s="1"/>
      <c r="H1842" s="1"/>
      <c r="I1842" s="1"/>
      <c r="J1842" s="1"/>
    </row>
    <row r="1843" spans="1:10" x14ac:dyDescent="0.25">
      <c r="A1843" s="26"/>
      <c r="B1843" s="276"/>
      <c r="C1843" s="277" t="s">
        <v>143</v>
      </c>
      <c r="D1843" s="278"/>
      <c r="E1843" s="175">
        <v>8</v>
      </c>
      <c r="F1843" s="1"/>
      <c r="G1843" s="1"/>
      <c r="H1843" s="1"/>
      <c r="I1843" s="1"/>
      <c r="J1843" s="1"/>
    </row>
    <row r="1844" spans="1:10" x14ac:dyDescent="0.25">
      <c r="A1844" s="26"/>
      <c r="B1844" s="282"/>
      <c r="C1844" s="283"/>
      <c r="D1844" s="284" t="s">
        <v>144</v>
      </c>
      <c r="E1844" s="174">
        <f>+E1842/E1843</f>
        <v>0.22336528470344105</v>
      </c>
      <c r="F1844" s="1"/>
      <c r="G1844" s="1"/>
      <c r="H1844" s="1"/>
      <c r="I1844" s="1"/>
      <c r="J1844" s="1"/>
    </row>
    <row r="1845" spans="1:10" x14ac:dyDescent="0.25">
      <c r="A1845" s="1"/>
      <c r="B1845" s="1"/>
      <c r="C1845" s="1"/>
      <c r="D1845" s="1"/>
      <c r="E1845" s="1"/>
      <c r="F1845" s="1"/>
      <c r="G1845" s="1"/>
      <c r="H1845" s="1"/>
      <c r="I1845" s="1"/>
      <c r="J1845" s="1"/>
    </row>
    <row r="1846" spans="1:10" ht="28.5" customHeight="1" x14ac:dyDescent="0.25">
      <c r="A1846" s="363" t="s">
        <v>145</v>
      </c>
      <c r="B1846" s="363"/>
      <c r="C1846" s="363"/>
      <c r="D1846" s="363"/>
      <c r="E1846" s="363"/>
      <c r="F1846" s="1"/>
      <c r="G1846" s="1"/>
      <c r="H1846" s="1"/>
      <c r="I1846" s="1"/>
      <c r="J1846" s="1"/>
    </row>
    <row r="1849" spans="1:10" ht="39.75" customHeight="1" x14ac:dyDescent="0.25">
      <c r="A1849" s="351" t="s">
        <v>129</v>
      </c>
      <c r="B1849" s="351"/>
      <c r="C1849" s="351"/>
      <c r="D1849" s="351"/>
      <c r="E1849" s="351"/>
      <c r="F1849" s="1"/>
      <c r="G1849" s="1"/>
      <c r="H1849" s="1"/>
      <c r="I1849" s="1"/>
      <c r="J1849" s="1"/>
    </row>
    <row r="1850" spans="1:10" x14ac:dyDescent="0.25">
      <c r="A1850" s="1"/>
      <c r="B1850" s="1"/>
      <c r="C1850" s="1"/>
      <c r="D1850" s="1"/>
      <c r="E1850" s="1"/>
      <c r="F1850" s="1"/>
      <c r="G1850" s="1"/>
      <c r="H1850" s="1"/>
      <c r="I1850" s="1"/>
      <c r="J1850" s="1"/>
    </row>
    <row r="1851" spans="1:10" ht="15.75" x14ac:dyDescent="0.25">
      <c r="A1851" s="357" t="s">
        <v>130</v>
      </c>
      <c r="B1851" s="357"/>
      <c r="C1851" s="357"/>
      <c r="D1851" s="357"/>
      <c r="E1851" s="357"/>
      <c r="F1851" s="1"/>
      <c r="G1851" s="1"/>
      <c r="H1851" s="1"/>
      <c r="I1851" s="1"/>
      <c r="J1851" s="1"/>
    </row>
    <row r="1852" spans="1:10" ht="30.75" customHeight="1" x14ac:dyDescent="0.25">
      <c r="A1852" s="352" t="s">
        <v>131</v>
      </c>
      <c r="B1852" s="352"/>
      <c r="C1852" s="352"/>
      <c r="D1852" s="352"/>
      <c r="E1852" s="352"/>
      <c r="F1852" s="1"/>
      <c r="G1852" s="1"/>
      <c r="H1852" s="1"/>
      <c r="I1852" s="1"/>
      <c r="J1852" s="1"/>
    </row>
    <row r="1853" spans="1:10" x14ac:dyDescent="0.25">
      <c r="A1853" s="2"/>
      <c r="B1853" s="3"/>
      <c r="C1853" s="3"/>
      <c r="D1853" s="2"/>
      <c r="E1853" s="2"/>
      <c r="F1853" s="1"/>
      <c r="G1853" s="1"/>
      <c r="H1853" s="1"/>
      <c r="I1853" s="1"/>
      <c r="J1853" s="1"/>
    </row>
    <row r="1854" spans="1:10" s="155" customFormat="1" ht="12.75" x14ac:dyDescent="0.2">
      <c r="A1854" s="430" t="s">
        <v>132</v>
      </c>
      <c r="B1854" s="430"/>
      <c r="C1854" s="430"/>
      <c r="D1854" s="430"/>
      <c r="E1854" s="430"/>
      <c r="F1854" s="152"/>
      <c r="G1854" s="152"/>
      <c r="H1854" s="152"/>
      <c r="I1854" s="153"/>
      <c r="J1854" s="154"/>
    </row>
    <row r="1855" spans="1:10" s="155" customFormat="1" ht="29.25" customHeight="1" x14ac:dyDescent="0.2">
      <c r="A1855" s="441" t="s">
        <v>418</v>
      </c>
      <c r="B1855" s="442"/>
      <c r="C1855" s="442"/>
      <c r="D1855" s="442"/>
      <c r="E1855" s="443"/>
      <c r="F1855" s="156"/>
      <c r="G1855" s="156"/>
      <c r="H1855" s="157"/>
      <c r="I1855" s="157"/>
      <c r="J1855" s="157"/>
    </row>
    <row r="1856" spans="1:10" s="155" customFormat="1" ht="12.75" x14ac:dyDescent="0.2">
      <c r="A1856" s="444" t="s">
        <v>425</v>
      </c>
      <c r="B1856" s="445"/>
      <c r="C1856" s="445"/>
      <c r="D1856" s="445"/>
      <c r="E1856" s="446"/>
      <c r="F1856" s="158"/>
      <c r="G1856" s="158"/>
      <c r="H1856" s="158"/>
      <c r="I1856" s="159"/>
      <c r="J1856" s="160"/>
    </row>
    <row r="1857" spans="1:10" s="155" customFormat="1" ht="36.75" customHeight="1" x14ac:dyDescent="0.2">
      <c r="A1857" s="447"/>
      <c r="B1857" s="448"/>
      <c r="C1857" s="448"/>
      <c r="D1857" s="448"/>
      <c r="E1857" s="449"/>
      <c r="F1857" s="161"/>
      <c r="G1857" s="162"/>
      <c r="H1857" s="158"/>
      <c r="I1857" s="159"/>
      <c r="J1857" s="160"/>
    </row>
    <row r="1858" spans="1:10" s="155" customFormat="1" ht="23.25" customHeight="1" x14ac:dyDescent="0.2">
      <c r="A1858" s="254" t="s">
        <v>133</v>
      </c>
      <c r="B1858" s="164"/>
      <c r="C1858" s="164"/>
      <c r="D1858" s="164"/>
      <c r="E1858" s="164"/>
      <c r="F1858" s="157"/>
      <c r="G1858" s="157"/>
      <c r="H1858" s="157"/>
      <c r="I1858" s="157"/>
      <c r="J1858" s="157"/>
    </row>
    <row r="1859" spans="1:10" x14ac:dyDescent="0.25">
      <c r="A1859" s="163" t="s">
        <v>340</v>
      </c>
      <c r="B1859" s="255"/>
      <c r="C1859" s="255"/>
      <c r="D1859" s="255"/>
      <c r="E1859" s="256"/>
      <c r="F1859" s="1"/>
      <c r="G1859" s="1"/>
      <c r="H1859" s="1"/>
      <c r="I1859" s="1"/>
      <c r="J1859" s="1"/>
    </row>
    <row r="1860" spans="1:10" x14ac:dyDescent="0.25">
      <c r="A1860" s="8"/>
      <c r="B1860" s="8"/>
      <c r="C1860" s="8"/>
      <c r="D1860" s="8"/>
      <c r="E1860" s="8"/>
      <c r="F1860" s="1"/>
      <c r="G1860" s="1"/>
      <c r="H1860" s="1"/>
      <c r="I1860" s="1"/>
      <c r="J1860" s="1"/>
    </row>
    <row r="1861" spans="1:10" ht="64.5" customHeight="1" x14ac:dyDescent="0.25">
      <c r="A1861" s="9" t="s">
        <v>134</v>
      </c>
      <c r="B1861" s="9" t="s">
        <v>135</v>
      </c>
      <c r="C1861" s="9" t="s">
        <v>136</v>
      </c>
      <c r="D1861" s="9" t="s">
        <v>137</v>
      </c>
      <c r="E1861" s="9" t="s">
        <v>138</v>
      </c>
      <c r="F1861" s="1"/>
      <c r="G1861" s="1"/>
      <c r="H1861" s="1"/>
      <c r="I1861" s="1"/>
      <c r="J1861" s="1"/>
    </row>
    <row r="1862" spans="1:10" ht="12" customHeight="1" x14ac:dyDescent="0.25">
      <c r="A1862" s="10"/>
      <c r="B1862" s="10"/>
      <c r="C1862" s="10" t="s">
        <v>139</v>
      </c>
      <c r="D1862" s="10" t="s">
        <v>140</v>
      </c>
      <c r="E1862" s="10" t="s">
        <v>141</v>
      </c>
      <c r="F1862" s="1"/>
      <c r="G1862" s="1"/>
      <c r="H1862" s="1"/>
      <c r="I1862" s="1"/>
      <c r="J1862" s="1"/>
    </row>
    <row r="1863" spans="1:10" x14ac:dyDescent="0.25">
      <c r="A1863" s="11" t="str">
        <f>+'[3]CM.06-DEPRECIACION'!$A$9</f>
        <v xml:space="preserve">Computadora </v>
      </c>
      <c r="B1863" s="12" t="str">
        <f>+'[3]CM.06-DEPRECIACION'!$C$9</f>
        <v>Unidad</v>
      </c>
      <c r="C1863" s="13">
        <f t="shared" ref="C1863:C1868" si="69">E1863/D1863</f>
        <v>9.0082166620143679E-4</v>
      </c>
      <c r="D1863" s="14">
        <f>+'[3]CM.06-DEPRECIACION'!$F$9</f>
        <v>432.63475666264787</v>
      </c>
      <c r="E1863" s="245">
        <v>0.38972676235349962</v>
      </c>
      <c r="F1863" s="1"/>
      <c r="G1863" s="1"/>
      <c r="H1863" s="1"/>
      <c r="I1863" s="1"/>
      <c r="J1863" s="1"/>
    </row>
    <row r="1864" spans="1:10" x14ac:dyDescent="0.25">
      <c r="A1864" s="16" t="str">
        <f>+'[3]CM.06-DEPRECIACION'!$A$10</f>
        <v xml:space="preserve">Impresora </v>
      </c>
      <c r="B1864" s="17" t="str">
        <f>+'[3]CM.06-DEPRECIACION'!$C$10</f>
        <v>Unidad</v>
      </c>
      <c r="C1864" s="18">
        <f t="shared" si="69"/>
        <v>3.3379419063857486E-4</v>
      </c>
      <c r="D1864" s="19">
        <f>+'[3]CM.06-DEPRECIACION'!$F$10</f>
        <v>572.1878112864174</v>
      </c>
      <c r="E1864" s="172">
        <v>0.19099296736160731</v>
      </c>
      <c r="F1864" s="1"/>
      <c r="G1864" s="1"/>
      <c r="H1864" s="1"/>
      <c r="I1864" s="1"/>
      <c r="J1864" s="1"/>
    </row>
    <row r="1865" spans="1:10" ht="25.5" x14ac:dyDescent="0.25">
      <c r="A1865" s="16" t="str">
        <f>+'[3]CM.06-DEPRECIACION'!$A$11</f>
        <v>Modulo de Trabajo</v>
      </c>
      <c r="B1865" s="17" t="str">
        <f>+'[3]CM.06-DEPRECIACION'!$C$11</f>
        <v>Unidad</v>
      </c>
      <c r="C1865" s="18">
        <f t="shared" si="69"/>
        <v>5.6573605433614415E-4</v>
      </c>
      <c r="D1865" s="19">
        <f>+'[3]CM.06-DEPRECIACION'!$F$11</f>
        <v>114.19253400000001</v>
      </c>
      <c r="E1865" s="172">
        <v>6.4602833619805997E-2</v>
      </c>
      <c r="F1865" s="1"/>
      <c r="G1865" s="1"/>
      <c r="H1865" s="1"/>
      <c r="I1865" s="1"/>
      <c r="J1865" s="1"/>
    </row>
    <row r="1866" spans="1:10" x14ac:dyDescent="0.25">
      <c r="A1866" s="16" t="str">
        <f>+'[3]CM.06-DEPRECIACION'!$A$12</f>
        <v xml:space="preserve">Escritorio </v>
      </c>
      <c r="B1866" s="17" t="str">
        <f>+'[3]CM.06-DEPRECIACION'!$C$12</f>
        <v>Unidad</v>
      </c>
      <c r="C1866" s="18">
        <f t="shared" si="69"/>
        <v>1.2191433798872002E-4</v>
      </c>
      <c r="D1866" s="19">
        <f>+'[3]CM.06-DEPRECIACION'!$F$12</f>
        <v>66.359206896551726</v>
      </c>
      <c r="E1866" s="172">
        <v>8.0901387782496073E-3</v>
      </c>
      <c r="F1866" s="1"/>
      <c r="G1866" s="1"/>
      <c r="H1866" s="1"/>
      <c r="I1866" s="1"/>
      <c r="J1866" s="1"/>
    </row>
    <row r="1867" spans="1:10" x14ac:dyDescent="0.25">
      <c r="A1867" s="16" t="str">
        <f>+'[3]CM.06-DEPRECIACION'!$A$13</f>
        <v>Sillon Giratorio</v>
      </c>
      <c r="B1867" s="17" t="str">
        <f>+'[3]CM.06-DEPRECIACION'!$C$13</f>
        <v>Unidad</v>
      </c>
      <c r="C1867" s="18">
        <f t="shared" si="69"/>
        <v>1.6851606594429488E-4</v>
      </c>
      <c r="D1867" s="19">
        <f>+'[3]CM.06-DEPRECIACION'!$F$13</f>
        <v>52.228571428571435</v>
      </c>
      <c r="E1867" s="172">
        <v>8.8013533870334587E-3</v>
      </c>
      <c r="F1867" s="1"/>
      <c r="G1867" s="1"/>
      <c r="H1867" s="1"/>
      <c r="I1867" s="1"/>
      <c r="J1867" s="1"/>
    </row>
    <row r="1868" spans="1:10" x14ac:dyDescent="0.25">
      <c r="A1868" s="21" t="str">
        <f>+'[3]CM.06-DEPRECIACION'!$A$14</f>
        <v>Armario</v>
      </c>
      <c r="B1868" s="22" t="str">
        <f>+'[3]CM.06-DEPRECIACION'!$C$14</f>
        <v>Unidad</v>
      </c>
      <c r="C1868" s="23">
        <f t="shared" si="69"/>
        <v>2.5848158060542986E-4</v>
      </c>
      <c r="D1868" s="19">
        <f>+'[4]CM.06-DEPRECIACION'!$F$14</f>
        <v>123.04117647058825</v>
      </c>
      <c r="E1868" s="173">
        <v>3.1803877773669276E-2</v>
      </c>
      <c r="F1868" s="1"/>
      <c r="G1868" s="1"/>
      <c r="H1868" s="1"/>
      <c r="I1868" s="1"/>
      <c r="J1868" s="1"/>
    </row>
    <row r="1869" spans="1:10" x14ac:dyDescent="0.25">
      <c r="A1869" s="26"/>
      <c r="B1869" s="276"/>
      <c r="D1869" s="281" t="s">
        <v>142</v>
      </c>
      <c r="E1869" s="174">
        <f>+SUM(E1863:E1868)</f>
        <v>0.69401793327386541</v>
      </c>
      <c r="F1869" s="1"/>
      <c r="G1869" s="1"/>
      <c r="H1869" s="1"/>
      <c r="I1869" s="1"/>
      <c r="J1869" s="1"/>
    </row>
    <row r="1870" spans="1:10" x14ac:dyDescent="0.25">
      <c r="A1870" s="26"/>
      <c r="B1870" s="276"/>
      <c r="C1870" s="277" t="s">
        <v>143</v>
      </c>
      <c r="D1870" s="278"/>
      <c r="E1870" s="175">
        <v>8</v>
      </c>
      <c r="F1870" s="1"/>
      <c r="G1870" s="1"/>
      <c r="H1870" s="1"/>
      <c r="I1870" s="1"/>
      <c r="J1870" s="1"/>
    </row>
    <row r="1871" spans="1:10" x14ac:dyDescent="0.25">
      <c r="A1871" s="26"/>
      <c r="B1871" s="282"/>
      <c r="C1871" s="283"/>
      <c r="D1871" s="284" t="s">
        <v>144</v>
      </c>
      <c r="E1871" s="174">
        <f>+E1869/E1870</f>
        <v>8.6752241659233176E-2</v>
      </c>
      <c r="F1871" s="1"/>
      <c r="G1871" s="1"/>
      <c r="H1871" s="1"/>
      <c r="I1871" s="1"/>
      <c r="J1871" s="1"/>
    </row>
    <row r="1872" spans="1:10" x14ac:dyDescent="0.25">
      <c r="A1872" s="1"/>
      <c r="B1872" s="1"/>
      <c r="C1872" s="1"/>
      <c r="D1872" s="1"/>
      <c r="E1872" s="1"/>
      <c r="F1872" s="1"/>
      <c r="G1872" s="1"/>
      <c r="H1872" s="1"/>
      <c r="I1872" s="1"/>
      <c r="J1872" s="1"/>
    </row>
    <row r="1873" spans="1:10" ht="28.5" customHeight="1" x14ac:dyDescent="0.25">
      <c r="A1873" s="363" t="s">
        <v>145</v>
      </c>
      <c r="B1873" s="363"/>
      <c r="C1873" s="363"/>
      <c r="D1873" s="363"/>
      <c r="E1873" s="363"/>
      <c r="F1873" s="1"/>
      <c r="G1873" s="1"/>
      <c r="H1873" s="1"/>
      <c r="I1873" s="1"/>
      <c r="J1873" s="1"/>
    </row>
    <row r="1876" spans="1:10" ht="39.75" customHeight="1" x14ac:dyDescent="0.25">
      <c r="A1876" s="351" t="s">
        <v>129</v>
      </c>
      <c r="B1876" s="351"/>
      <c r="C1876" s="351"/>
      <c r="D1876" s="351"/>
      <c r="E1876" s="351"/>
      <c r="F1876" s="1"/>
      <c r="G1876" s="1"/>
      <c r="H1876" s="1"/>
      <c r="I1876" s="1"/>
      <c r="J1876" s="1"/>
    </row>
    <row r="1877" spans="1:10" x14ac:dyDescent="0.25">
      <c r="A1877" s="1"/>
      <c r="B1877" s="1"/>
      <c r="C1877" s="1"/>
      <c r="D1877" s="1"/>
      <c r="E1877" s="1"/>
      <c r="F1877" s="1"/>
      <c r="G1877" s="1"/>
      <c r="H1877" s="1"/>
      <c r="I1877" s="1"/>
      <c r="J1877" s="1"/>
    </row>
    <row r="1878" spans="1:10" ht="15.75" x14ac:dyDescent="0.25">
      <c r="A1878" s="357" t="s">
        <v>130</v>
      </c>
      <c r="B1878" s="357"/>
      <c r="C1878" s="357"/>
      <c r="D1878" s="357"/>
      <c r="E1878" s="357"/>
      <c r="F1878" s="1"/>
      <c r="G1878" s="1"/>
      <c r="H1878" s="1"/>
      <c r="I1878" s="1"/>
      <c r="J1878" s="1"/>
    </row>
    <row r="1879" spans="1:10" ht="30.75" customHeight="1" x14ac:dyDescent="0.25">
      <c r="A1879" s="352" t="s">
        <v>131</v>
      </c>
      <c r="B1879" s="352"/>
      <c r="C1879" s="352"/>
      <c r="D1879" s="352"/>
      <c r="E1879" s="352"/>
      <c r="F1879" s="1"/>
      <c r="G1879" s="1"/>
      <c r="H1879" s="1"/>
      <c r="I1879" s="1"/>
      <c r="J1879" s="1"/>
    </row>
    <row r="1880" spans="1:10" x14ac:dyDescent="0.25">
      <c r="A1880" s="2"/>
      <c r="B1880" s="3"/>
      <c r="C1880" s="3"/>
      <c r="D1880" s="2"/>
      <c r="E1880" s="2"/>
      <c r="F1880" s="1"/>
      <c r="G1880" s="1"/>
      <c r="H1880" s="1"/>
      <c r="I1880" s="1"/>
      <c r="J1880" s="1"/>
    </row>
    <row r="1881" spans="1:10" s="155" customFormat="1" ht="12.75" x14ac:dyDescent="0.2">
      <c r="A1881" s="430" t="s">
        <v>132</v>
      </c>
      <c r="B1881" s="430"/>
      <c r="C1881" s="430"/>
      <c r="D1881" s="430"/>
      <c r="E1881" s="430"/>
      <c r="F1881" s="152"/>
      <c r="G1881" s="152"/>
      <c r="H1881" s="152"/>
      <c r="I1881" s="153"/>
      <c r="J1881" s="154"/>
    </row>
    <row r="1882" spans="1:10" s="155" customFormat="1" ht="31.5" customHeight="1" x14ac:dyDescent="0.2">
      <c r="A1882" s="441" t="s">
        <v>418</v>
      </c>
      <c r="B1882" s="442"/>
      <c r="C1882" s="442"/>
      <c r="D1882" s="442"/>
      <c r="E1882" s="443"/>
      <c r="F1882" s="156"/>
      <c r="G1882" s="156"/>
      <c r="H1882" s="157"/>
      <c r="I1882" s="157"/>
      <c r="J1882" s="157"/>
    </row>
    <row r="1883" spans="1:10" s="155" customFormat="1" ht="12.75" x14ac:dyDescent="0.2">
      <c r="A1883" s="444" t="s">
        <v>426</v>
      </c>
      <c r="B1883" s="445"/>
      <c r="C1883" s="445"/>
      <c r="D1883" s="445"/>
      <c r="E1883" s="446"/>
      <c r="F1883" s="158"/>
      <c r="G1883" s="158"/>
      <c r="H1883" s="158"/>
      <c r="I1883" s="159"/>
      <c r="J1883" s="160"/>
    </row>
    <row r="1884" spans="1:10" s="155" customFormat="1" ht="16.5" customHeight="1" x14ac:dyDescent="0.2">
      <c r="A1884" s="447" t="s">
        <v>133</v>
      </c>
      <c r="B1884" s="448"/>
      <c r="C1884" s="448"/>
      <c r="D1884" s="448"/>
      <c r="E1884" s="449"/>
      <c r="F1884" s="161"/>
      <c r="G1884" s="162"/>
      <c r="H1884" s="158"/>
      <c r="I1884" s="159"/>
      <c r="J1884" s="160"/>
    </row>
    <row r="1885" spans="1:10" s="155" customFormat="1" ht="16.5" customHeight="1" x14ac:dyDescent="0.2">
      <c r="A1885" s="254" t="s">
        <v>133</v>
      </c>
      <c r="B1885" s="264"/>
      <c r="C1885" s="264"/>
      <c r="D1885" s="264"/>
      <c r="E1885" s="264"/>
      <c r="F1885" s="161"/>
      <c r="G1885" s="162"/>
      <c r="H1885" s="158"/>
      <c r="I1885" s="159"/>
      <c r="J1885" s="160"/>
    </row>
    <row r="1886" spans="1:10" s="155" customFormat="1" ht="23.25" customHeight="1" x14ac:dyDescent="0.2">
      <c r="A1886" s="265" t="s">
        <v>340</v>
      </c>
      <c r="B1886" s="164"/>
      <c r="C1886" s="164"/>
      <c r="D1886" s="164"/>
      <c r="E1886" s="165"/>
      <c r="F1886" s="157"/>
      <c r="G1886" s="157"/>
      <c r="H1886" s="157"/>
      <c r="I1886" s="157"/>
      <c r="J1886" s="157"/>
    </row>
    <row r="1887" spans="1:10" x14ac:dyDescent="0.25">
      <c r="A1887" s="8"/>
      <c r="B1887" s="8"/>
      <c r="C1887" s="8"/>
      <c r="D1887" s="8"/>
      <c r="E1887" s="8"/>
      <c r="F1887" s="1"/>
      <c r="G1887" s="1"/>
      <c r="H1887" s="1"/>
      <c r="I1887" s="1"/>
      <c r="J1887" s="1"/>
    </row>
    <row r="1888" spans="1:10" ht="64.5" customHeight="1" x14ac:dyDescent="0.25">
      <c r="A1888" s="9" t="s">
        <v>134</v>
      </c>
      <c r="B1888" s="9" t="s">
        <v>135</v>
      </c>
      <c r="C1888" s="9" t="s">
        <v>136</v>
      </c>
      <c r="D1888" s="9" t="s">
        <v>137</v>
      </c>
      <c r="E1888" s="9" t="s">
        <v>138</v>
      </c>
      <c r="F1888" s="1"/>
      <c r="G1888" s="1"/>
      <c r="H1888" s="1"/>
      <c r="I1888" s="1"/>
      <c r="J1888" s="1"/>
    </row>
    <row r="1889" spans="1:10" ht="12" customHeight="1" x14ac:dyDescent="0.25">
      <c r="A1889" s="10"/>
      <c r="B1889" s="10"/>
      <c r="C1889" s="10" t="s">
        <v>139</v>
      </c>
      <c r="D1889" s="10" t="s">
        <v>140</v>
      </c>
      <c r="E1889" s="10" t="s">
        <v>141</v>
      </c>
      <c r="F1889" s="1"/>
      <c r="G1889" s="1"/>
      <c r="H1889" s="1"/>
      <c r="I1889" s="1"/>
      <c r="J1889" s="1"/>
    </row>
    <row r="1890" spans="1:10" x14ac:dyDescent="0.25">
      <c r="A1890" s="11" t="str">
        <f>+'[3]CM.06-DEPRECIACION'!$A$9</f>
        <v xml:space="preserve">Computadora </v>
      </c>
      <c r="B1890" s="12" t="str">
        <f>+'[3]CM.06-DEPRECIACION'!$C$9</f>
        <v>Unidad</v>
      </c>
      <c r="C1890" s="13">
        <f t="shared" ref="C1890:C1895" si="70">E1890/D1890</f>
        <v>0.26006935243419971</v>
      </c>
      <c r="D1890" s="14">
        <f>+'[3]CM.06-DEPRECIACION'!$F$9</f>
        <v>432.63475666264787</v>
      </c>
      <c r="E1890" s="245">
        <v>112.51504100578239</v>
      </c>
      <c r="F1890" s="1"/>
      <c r="G1890" s="1"/>
      <c r="H1890" s="1"/>
      <c r="I1890" s="1"/>
      <c r="J1890" s="1"/>
    </row>
    <row r="1891" spans="1:10" x14ac:dyDescent="0.25">
      <c r="A1891" s="16" t="str">
        <f>+'[3]CM.06-DEPRECIACION'!$A$10</f>
        <v xml:space="preserve">Impresora </v>
      </c>
      <c r="B1891" s="17" t="str">
        <f>+'[3]CM.06-DEPRECIACION'!$C$10</f>
        <v>Unidad</v>
      </c>
      <c r="C1891" s="18">
        <f t="shared" si="70"/>
        <v>6.912285003840582E-2</v>
      </c>
      <c r="D1891" s="19">
        <f>+'[3]CM.06-DEPRECIACION'!$F$10</f>
        <v>572.1878112864174</v>
      </c>
      <c r="E1891" s="172">
        <v>39.551252273354677</v>
      </c>
      <c r="F1891" s="1"/>
      <c r="G1891" s="1"/>
      <c r="H1891" s="1"/>
      <c r="I1891" s="1"/>
      <c r="J1891" s="1"/>
    </row>
    <row r="1892" spans="1:10" ht="25.5" x14ac:dyDescent="0.25">
      <c r="A1892" s="16" t="str">
        <f>+'[3]CM.06-DEPRECIACION'!$A$11</f>
        <v>Modulo de Trabajo</v>
      </c>
      <c r="B1892" s="17" t="str">
        <f>+'[3]CM.06-DEPRECIACION'!$C$11</f>
        <v>Unidad</v>
      </c>
      <c r="C1892" s="18">
        <f t="shared" si="70"/>
        <v>0.12525893647155489</v>
      </c>
      <c r="D1892" s="19">
        <f>+'[3]CM.06-DEPRECIACION'!$F$11</f>
        <v>114.19253400000001</v>
      </c>
      <c r="E1892" s="172">
        <v>14.303635361831875</v>
      </c>
      <c r="F1892" s="1"/>
      <c r="G1892" s="1"/>
      <c r="H1892" s="1"/>
      <c r="I1892" s="1"/>
      <c r="J1892" s="1"/>
    </row>
    <row r="1893" spans="1:10" x14ac:dyDescent="0.25">
      <c r="A1893" s="16" t="str">
        <f>+'[3]CM.06-DEPRECIACION'!$A$12</f>
        <v xml:space="preserve">Escritorio </v>
      </c>
      <c r="B1893" s="17" t="str">
        <f>+'[3]CM.06-DEPRECIACION'!$C$12</f>
        <v>Unidad</v>
      </c>
      <c r="C1893" s="18">
        <f t="shared" si="70"/>
        <v>3.0288928125824583E-2</v>
      </c>
      <c r="D1893" s="19">
        <f>+'[3]CM.06-DEPRECIACION'!$F$12</f>
        <v>66.359206896551726</v>
      </c>
      <c r="E1893" s="172">
        <v>2.0099492481763783</v>
      </c>
      <c r="F1893" s="1"/>
      <c r="G1893" s="1"/>
      <c r="H1893" s="1"/>
      <c r="I1893" s="1"/>
      <c r="J1893" s="1"/>
    </row>
    <row r="1894" spans="1:10" x14ac:dyDescent="0.25">
      <c r="A1894" s="16" t="str">
        <f>+'[3]CM.06-DEPRECIACION'!$A$13</f>
        <v>Sillon Giratorio</v>
      </c>
      <c r="B1894" s="17" t="str">
        <f>+'[3]CM.06-DEPRECIACION'!$C$13</f>
        <v>Unidad</v>
      </c>
      <c r="C1894" s="18">
        <f t="shared" si="70"/>
        <v>2.4450609631110697E-2</v>
      </c>
      <c r="D1894" s="19">
        <f>+'[3]CM.06-DEPRECIACION'!$F$13</f>
        <v>52.228571428571435</v>
      </c>
      <c r="E1894" s="172">
        <v>1.2770204115905817</v>
      </c>
      <c r="F1894" s="1"/>
      <c r="G1894" s="1"/>
      <c r="H1894" s="1"/>
      <c r="I1894" s="1"/>
      <c r="J1894" s="1"/>
    </row>
    <row r="1895" spans="1:10" x14ac:dyDescent="0.25">
      <c r="A1895" s="21" t="str">
        <f>+'[3]CM.06-DEPRECIACION'!$A$14</f>
        <v>Armario</v>
      </c>
      <c r="B1895" s="22" t="str">
        <f>+'[3]CM.06-DEPRECIACION'!$C$14</f>
        <v>Unidad</v>
      </c>
      <c r="C1895" s="23">
        <f t="shared" si="70"/>
        <v>3.2995603417867315E-2</v>
      </c>
      <c r="D1895" s="19">
        <f>+'[4]CM.06-DEPRECIACION'!$F$14</f>
        <v>123.04117647058825</v>
      </c>
      <c r="E1895" s="173">
        <v>4.0598178628913573</v>
      </c>
      <c r="F1895" s="1"/>
      <c r="G1895" s="1"/>
      <c r="H1895" s="1"/>
      <c r="I1895" s="1"/>
      <c r="J1895" s="1"/>
    </row>
    <row r="1896" spans="1:10" x14ac:dyDescent="0.25">
      <c r="A1896" s="26"/>
      <c r="B1896" s="276"/>
      <c r="D1896" s="281" t="s">
        <v>142</v>
      </c>
      <c r="E1896" s="174">
        <f>+SUM(E1890:E1895)</f>
        <v>173.71671616362727</v>
      </c>
      <c r="F1896" s="1"/>
      <c r="G1896" s="1"/>
      <c r="H1896" s="1"/>
      <c r="I1896" s="1"/>
      <c r="J1896" s="1"/>
    </row>
    <row r="1897" spans="1:10" x14ac:dyDescent="0.25">
      <c r="A1897" s="26"/>
      <c r="B1897" s="276"/>
      <c r="C1897" s="277" t="s">
        <v>143</v>
      </c>
      <c r="D1897" s="278"/>
      <c r="E1897" s="175">
        <v>898</v>
      </c>
      <c r="F1897" s="1"/>
      <c r="G1897" s="1"/>
      <c r="H1897" s="1"/>
      <c r="I1897" s="1"/>
      <c r="J1897" s="1"/>
    </row>
    <row r="1898" spans="1:10" x14ac:dyDescent="0.25">
      <c r="A1898" s="26"/>
      <c r="B1898" s="282"/>
      <c r="C1898" s="283"/>
      <c r="D1898" s="284" t="s">
        <v>144</v>
      </c>
      <c r="E1898" s="174">
        <f>+E1896/E1897</f>
        <v>0.19344845897954038</v>
      </c>
      <c r="F1898" s="1"/>
      <c r="G1898" s="1"/>
      <c r="H1898" s="1"/>
      <c r="I1898" s="1"/>
      <c r="J1898" s="1"/>
    </row>
    <row r="1899" spans="1:10" x14ac:dyDescent="0.25">
      <c r="A1899" s="1"/>
      <c r="B1899" s="1"/>
      <c r="C1899" s="1"/>
      <c r="D1899" s="1"/>
      <c r="E1899" s="1"/>
      <c r="F1899" s="1"/>
      <c r="G1899" s="1"/>
      <c r="H1899" s="1"/>
      <c r="I1899" s="1"/>
      <c r="J1899" s="1"/>
    </row>
    <row r="1900" spans="1:10" ht="28.5" customHeight="1" x14ac:dyDescent="0.25">
      <c r="A1900" s="363" t="s">
        <v>145</v>
      </c>
      <c r="B1900" s="363"/>
      <c r="C1900" s="363"/>
      <c r="D1900" s="363"/>
      <c r="E1900" s="363"/>
      <c r="F1900" s="1"/>
      <c r="G1900" s="1"/>
      <c r="H1900" s="1"/>
      <c r="I1900" s="1"/>
      <c r="J1900" s="1"/>
    </row>
    <row r="1903" spans="1:10" ht="39.75" customHeight="1" x14ac:dyDescent="0.25">
      <c r="A1903" s="351" t="s">
        <v>129</v>
      </c>
      <c r="B1903" s="351"/>
      <c r="C1903" s="351"/>
      <c r="D1903" s="351"/>
      <c r="E1903" s="351"/>
      <c r="F1903" s="1"/>
      <c r="G1903" s="1"/>
      <c r="H1903" s="1"/>
      <c r="I1903" s="1"/>
      <c r="J1903" s="1"/>
    </row>
    <row r="1904" spans="1:10" x14ac:dyDescent="0.25">
      <c r="A1904" s="1"/>
      <c r="B1904" s="1"/>
      <c r="C1904" s="1"/>
      <c r="D1904" s="1"/>
      <c r="E1904" s="1"/>
      <c r="F1904" s="1"/>
      <c r="G1904" s="1"/>
      <c r="H1904" s="1"/>
      <c r="I1904" s="1"/>
      <c r="J1904" s="1"/>
    </row>
    <row r="1905" spans="1:10" ht="15.75" x14ac:dyDescent="0.25">
      <c r="A1905" s="357" t="s">
        <v>130</v>
      </c>
      <c r="B1905" s="357"/>
      <c r="C1905" s="357"/>
      <c r="D1905" s="357"/>
      <c r="E1905" s="357"/>
      <c r="F1905" s="1"/>
      <c r="G1905" s="1"/>
      <c r="H1905" s="1"/>
      <c r="I1905" s="1"/>
      <c r="J1905" s="1"/>
    </row>
    <row r="1906" spans="1:10" ht="30.75" customHeight="1" x14ac:dyDescent="0.25">
      <c r="A1906" s="352" t="s">
        <v>131</v>
      </c>
      <c r="B1906" s="352"/>
      <c r="C1906" s="352"/>
      <c r="D1906" s="352"/>
      <c r="E1906" s="352"/>
      <c r="F1906" s="1"/>
      <c r="G1906" s="1"/>
      <c r="H1906" s="1"/>
      <c r="I1906" s="1"/>
      <c r="J1906" s="1"/>
    </row>
    <row r="1907" spans="1:10" x14ac:dyDescent="0.25">
      <c r="A1907" s="2"/>
      <c r="B1907" s="3"/>
      <c r="C1907" s="3"/>
      <c r="D1907" s="2"/>
      <c r="E1907" s="2"/>
      <c r="F1907" s="1"/>
      <c r="G1907" s="1"/>
      <c r="H1907" s="1"/>
      <c r="I1907" s="1"/>
      <c r="J1907" s="1"/>
    </row>
    <row r="1908" spans="1:10" s="155" customFormat="1" ht="12.75" x14ac:dyDescent="0.2">
      <c r="A1908" s="430" t="s">
        <v>132</v>
      </c>
      <c r="B1908" s="430"/>
      <c r="C1908" s="430"/>
      <c r="D1908" s="430"/>
      <c r="E1908" s="430"/>
      <c r="F1908" s="152"/>
      <c r="G1908" s="152"/>
      <c r="H1908" s="152"/>
      <c r="I1908" s="153"/>
      <c r="J1908" s="154"/>
    </row>
    <row r="1909" spans="1:10" s="155" customFormat="1" ht="33" customHeight="1" x14ac:dyDescent="0.2">
      <c r="A1909" s="441" t="s">
        <v>418</v>
      </c>
      <c r="B1909" s="442"/>
      <c r="C1909" s="442"/>
      <c r="D1909" s="442"/>
      <c r="E1909" s="443"/>
      <c r="F1909" s="156"/>
      <c r="G1909" s="156"/>
      <c r="H1909" s="157"/>
      <c r="I1909" s="157"/>
      <c r="J1909" s="157"/>
    </row>
    <row r="1910" spans="1:10" s="155" customFormat="1" ht="12.75" x14ac:dyDescent="0.2">
      <c r="A1910" s="444" t="s">
        <v>427</v>
      </c>
      <c r="B1910" s="445"/>
      <c r="C1910" s="445"/>
      <c r="D1910" s="445"/>
      <c r="E1910" s="446"/>
      <c r="F1910" s="158"/>
      <c r="G1910" s="158"/>
      <c r="H1910" s="158"/>
      <c r="I1910" s="159"/>
      <c r="J1910" s="160"/>
    </row>
    <row r="1911" spans="1:10" s="155" customFormat="1" ht="16.5" customHeight="1" x14ac:dyDescent="0.2">
      <c r="A1911" s="447" t="s">
        <v>133</v>
      </c>
      <c r="B1911" s="448"/>
      <c r="C1911" s="448"/>
      <c r="D1911" s="448"/>
      <c r="E1911" s="449"/>
      <c r="F1911" s="161"/>
      <c r="G1911" s="162"/>
      <c r="H1911" s="158"/>
      <c r="I1911" s="159"/>
      <c r="J1911" s="160"/>
    </row>
    <row r="1912" spans="1:10" s="155" customFormat="1" ht="16.5" customHeight="1" x14ac:dyDescent="0.2">
      <c r="A1912" s="254" t="s">
        <v>133</v>
      </c>
      <c r="B1912" s="264"/>
      <c r="C1912" s="264"/>
      <c r="D1912" s="264"/>
      <c r="E1912" s="264"/>
      <c r="F1912" s="161"/>
      <c r="G1912" s="162"/>
      <c r="H1912" s="158"/>
      <c r="I1912" s="159"/>
      <c r="J1912" s="160"/>
    </row>
    <row r="1913" spans="1:10" s="155" customFormat="1" ht="23.25" customHeight="1" x14ac:dyDescent="0.2">
      <c r="A1913" s="265" t="s">
        <v>340</v>
      </c>
      <c r="B1913" s="164"/>
      <c r="C1913" s="164"/>
      <c r="D1913" s="164"/>
      <c r="E1913" s="165"/>
      <c r="F1913" s="157"/>
      <c r="G1913" s="157"/>
      <c r="H1913" s="157"/>
      <c r="I1913" s="157"/>
      <c r="J1913" s="157"/>
    </row>
    <row r="1914" spans="1:10" x14ac:dyDescent="0.25">
      <c r="A1914" s="8"/>
      <c r="B1914" s="8"/>
      <c r="C1914" s="8"/>
      <c r="D1914" s="8"/>
      <c r="E1914" s="8"/>
      <c r="F1914" s="1"/>
      <c r="G1914" s="1"/>
      <c r="H1914" s="1"/>
      <c r="I1914" s="1"/>
      <c r="J1914" s="1"/>
    </row>
    <row r="1915" spans="1:10" ht="64.5" customHeight="1" x14ac:dyDescent="0.25">
      <c r="A1915" s="9" t="s">
        <v>134</v>
      </c>
      <c r="B1915" s="9" t="s">
        <v>135</v>
      </c>
      <c r="C1915" s="9" t="s">
        <v>136</v>
      </c>
      <c r="D1915" s="9" t="s">
        <v>137</v>
      </c>
      <c r="E1915" s="9" t="s">
        <v>138</v>
      </c>
      <c r="F1915" s="1"/>
      <c r="G1915" s="1"/>
      <c r="H1915" s="1"/>
      <c r="I1915" s="1"/>
      <c r="J1915" s="1"/>
    </row>
    <row r="1916" spans="1:10" ht="12" customHeight="1" x14ac:dyDescent="0.25">
      <c r="A1916" s="10"/>
      <c r="B1916" s="10"/>
      <c r="C1916" s="10" t="s">
        <v>139</v>
      </c>
      <c r="D1916" s="10" t="s">
        <v>140</v>
      </c>
      <c r="E1916" s="10" t="s">
        <v>141</v>
      </c>
      <c r="F1916" s="1"/>
      <c r="G1916" s="1"/>
      <c r="H1916" s="1"/>
      <c r="I1916" s="1"/>
      <c r="J1916" s="1"/>
    </row>
    <row r="1917" spans="1:10" x14ac:dyDescent="0.25">
      <c r="A1917" s="11" t="str">
        <f>+'[3]CM.06-DEPRECIACION'!$A$9</f>
        <v xml:space="preserve">Computadora </v>
      </c>
      <c r="B1917" s="12" t="str">
        <f>+'[3]CM.06-DEPRECIACION'!$C$9</f>
        <v>Unidad</v>
      </c>
      <c r="C1917" s="13">
        <f t="shared" ref="C1917:C1922" si="71">E1917/D1917</f>
        <v>9.9563596797155554E-2</v>
      </c>
      <c r="D1917" s="14">
        <f>+'[3]CM.06-DEPRECIACION'!$F$9</f>
        <v>432.63475666264787</v>
      </c>
      <c r="E1917" s="245">
        <v>43.074672472795378</v>
      </c>
      <c r="F1917" s="1"/>
      <c r="G1917" s="1"/>
      <c r="H1917" s="1"/>
      <c r="I1917" s="1"/>
      <c r="J1917" s="1"/>
    </row>
    <row r="1918" spans="1:10" x14ac:dyDescent="0.25">
      <c r="A1918" s="16" t="str">
        <f>+'[3]CM.06-DEPRECIACION'!$A$10</f>
        <v xml:space="preserve">Impresora </v>
      </c>
      <c r="B1918" s="17" t="str">
        <f>+'[3]CM.06-DEPRECIACION'!$C$10</f>
        <v>Unidad</v>
      </c>
      <c r="C1918" s="18">
        <f t="shared" si="71"/>
        <v>3.5914762665224281E-2</v>
      </c>
      <c r="D1918" s="19">
        <f>+'[3]CM.06-DEPRECIACION'!$F$10</f>
        <v>572.1878112864174</v>
      </c>
      <c r="E1918" s="172">
        <v>20.54998944228582</v>
      </c>
      <c r="F1918" s="1"/>
      <c r="G1918" s="1"/>
      <c r="H1918" s="1"/>
      <c r="I1918" s="1"/>
      <c r="J1918" s="1"/>
    </row>
    <row r="1919" spans="1:10" ht="25.5" x14ac:dyDescent="0.25">
      <c r="A1919" s="16" t="str">
        <f>+'[3]CM.06-DEPRECIACION'!$A$11</f>
        <v>Modulo de Trabajo</v>
      </c>
      <c r="B1919" s="17" t="str">
        <f>+'[3]CM.06-DEPRECIACION'!$C$11</f>
        <v>Unidad</v>
      </c>
      <c r="C1919" s="18">
        <f t="shared" si="71"/>
        <v>5.8842966397364929E-2</v>
      </c>
      <c r="D1919" s="19">
        <f>+'[3]CM.06-DEPRECIACION'!$F$11</f>
        <v>114.19253400000001</v>
      </c>
      <c r="E1919" s="172">
        <v>6.7194274409919528</v>
      </c>
      <c r="F1919" s="1"/>
      <c r="G1919" s="1"/>
      <c r="H1919" s="1"/>
      <c r="I1919" s="1"/>
      <c r="J1919" s="1"/>
    </row>
    <row r="1920" spans="1:10" x14ac:dyDescent="0.25">
      <c r="A1920" s="16" t="str">
        <f>+'[3]CM.06-DEPRECIACION'!$A$12</f>
        <v xml:space="preserve">Escritorio </v>
      </c>
      <c r="B1920" s="17" t="str">
        <f>+'[3]CM.06-DEPRECIACION'!$C$12</f>
        <v>Unidad</v>
      </c>
      <c r="C1920" s="18">
        <f t="shared" si="71"/>
        <v>1.3684884439233819E-2</v>
      </c>
      <c r="D1920" s="19">
        <f>+'[3]CM.06-DEPRECIACION'!$F$12</f>
        <v>66.359206896551726</v>
      </c>
      <c r="E1920" s="172">
        <v>0.90811807785851828</v>
      </c>
      <c r="F1920" s="1"/>
      <c r="G1920" s="1"/>
      <c r="H1920" s="1"/>
      <c r="I1920" s="1"/>
      <c r="J1920" s="1"/>
    </row>
    <row r="1921" spans="1:10" x14ac:dyDescent="0.25">
      <c r="A1921" s="16" t="str">
        <f>+'[3]CM.06-DEPRECIACION'!$A$13</f>
        <v>Sillon Giratorio</v>
      </c>
      <c r="B1921" s="17" t="str">
        <f>+'[3]CM.06-DEPRECIACION'!$C$13</f>
        <v>Unidad</v>
      </c>
      <c r="C1921" s="18">
        <f t="shared" si="71"/>
        <v>1.8915928402247099E-2</v>
      </c>
      <c r="D1921" s="19">
        <f>+'[3]CM.06-DEPRECIACION'!$F$13</f>
        <v>52.228571428571435</v>
      </c>
      <c r="E1921" s="172">
        <v>0.98795191769450574</v>
      </c>
      <c r="F1921" s="1"/>
      <c r="G1921" s="1"/>
      <c r="H1921" s="1"/>
      <c r="I1921" s="1"/>
      <c r="J1921" s="1"/>
    </row>
    <row r="1922" spans="1:10" x14ac:dyDescent="0.25">
      <c r="A1922" s="21" t="str">
        <f>+'[3]CM.06-DEPRECIACION'!$A$14</f>
        <v>Armario</v>
      </c>
      <c r="B1922" s="22" t="str">
        <f>+'[3]CM.06-DEPRECIACION'!$C$14</f>
        <v>Unidad</v>
      </c>
      <c r="C1922" s="23">
        <f t="shared" si="71"/>
        <v>2.7460922189003732E-2</v>
      </c>
      <c r="D1922" s="19">
        <f>+'[4]CM.06-DEPRECIACION'!$F$14</f>
        <v>123.04117647058825</v>
      </c>
      <c r="E1922" s="173">
        <v>3.3788241731023008</v>
      </c>
      <c r="F1922" s="1"/>
      <c r="G1922" s="1"/>
      <c r="H1922" s="1"/>
      <c r="I1922" s="1"/>
      <c r="J1922" s="1"/>
    </row>
    <row r="1923" spans="1:10" x14ac:dyDescent="0.25">
      <c r="A1923" s="26"/>
      <c r="B1923" s="276"/>
      <c r="D1923" s="281" t="s">
        <v>142</v>
      </c>
      <c r="E1923" s="174">
        <f>+SUM(E1917:E1922)</f>
        <v>75.618983524728478</v>
      </c>
      <c r="F1923" s="1"/>
      <c r="G1923" s="1"/>
      <c r="H1923" s="1"/>
      <c r="I1923" s="1"/>
      <c r="J1923" s="1"/>
    </row>
    <row r="1924" spans="1:10" x14ac:dyDescent="0.25">
      <c r="A1924" s="26"/>
      <c r="B1924" s="276"/>
      <c r="C1924" s="277" t="s">
        <v>143</v>
      </c>
      <c r="D1924" s="278"/>
      <c r="E1924" s="175">
        <v>898</v>
      </c>
      <c r="F1924" s="1"/>
      <c r="G1924" s="1"/>
      <c r="H1924" s="1"/>
      <c r="I1924" s="1"/>
      <c r="J1924" s="1"/>
    </row>
    <row r="1925" spans="1:10" x14ac:dyDescent="0.25">
      <c r="A1925" s="26"/>
      <c r="B1925" s="282"/>
      <c r="C1925" s="283"/>
      <c r="D1925" s="284" t="s">
        <v>144</v>
      </c>
      <c r="E1925" s="174">
        <f>+E1923/E1924</f>
        <v>8.420822218789363E-2</v>
      </c>
      <c r="F1925" s="1"/>
      <c r="G1925" s="1"/>
      <c r="H1925" s="1"/>
      <c r="I1925" s="1"/>
      <c r="J1925" s="1"/>
    </row>
    <row r="1926" spans="1:10" x14ac:dyDescent="0.25">
      <c r="A1926" s="1"/>
      <c r="B1926" s="1"/>
      <c r="C1926" s="1"/>
      <c r="D1926" s="1"/>
      <c r="E1926" s="1"/>
      <c r="F1926" s="1"/>
      <c r="G1926" s="1"/>
      <c r="H1926" s="1"/>
      <c r="I1926" s="1"/>
      <c r="J1926" s="1"/>
    </row>
    <row r="1927" spans="1:10" ht="28.5" customHeight="1" x14ac:dyDescent="0.25">
      <c r="A1927" s="363" t="s">
        <v>145</v>
      </c>
      <c r="B1927" s="363"/>
      <c r="C1927" s="363"/>
      <c r="D1927" s="363"/>
      <c r="E1927" s="363"/>
      <c r="F1927" s="1"/>
      <c r="G1927" s="1"/>
      <c r="H1927" s="1"/>
      <c r="I1927" s="1"/>
      <c r="J1927" s="1"/>
    </row>
    <row r="1930" spans="1:10" ht="39.75" customHeight="1" x14ac:dyDescent="0.25">
      <c r="A1930" s="351" t="s">
        <v>129</v>
      </c>
      <c r="B1930" s="351"/>
      <c r="C1930" s="351"/>
      <c r="D1930" s="351"/>
      <c r="E1930" s="351"/>
      <c r="F1930" s="1"/>
      <c r="G1930" s="1"/>
      <c r="H1930" s="1"/>
      <c r="I1930" s="1"/>
      <c r="J1930" s="1"/>
    </row>
    <row r="1931" spans="1:10" x14ac:dyDescent="0.25">
      <c r="A1931" s="1"/>
      <c r="B1931" s="1"/>
      <c r="C1931" s="1"/>
      <c r="D1931" s="1"/>
      <c r="E1931" s="1"/>
      <c r="F1931" s="1"/>
      <c r="G1931" s="1"/>
      <c r="H1931" s="1"/>
      <c r="I1931" s="1"/>
      <c r="J1931" s="1"/>
    </row>
    <row r="1932" spans="1:10" ht="15.75" x14ac:dyDescent="0.25">
      <c r="A1932" s="357" t="s">
        <v>130</v>
      </c>
      <c r="B1932" s="357"/>
      <c r="C1932" s="357"/>
      <c r="D1932" s="357"/>
      <c r="E1932" s="357"/>
      <c r="F1932" s="1"/>
      <c r="G1932" s="1"/>
      <c r="H1932" s="1"/>
      <c r="I1932" s="1"/>
      <c r="J1932" s="1"/>
    </row>
    <row r="1933" spans="1:10" ht="30.75" customHeight="1" x14ac:dyDescent="0.25">
      <c r="A1933" s="352" t="s">
        <v>131</v>
      </c>
      <c r="B1933" s="352"/>
      <c r="C1933" s="352"/>
      <c r="D1933" s="352"/>
      <c r="E1933" s="352"/>
      <c r="F1933" s="1"/>
      <c r="G1933" s="1"/>
      <c r="H1933" s="1"/>
      <c r="I1933" s="1"/>
      <c r="J1933" s="1"/>
    </row>
    <row r="1934" spans="1:10" x14ac:dyDescent="0.25">
      <c r="A1934" s="2"/>
      <c r="B1934" s="3"/>
      <c r="C1934" s="3"/>
      <c r="D1934" s="2"/>
      <c r="E1934" s="2"/>
      <c r="F1934" s="1"/>
      <c r="G1934" s="1"/>
      <c r="H1934" s="1"/>
      <c r="I1934" s="1"/>
      <c r="J1934" s="1"/>
    </row>
    <row r="1935" spans="1:10" s="155" customFormat="1" ht="12.75" x14ac:dyDescent="0.2">
      <c r="A1935" s="430" t="s">
        <v>132</v>
      </c>
      <c r="B1935" s="430"/>
      <c r="C1935" s="430"/>
      <c r="D1935" s="430"/>
      <c r="E1935" s="430"/>
      <c r="F1935" s="152"/>
      <c r="G1935" s="152"/>
      <c r="H1935" s="152"/>
      <c r="I1935" s="153"/>
      <c r="J1935" s="154"/>
    </row>
    <row r="1936" spans="1:10" s="155" customFormat="1" ht="26.25" customHeight="1" x14ac:dyDescent="0.2">
      <c r="A1936" s="441" t="s">
        <v>418</v>
      </c>
      <c r="B1936" s="442"/>
      <c r="C1936" s="442"/>
      <c r="D1936" s="442"/>
      <c r="E1936" s="443"/>
      <c r="F1936" s="156"/>
      <c r="G1936" s="156"/>
      <c r="H1936" s="157"/>
      <c r="I1936" s="157"/>
      <c r="J1936" s="157"/>
    </row>
    <row r="1937" spans="1:10" s="155" customFormat="1" ht="12.75" x14ac:dyDescent="0.2">
      <c r="A1937" s="444" t="s">
        <v>428</v>
      </c>
      <c r="B1937" s="445"/>
      <c r="C1937" s="445"/>
      <c r="D1937" s="445"/>
      <c r="E1937" s="446"/>
      <c r="F1937" s="158"/>
      <c r="G1937" s="158"/>
      <c r="H1937" s="158"/>
      <c r="I1937" s="159"/>
      <c r="J1937" s="160"/>
    </row>
    <row r="1938" spans="1:10" s="155" customFormat="1" ht="16.5" customHeight="1" x14ac:dyDescent="0.2">
      <c r="A1938" s="447" t="s">
        <v>133</v>
      </c>
      <c r="B1938" s="448"/>
      <c r="C1938" s="448"/>
      <c r="D1938" s="448"/>
      <c r="E1938" s="449"/>
      <c r="F1938" s="161"/>
      <c r="G1938" s="162"/>
      <c r="H1938" s="158"/>
      <c r="I1938" s="159"/>
      <c r="J1938" s="160"/>
    </row>
    <row r="1939" spans="1:10" s="155" customFormat="1" ht="16.5" customHeight="1" x14ac:dyDescent="0.2">
      <c r="A1939" s="254" t="s">
        <v>133</v>
      </c>
      <c r="B1939" s="264"/>
      <c r="C1939" s="264"/>
      <c r="D1939" s="264"/>
      <c r="E1939" s="264"/>
      <c r="F1939" s="161"/>
      <c r="G1939" s="162"/>
      <c r="H1939" s="158"/>
      <c r="I1939" s="159"/>
      <c r="J1939" s="160"/>
    </row>
    <row r="1940" spans="1:10" s="155" customFormat="1" ht="23.25" customHeight="1" x14ac:dyDescent="0.2">
      <c r="A1940" s="265" t="s">
        <v>340</v>
      </c>
      <c r="B1940" s="164"/>
      <c r="C1940" s="164"/>
      <c r="D1940" s="164"/>
      <c r="E1940" s="165"/>
      <c r="F1940" s="157"/>
      <c r="G1940" s="157"/>
      <c r="H1940" s="157"/>
      <c r="I1940" s="157"/>
      <c r="J1940" s="157"/>
    </row>
    <row r="1941" spans="1:10" x14ac:dyDescent="0.25">
      <c r="A1941" s="8"/>
      <c r="B1941" s="8"/>
      <c r="C1941" s="8"/>
      <c r="D1941" s="8"/>
      <c r="E1941" s="8"/>
      <c r="F1941" s="1"/>
      <c r="G1941" s="1"/>
      <c r="H1941" s="1"/>
      <c r="I1941" s="1"/>
      <c r="J1941" s="1"/>
    </row>
    <row r="1942" spans="1:10" ht="64.5" customHeight="1" x14ac:dyDescent="0.25">
      <c r="A1942" s="9" t="s">
        <v>134</v>
      </c>
      <c r="B1942" s="9" t="s">
        <v>135</v>
      </c>
      <c r="C1942" s="9" t="s">
        <v>136</v>
      </c>
      <c r="D1942" s="9" t="s">
        <v>137</v>
      </c>
      <c r="E1942" s="9" t="s">
        <v>138</v>
      </c>
      <c r="F1942" s="1"/>
      <c r="G1942" s="1"/>
      <c r="H1942" s="1"/>
      <c r="I1942" s="1"/>
      <c r="J1942" s="1"/>
    </row>
    <row r="1943" spans="1:10" ht="12" customHeight="1" x14ac:dyDescent="0.25">
      <c r="A1943" s="10"/>
      <c r="B1943" s="10"/>
      <c r="C1943" s="10" t="s">
        <v>139</v>
      </c>
      <c r="D1943" s="10" t="s">
        <v>140</v>
      </c>
      <c r="E1943" s="10" t="s">
        <v>141</v>
      </c>
      <c r="F1943" s="1"/>
      <c r="G1943" s="1"/>
      <c r="H1943" s="1"/>
      <c r="I1943" s="1"/>
      <c r="J1943" s="1"/>
    </row>
    <row r="1944" spans="1:10" x14ac:dyDescent="0.25">
      <c r="A1944" s="11" t="str">
        <f>+'[3]CM.06-DEPRECIACION'!$A$9</f>
        <v xml:space="preserve">Computadora </v>
      </c>
      <c r="B1944" s="12" t="str">
        <f>+'[3]CM.06-DEPRECIACION'!$C$9</f>
        <v>Unidad</v>
      </c>
      <c r="C1944" s="13">
        <f t="shared" ref="C1944:C1949" si="72">E1944/D1944</f>
        <v>7.2402380967204793E-3</v>
      </c>
      <c r="D1944" s="14">
        <f>+'[3]CM.06-DEPRECIACION'!$F$9</f>
        <v>432.63475666264787</v>
      </c>
      <c r="E1944" s="245">
        <v>3.1323786471542974</v>
      </c>
      <c r="F1944" s="1"/>
      <c r="G1944" s="1"/>
      <c r="H1944" s="1"/>
      <c r="I1944" s="1"/>
      <c r="J1944" s="1"/>
    </row>
    <row r="1945" spans="1:10" x14ac:dyDescent="0.25">
      <c r="A1945" s="16" t="str">
        <f>+'[3]CM.06-DEPRECIACION'!$A$10</f>
        <v xml:space="preserve">Impresora </v>
      </c>
      <c r="B1945" s="17" t="str">
        <f>+'[3]CM.06-DEPRECIACION'!$C$10</f>
        <v>Unidad</v>
      </c>
      <c r="C1945" s="18">
        <f t="shared" si="72"/>
        <v>1.9243555133186476E-3</v>
      </c>
      <c r="D1945" s="19">
        <f>+'[3]CM.06-DEPRECIACION'!$F$10</f>
        <v>572.1878112864174</v>
      </c>
      <c r="E1945" s="172">
        <v>1.1010927693027472</v>
      </c>
      <c r="F1945" s="1"/>
      <c r="G1945" s="1"/>
      <c r="H1945" s="1"/>
      <c r="I1945" s="1"/>
      <c r="J1945" s="1"/>
    </row>
    <row r="1946" spans="1:10" ht="25.5" x14ac:dyDescent="0.25">
      <c r="A1946" s="16" t="str">
        <f>+'[3]CM.06-DEPRECIACION'!$A$11</f>
        <v>Modulo de Trabajo</v>
      </c>
      <c r="B1946" s="17" t="str">
        <f>+'[3]CM.06-DEPRECIACION'!$C$11</f>
        <v>Unidad</v>
      </c>
      <c r="C1946" s="18">
        <f t="shared" si="72"/>
        <v>3.4871641556668965E-3</v>
      </c>
      <c r="D1946" s="19">
        <f>+'[3]CM.06-DEPRECIACION'!$F$11</f>
        <v>114.19253400000001</v>
      </c>
      <c r="E1946" s="172">
        <v>0.39820811140957341</v>
      </c>
      <c r="F1946" s="1"/>
      <c r="G1946" s="1"/>
      <c r="H1946" s="1"/>
      <c r="I1946" s="1"/>
      <c r="J1946" s="1"/>
    </row>
    <row r="1947" spans="1:10" x14ac:dyDescent="0.25">
      <c r="A1947" s="16" t="str">
        <f>+'[3]CM.06-DEPRECIACION'!$A$12</f>
        <v xml:space="preserve">Escritorio </v>
      </c>
      <c r="B1947" s="17" t="str">
        <f>+'[3]CM.06-DEPRECIACION'!$C$12</f>
        <v>Unidad</v>
      </c>
      <c r="C1947" s="18">
        <f t="shared" si="72"/>
        <v>8.4323296564099628E-4</v>
      </c>
      <c r="D1947" s="19">
        <f>+'[3]CM.06-DEPRECIACION'!$F$12</f>
        <v>66.359206896551726</v>
      </c>
      <c r="E1947" s="172">
        <v>5.5956270828963761E-2</v>
      </c>
      <c r="F1947" s="1"/>
      <c r="G1947" s="1"/>
      <c r="H1947" s="1"/>
      <c r="I1947" s="1"/>
      <c r="J1947" s="1"/>
    </row>
    <row r="1948" spans="1:10" x14ac:dyDescent="0.25">
      <c r="A1948" s="16" t="str">
        <f>+'[3]CM.06-DEPRECIACION'!$A$13</f>
        <v>Sillon Giratorio</v>
      </c>
      <c r="B1948" s="17" t="str">
        <f>+'[3]CM.06-DEPRECIACION'!$C$13</f>
        <v>Unidad</v>
      </c>
      <c r="C1948" s="18">
        <f t="shared" si="72"/>
        <v>6.8069625921800324E-4</v>
      </c>
      <c r="D1948" s="19">
        <f>+'[3]CM.06-DEPRECIACION'!$F$13</f>
        <v>52.228571428571435</v>
      </c>
      <c r="E1948" s="172">
        <v>3.5551793195728862E-2</v>
      </c>
      <c r="F1948" s="1"/>
      <c r="G1948" s="1"/>
      <c r="H1948" s="1"/>
      <c r="I1948" s="1"/>
      <c r="J1948" s="1"/>
    </row>
    <row r="1949" spans="1:10" x14ac:dyDescent="0.25">
      <c r="A1949" s="21" t="str">
        <f>+'[3]CM.06-DEPRECIACION'!$A$14</f>
        <v>Armario</v>
      </c>
      <c r="B1949" s="22" t="str">
        <f>+'[3]CM.06-DEPRECIACION'!$C$14</f>
        <v>Unidad</v>
      </c>
      <c r="C1949" s="23">
        <f t="shared" si="72"/>
        <v>9.1858584125465825E-4</v>
      </c>
      <c r="D1949" s="19">
        <f>+'[4]CM.06-DEPRECIACION'!$F$14</f>
        <v>123.04117647058825</v>
      </c>
      <c r="E1949" s="173">
        <v>0.11302388259719817</v>
      </c>
      <c r="F1949" s="1"/>
      <c r="G1949" s="1"/>
      <c r="H1949" s="1"/>
      <c r="I1949" s="1"/>
      <c r="J1949" s="1"/>
    </row>
    <row r="1950" spans="1:10" x14ac:dyDescent="0.25">
      <c r="A1950" s="26"/>
      <c r="B1950" s="276"/>
      <c r="D1950" s="281" t="s">
        <v>142</v>
      </c>
      <c r="E1950" s="174">
        <f>+SUM(E1944:E1949)</f>
        <v>4.8362114744885085</v>
      </c>
      <c r="F1950" s="1"/>
      <c r="G1950" s="1"/>
      <c r="H1950" s="1"/>
      <c r="I1950" s="1"/>
      <c r="J1950" s="1"/>
    </row>
    <row r="1951" spans="1:10" x14ac:dyDescent="0.25">
      <c r="A1951" s="26"/>
      <c r="B1951" s="276"/>
      <c r="C1951" s="277" t="s">
        <v>143</v>
      </c>
      <c r="D1951" s="278"/>
      <c r="E1951" s="175">
        <v>25</v>
      </c>
      <c r="F1951" s="1"/>
      <c r="G1951" s="1"/>
      <c r="H1951" s="1"/>
      <c r="I1951" s="1"/>
      <c r="J1951" s="1"/>
    </row>
    <row r="1952" spans="1:10" x14ac:dyDescent="0.25">
      <c r="A1952" s="26"/>
      <c r="B1952" s="282"/>
      <c r="C1952" s="283"/>
      <c r="D1952" s="284" t="s">
        <v>144</v>
      </c>
      <c r="E1952" s="174">
        <f>+E1950/E1951</f>
        <v>0.19344845897954033</v>
      </c>
      <c r="F1952" s="1"/>
      <c r="G1952" s="1"/>
      <c r="H1952" s="1"/>
      <c r="I1952" s="1"/>
      <c r="J1952" s="1"/>
    </row>
    <row r="1953" spans="1:10" x14ac:dyDescent="0.25">
      <c r="A1953" s="1"/>
      <c r="B1953" s="1"/>
      <c r="C1953" s="1"/>
      <c r="D1953" s="1"/>
      <c r="E1953" s="1"/>
      <c r="F1953" s="1"/>
      <c r="G1953" s="1"/>
      <c r="H1953" s="1"/>
      <c r="I1953" s="1"/>
      <c r="J1953" s="1"/>
    </row>
    <row r="1954" spans="1:10" ht="28.5" customHeight="1" x14ac:dyDescent="0.25">
      <c r="A1954" s="363" t="s">
        <v>145</v>
      </c>
      <c r="B1954" s="363"/>
      <c r="C1954" s="363"/>
      <c r="D1954" s="363"/>
      <c r="E1954" s="363"/>
      <c r="F1954" s="1"/>
      <c r="G1954" s="1"/>
      <c r="H1954" s="1"/>
      <c r="I1954" s="1"/>
      <c r="J1954" s="1"/>
    </row>
    <row r="1957" spans="1:10" ht="39.75" customHeight="1" x14ac:dyDescent="0.25">
      <c r="A1957" s="351" t="s">
        <v>129</v>
      </c>
      <c r="B1957" s="351"/>
      <c r="C1957" s="351"/>
      <c r="D1957" s="351"/>
      <c r="E1957" s="351"/>
      <c r="F1957" s="1"/>
      <c r="G1957" s="1"/>
      <c r="H1957" s="1"/>
      <c r="I1957" s="1"/>
      <c r="J1957" s="1"/>
    </row>
    <row r="1958" spans="1:10" x14ac:dyDescent="0.25">
      <c r="A1958" s="1"/>
      <c r="B1958" s="1"/>
      <c r="C1958" s="1"/>
      <c r="D1958" s="1"/>
      <c r="E1958" s="1"/>
      <c r="F1958" s="1"/>
      <c r="G1958" s="1"/>
      <c r="H1958" s="1"/>
      <c r="I1958" s="1"/>
      <c r="J1958" s="1"/>
    </row>
    <row r="1959" spans="1:10" ht="15.75" x14ac:dyDescent="0.25">
      <c r="A1959" s="357" t="s">
        <v>130</v>
      </c>
      <c r="B1959" s="357"/>
      <c r="C1959" s="357"/>
      <c r="D1959" s="357"/>
      <c r="E1959" s="357"/>
      <c r="F1959" s="1"/>
      <c r="G1959" s="1"/>
      <c r="H1959" s="1"/>
      <c r="I1959" s="1"/>
      <c r="J1959" s="1"/>
    </row>
    <row r="1960" spans="1:10" ht="30.75" customHeight="1" x14ac:dyDescent="0.25">
      <c r="A1960" s="352" t="s">
        <v>131</v>
      </c>
      <c r="B1960" s="352"/>
      <c r="C1960" s="352"/>
      <c r="D1960" s="352"/>
      <c r="E1960" s="352"/>
      <c r="F1960" s="1"/>
      <c r="G1960" s="1"/>
      <c r="H1960" s="1"/>
      <c r="I1960" s="1"/>
      <c r="J1960" s="1"/>
    </row>
    <row r="1961" spans="1:10" x14ac:dyDescent="0.25">
      <c r="A1961" s="2"/>
      <c r="B1961" s="3"/>
      <c r="C1961" s="3"/>
      <c r="D1961" s="2"/>
      <c r="E1961" s="2"/>
      <c r="F1961" s="1"/>
      <c r="G1961" s="1"/>
      <c r="H1961" s="1"/>
      <c r="I1961" s="1"/>
      <c r="J1961" s="1"/>
    </row>
    <row r="1962" spans="1:10" s="155" customFormat="1" ht="12.75" x14ac:dyDescent="0.2">
      <c r="A1962" s="430" t="s">
        <v>132</v>
      </c>
      <c r="B1962" s="430"/>
      <c r="C1962" s="430"/>
      <c r="D1962" s="430"/>
      <c r="E1962" s="430"/>
      <c r="F1962" s="152"/>
      <c r="G1962" s="152"/>
      <c r="H1962" s="152"/>
      <c r="I1962" s="153"/>
      <c r="J1962" s="154"/>
    </row>
    <row r="1963" spans="1:10" s="155" customFormat="1" ht="27" customHeight="1" x14ac:dyDescent="0.2">
      <c r="A1963" s="441" t="s">
        <v>418</v>
      </c>
      <c r="B1963" s="442"/>
      <c r="C1963" s="442"/>
      <c r="D1963" s="442"/>
      <c r="E1963" s="443"/>
      <c r="F1963" s="156"/>
      <c r="G1963" s="156"/>
      <c r="H1963" s="157"/>
      <c r="I1963" s="157"/>
      <c r="J1963" s="157"/>
    </row>
    <row r="1964" spans="1:10" s="155" customFormat="1" ht="12.75" x14ac:dyDescent="0.2">
      <c r="A1964" s="444" t="s">
        <v>429</v>
      </c>
      <c r="B1964" s="445"/>
      <c r="C1964" s="445"/>
      <c r="D1964" s="445"/>
      <c r="E1964" s="446"/>
      <c r="F1964" s="158"/>
      <c r="G1964" s="158"/>
      <c r="H1964" s="158"/>
      <c r="I1964" s="159"/>
      <c r="J1964" s="160"/>
    </row>
    <row r="1965" spans="1:10" s="155" customFormat="1" ht="16.5" customHeight="1" x14ac:dyDescent="0.2">
      <c r="A1965" s="447" t="s">
        <v>133</v>
      </c>
      <c r="B1965" s="448"/>
      <c r="C1965" s="448"/>
      <c r="D1965" s="448"/>
      <c r="E1965" s="449"/>
      <c r="F1965" s="161"/>
      <c r="G1965" s="162"/>
      <c r="H1965" s="158"/>
      <c r="I1965" s="159"/>
      <c r="J1965" s="160"/>
    </row>
    <row r="1966" spans="1:10" s="155" customFormat="1" ht="16.5" customHeight="1" x14ac:dyDescent="0.2">
      <c r="A1966" s="254" t="s">
        <v>133</v>
      </c>
      <c r="B1966" s="264"/>
      <c r="C1966" s="264"/>
      <c r="D1966" s="264"/>
      <c r="E1966" s="264"/>
      <c r="F1966" s="161"/>
      <c r="G1966" s="162"/>
      <c r="H1966" s="158"/>
      <c r="I1966" s="159"/>
      <c r="J1966" s="160"/>
    </row>
    <row r="1967" spans="1:10" s="155" customFormat="1" ht="23.25" customHeight="1" x14ac:dyDescent="0.2">
      <c r="A1967" s="265" t="s">
        <v>340</v>
      </c>
      <c r="B1967" s="164"/>
      <c r="C1967" s="164"/>
      <c r="D1967" s="164"/>
      <c r="E1967" s="165"/>
      <c r="F1967" s="157"/>
      <c r="G1967" s="157"/>
      <c r="H1967" s="157"/>
      <c r="I1967" s="157"/>
      <c r="J1967" s="157"/>
    </row>
    <row r="1968" spans="1:10" x14ac:dyDescent="0.25">
      <c r="A1968" s="8"/>
      <c r="B1968" s="8"/>
      <c r="C1968" s="8"/>
      <c r="D1968" s="8"/>
      <c r="E1968" s="8"/>
      <c r="F1968" s="1"/>
      <c r="G1968" s="1"/>
      <c r="H1968" s="1"/>
      <c r="I1968" s="1"/>
      <c r="J1968" s="1"/>
    </row>
    <row r="1969" spans="1:10" ht="64.5" customHeight="1" x14ac:dyDescent="0.25">
      <c r="A1969" s="9" t="s">
        <v>134</v>
      </c>
      <c r="B1969" s="9" t="s">
        <v>135</v>
      </c>
      <c r="C1969" s="9" t="s">
        <v>136</v>
      </c>
      <c r="D1969" s="9" t="s">
        <v>137</v>
      </c>
      <c r="E1969" s="9" t="s">
        <v>138</v>
      </c>
      <c r="F1969" s="1"/>
      <c r="G1969" s="1"/>
      <c r="H1969" s="1"/>
      <c r="I1969" s="1"/>
      <c r="J1969" s="1"/>
    </row>
    <row r="1970" spans="1:10" ht="12" customHeight="1" x14ac:dyDescent="0.25">
      <c r="A1970" s="10"/>
      <c r="B1970" s="10"/>
      <c r="C1970" s="10" t="s">
        <v>139</v>
      </c>
      <c r="D1970" s="10" t="s">
        <v>140</v>
      </c>
      <c r="E1970" s="10" t="s">
        <v>141</v>
      </c>
      <c r="F1970" s="1"/>
      <c r="G1970" s="1"/>
      <c r="H1970" s="1"/>
      <c r="I1970" s="1"/>
      <c r="J1970" s="1"/>
    </row>
    <row r="1971" spans="1:10" x14ac:dyDescent="0.25">
      <c r="A1971" s="11" t="str">
        <f>+'[3]CM.06-DEPRECIACION'!$A$9</f>
        <v xml:space="preserve">Computadora </v>
      </c>
      <c r="B1971" s="12" t="str">
        <f>+'[3]CM.06-DEPRECIACION'!$C$9</f>
        <v>Unidad</v>
      </c>
      <c r="C1971" s="13">
        <f t="shared" ref="C1971:C1976" si="73">E1971/D1971</f>
        <v>2.7718150556000987E-3</v>
      </c>
      <c r="D1971" s="14">
        <f>+'[3]CM.06-DEPRECIACION'!$F$9</f>
        <v>432.63475666264787</v>
      </c>
      <c r="E1971" s="245">
        <v>1.1991835320934126</v>
      </c>
      <c r="F1971" s="1"/>
      <c r="G1971" s="1"/>
      <c r="H1971" s="1"/>
      <c r="I1971" s="1"/>
      <c r="J1971" s="1"/>
    </row>
    <row r="1972" spans="1:10" x14ac:dyDescent="0.25">
      <c r="A1972" s="16" t="str">
        <f>+'[3]CM.06-DEPRECIACION'!$A$10</f>
        <v xml:space="preserve">Impresora </v>
      </c>
      <c r="B1972" s="17" t="str">
        <f>+'[3]CM.06-DEPRECIACION'!$C$10</f>
        <v>Unidad</v>
      </c>
      <c r="C1972" s="18">
        <f t="shared" si="73"/>
        <v>9.9985419446615509E-4</v>
      </c>
      <c r="D1972" s="19">
        <f>+'[3]CM.06-DEPRECIACION'!$F$10</f>
        <v>572.1878112864174</v>
      </c>
      <c r="E1972" s="279">
        <v>0.57210438313713319</v>
      </c>
      <c r="F1972" s="1"/>
      <c r="G1972" s="1"/>
      <c r="H1972" s="1"/>
      <c r="I1972" s="1"/>
      <c r="J1972" s="1"/>
    </row>
    <row r="1973" spans="1:10" ht="25.5" x14ac:dyDescent="0.25">
      <c r="A1973" s="16" t="str">
        <f>+'[3]CM.06-DEPRECIACION'!$A$11</f>
        <v>Modulo de Trabajo</v>
      </c>
      <c r="B1973" s="17" t="str">
        <f>+'[3]CM.06-DEPRECIACION'!$C$11</f>
        <v>Unidad</v>
      </c>
      <c r="C1973" s="18">
        <f t="shared" si="73"/>
        <v>1.6381672159622752E-3</v>
      </c>
      <c r="D1973" s="19">
        <f>+'[3]CM.06-DEPRECIACION'!$F$11</f>
        <v>114.19253400000001</v>
      </c>
      <c r="E1973" s="172">
        <v>0.18706646550645747</v>
      </c>
      <c r="F1973" s="1"/>
      <c r="G1973" s="1"/>
      <c r="H1973" s="1"/>
      <c r="I1973" s="1"/>
      <c r="J1973" s="1"/>
    </row>
    <row r="1974" spans="1:10" x14ac:dyDescent="0.25">
      <c r="A1974" s="16" t="str">
        <f>+'[3]CM.06-DEPRECIACION'!$A$12</f>
        <v xml:space="preserve">Escritorio </v>
      </c>
      <c r="B1974" s="17" t="str">
        <f>+'[3]CM.06-DEPRECIACION'!$C$12</f>
        <v>Unidad</v>
      </c>
      <c r="C1974" s="18">
        <f t="shared" si="73"/>
        <v>3.8098230621474999E-4</v>
      </c>
      <c r="D1974" s="19">
        <f>+'[3]CM.06-DEPRECIACION'!$F$12</f>
        <v>66.359206896551726</v>
      </c>
      <c r="E1974" s="172">
        <v>2.5281683682030019E-2</v>
      </c>
      <c r="F1974" s="1"/>
      <c r="G1974" s="1"/>
      <c r="H1974" s="1"/>
      <c r="I1974" s="1"/>
      <c r="J1974" s="1"/>
    </row>
    <row r="1975" spans="1:10" x14ac:dyDescent="0.25">
      <c r="A1975" s="16" t="str">
        <f>+'[3]CM.06-DEPRECIACION'!$A$13</f>
        <v>Sillon Giratorio</v>
      </c>
      <c r="B1975" s="17" t="str">
        <f>+'[3]CM.06-DEPRECIACION'!$C$13</f>
        <v>Unidad</v>
      </c>
      <c r="C1975" s="18">
        <f t="shared" si="73"/>
        <v>5.2661270607592145E-4</v>
      </c>
      <c r="D1975" s="19">
        <f>+'[3]CM.06-DEPRECIACION'!$F$13</f>
        <v>52.228571428571435</v>
      </c>
      <c r="E1975" s="172">
        <v>2.7504229334479557E-2</v>
      </c>
      <c r="F1975" s="1"/>
      <c r="G1975" s="1"/>
      <c r="H1975" s="1"/>
      <c r="I1975" s="1"/>
      <c r="J1975" s="1"/>
    </row>
    <row r="1976" spans="1:10" x14ac:dyDescent="0.25">
      <c r="A1976" s="21" t="str">
        <f>+'[3]CM.06-DEPRECIACION'!$A$14</f>
        <v>Armario</v>
      </c>
      <c r="B1976" s="22" t="str">
        <f>+'[3]CM.06-DEPRECIACION'!$C$14</f>
        <v>Unidad</v>
      </c>
      <c r="C1976" s="23">
        <f t="shared" si="73"/>
        <v>7.6450228811257624E-4</v>
      </c>
      <c r="D1976" s="19">
        <f>+'[4]CM.06-DEPRECIACION'!$F$14</f>
        <v>123.04117647058825</v>
      </c>
      <c r="E1976" s="173">
        <v>9.4065260943828E-2</v>
      </c>
      <c r="F1976" s="1"/>
      <c r="G1976" s="1"/>
      <c r="H1976" s="1"/>
      <c r="I1976" s="1"/>
      <c r="J1976" s="1"/>
    </row>
    <row r="1977" spans="1:10" x14ac:dyDescent="0.25">
      <c r="A1977" s="26"/>
      <c r="B1977" s="276"/>
      <c r="D1977" s="281" t="s">
        <v>142</v>
      </c>
      <c r="E1977" s="174">
        <f>+SUM(E1971:E1976)</f>
        <v>2.1052055546973407</v>
      </c>
      <c r="F1977" s="1"/>
      <c r="G1977" s="1"/>
      <c r="H1977" s="1"/>
      <c r="I1977" s="1"/>
      <c r="J1977" s="1"/>
    </row>
    <row r="1978" spans="1:10" x14ac:dyDescent="0.25">
      <c r="A1978" s="26"/>
      <c r="B1978" s="276"/>
      <c r="C1978" s="277" t="s">
        <v>143</v>
      </c>
      <c r="D1978" s="278"/>
      <c r="E1978" s="175">
        <v>25</v>
      </c>
      <c r="F1978" s="1"/>
      <c r="G1978" s="1"/>
      <c r="H1978" s="1"/>
      <c r="I1978" s="1"/>
      <c r="J1978" s="1"/>
    </row>
    <row r="1979" spans="1:10" x14ac:dyDescent="0.25">
      <c r="A1979" s="26"/>
      <c r="B1979" s="282"/>
      <c r="C1979" s="283"/>
      <c r="D1979" s="284" t="s">
        <v>144</v>
      </c>
      <c r="E1979" s="174">
        <f>+E1977/E1978</f>
        <v>8.420822218789363E-2</v>
      </c>
      <c r="F1979" s="1"/>
      <c r="G1979" s="1"/>
      <c r="H1979" s="1"/>
      <c r="I1979" s="1"/>
      <c r="J1979" s="1"/>
    </row>
    <row r="1980" spans="1:10" x14ac:dyDescent="0.25">
      <c r="A1980" s="1"/>
      <c r="B1980" s="1"/>
      <c r="C1980" s="1"/>
      <c r="D1980" s="1"/>
      <c r="E1980" s="1"/>
      <c r="F1980" s="1"/>
      <c r="G1980" s="1"/>
      <c r="H1980" s="1"/>
      <c r="I1980" s="1"/>
      <c r="J1980" s="1"/>
    </row>
    <row r="1981" spans="1:10" ht="28.5" customHeight="1" x14ac:dyDescent="0.25">
      <c r="A1981" s="363" t="s">
        <v>145</v>
      </c>
      <c r="B1981" s="363"/>
      <c r="C1981" s="363"/>
      <c r="D1981" s="363"/>
      <c r="E1981" s="363"/>
      <c r="F1981" s="1"/>
      <c r="G1981" s="1"/>
      <c r="H1981" s="1"/>
      <c r="I1981" s="1"/>
      <c r="J1981" s="1"/>
    </row>
    <row r="1984" spans="1:10" ht="39.75" customHeight="1" x14ac:dyDescent="0.25">
      <c r="A1984" s="351" t="s">
        <v>129</v>
      </c>
      <c r="B1984" s="351"/>
      <c r="C1984" s="351"/>
      <c r="D1984" s="351"/>
      <c r="E1984" s="351"/>
      <c r="F1984" s="1"/>
      <c r="G1984" s="1"/>
      <c r="H1984" s="1"/>
      <c r="I1984" s="1"/>
      <c r="J1984" s="1"/>
    </row>
    <row r="1985" spans="1:10" x14ac:dyDescent="0.25">
      <c r="A1985" s="1"/>
      <c r="B1985" s="1"/>
      <c r="C1985" s="1"/>
      <c r="D1985" s="1"/>
      <c r="E1985" s="1"/>
      <c r="F1985" s="1"/>
      <c r="G1985" s="1"/>
      <c r="H1985" s="1"/>
      <c r="I1985" s="1"/>
      <c r="J1985" s="1"/>
    </row>
    <row r="1986" spans="1:10" ht="15.75" x14ac:dyDescent="0.25">
      <c r="A1986" s="357" t="s">
        <v>130</v>
      </c>
      <c r="B1986" s="357"/>
      <c r="C1986" s="357"/>
      <c r="D1986" s="357"/>
      <c r="E1986" s="357"/>
      <c r="F1986" s="1"/>
      <c r="G1986" s="1"/>
      <c r="H1986" s="1"/>
      <c r="I1986" s="1"/>
      <c r="J1986" s="1"/>
    </row>
    <row r="1987" spans="1:10" ht="30.75" customHeight="1" x14ac:dyDescent="0.25">
      <c r="A1987" s="352" t="s">
        <v>131</v>
      </c>
      <c r="B1987" s="352"/>
      <c r="C1987" s="352"/>
      <c r="D1987" s="352"/>
      <c r="E1987" s="352"/>
      <c r="F1987" s="1"/>
      <c r="G1987" s="1"/>
      <c r="H1987" s="1"/>
      <c r="I1987" s="1"/>
      <c r="J1987" s="1"/>
    </row>
    <row r="1988" spans="1:10" x14ac:dyDescent="0.25">
      <c r="A1988" s="2"/>
      <c r="B1988" s="3"/>
      <c r="C1988" s="3"/>
      <c r="D1988" s="2"/>
      <c r="E1988" s="2"/>
      <c r="F1988" s="1"/>
      <c r="G1988" s="1"/>
      <c r="H1988" s="1"/>
      <c r="I1988" s="1"/>
      <c r="J1988" s="1"/>
    </row>
    <row r="1989" spans="1:10" s="155" customFormat="1" ht="12.75" x14ac:dyDescent="0.2">
      <c r="A1989" s="430" t="s">
        <v>132</v>
      </c>
      <c r="B1989" s="430"/>
      <c r="C1989" s="430"/>
      <c r="D1989" s="430"/>
      <c r="E1989" s="430"/>
      <c r="F1989" s="152"/>
      <c r="G1989" s="152"/>
      <c r="H1989" s="152"/>
      <c r="I1989" s="153"/>
      <c r="J1989" s="154"/>
    </row>
    <row r="1990" spans="1:10" s="155" customFormat="1" ht="33" customHeight="1" x14ac:dyDescent="0.2">
      <c r="A1990" s="441" t="s">
        <v>418</v>
      </c>
      <c r="B1990" s="442"/>
      <c r="C1990" s="442"/>
      <c r="D1990" s="442"/>
      <c r="E1990" s="443"/>
      <c r="F1990" s="156"/>
      <c r="G1990" s="156"/>
      <c r="H1990" s="157"/>
      <c r="I1990" s="157"/>
      <c r="J1990" s="157"/>
    </row>
    <row r="1991" spans="1:10" s="155" customFormat="1" ht="12.75" x14ac:dyDescent="0.2">
      <c r="A1991" s="444" t="s">
        <v>430</v>
      </c>
      <c r="B1991" s="445"/>
      <c r="C1991" s="445"/>
      <c r="D1991" s="445"/>
      <c r="E1991" s="446"/>
      <c r="F1991" s="158"/>
      <c r="G1991" s="158"/>
      <c r="H1991" s="158"/>
      <c r="I1991" s="159"/>
      <c r="J1991" s="160"/>
    </row>
    <row r="1992" spans="1:10" s="155" customFormat="1" ht="16.5" customHeight="1" x14ac:dyDescent="0.2">
      <c r="A1992" s="447"/>
      <c r="B1992" s="448"/>
      <c r="C1992" s="448"/>
      <c r="D1992" s="448"/>
      <c r="E1992" s="449"/>
      <c r="F1992" s="161"/>
      <c r="G1992" s="162"/>
      <c r="H1992" s="158"/>
      <c r="I1992" s="159"/>
      <c r="J1992" s="160"/>
    </row>
    <row r="1993" spans="1:10" s="155" customFormat="1" ht="23.25" customHeight="1" x14ac:dyDescent="0.2">
      <c r="A1993" s="254" t="s">
        <v>133</v>
      </c>
      <c r="B1993" s="164"/>
      <c r="C1993" s="164"/>
      <c r="D1993" s="164"/>
      <c r="E1993" s="164"/>
      <c r="F1993" s="157"/>
      <c r="G1993" s="157"/>
      <c r="H1993" s="157"/>
      <c r="I1993" s="157"/>
      <c r="J1993" s="157"/>
    </row>
    <row r="1994" spans="1:10" x14ac:dyDescent="0.25">
      <c r="A1994" s="163" t="s">
        <v>340</v>
      </c>
      <c r="B1994" s="255"/>
      <c r="C1994" s="255"/>
      <c r="D1994" s="255"/>
      <c r="E1994" s="256"/>
      <c r="F1994" s="1"/>
      <c r="G1994" s="1"/>
      <c r="H1994" s="1"/>
      <c r="I1994" s="1"/>
      <c r="J1994" s="1"/>
    </row>
    <row r="1995" spans="1:10" x14ac:dyDescent="0.25">
      <c r="A1995" s="280"/>
      <c r="B1995" s="8"/>
      <c r="C1995" s="8"/>
      <c r="D1995" s="8"/>
      <c r="E1995" s="8"/>
      <c r="F1995" s="1"/>
      <c r="G1995" s="1"/>
      <c r="H1995" s="1"/>
      <c r="I1995" s="1"/>
      <c r="J1995" s="1"/>
    </row>
    <row r="1996" spans="1:10" ht="64.5" customHeight="1" x14ac:dyDescent="0.25">
      <c r="A1996" s="9" t="s">
        <v>134</v>
      </c>
      <c r="B1996" s="9" t="s">
        <v>135</v>
      </c>
      <c r="C1996" s="9" t="s">
        <v>136</v>
      </c>
      <c r="D1996" s="9" t="s">
        <v>137</v>
      </c>
      <c r="E1996" s="9" t="s">
        <v>138</v>
      </c>
      <c r="F1996" s="1"/>
      <c r="G1996" s="1"/>
      <c r="H1996" s="1"/>
      <c r="I1996" s="1"/>
      <c r="J1996" s="1"/>
    </row>
    <row r="1997" spans="1:10" ht="12" customHeight="1" x14ac:dyDescent="0.25">
      <c r="A1997" s="10"/>
      <c r="B1997" s="10"/>
      <c r="C1997" s="10" t="s">
        <v>139</v>
      </c>
      <c r="D1997" s="10" t="s">
        <v>140</v>
      </c>
      <c r="E1997" s="10" t="s">
        <v>141</v>
      </c>
      <c r="F1997" s="1"/>
      <c r="G1997" s="1"/>
      <c r="H1997" s="1"/>
      <c r="I1997" s="1"/>
      <c r="J1997" s="1"/>
    </row>
    <row r="1998" spans="1:10" x14ac:dyDescent="0.25">
      <c r="A1998" s="11" t="str">
        <f>+'[3]CM.06-DEPRECIACION'!$A$9</f>
        <v xml:space="preserve">Computadora </v>
      </c>
      <c r="B1998" s="12" t="str">
        <f>+'[3]CM.06-DEPRECIACION'!$C$9</f>
        <v>Unidad</v>
      </c>
      <c r="C1998" s="13">
        <f t="shared" ref="C1998:C2003" si="74">E1998/D1998</f>
        <v>2.71126134380895E-3</v>
      </c>
      <c r="D1998" s="14">
        <f>+'[3]CM.06-DEPRECIACION'!$F$9</f>
        <v>432.63475666264787</v>
      </c>
      <c r="E1998" s="245">
        <v>1.1729858917276288</v>
      </c>
      <c r="F1998" s="1"/>
      <c r="G1998" s="1"/>
      <c r="H1998" s="1"/>
      <c r="I1998" s="1"/>
      <c r="J1998" s="1"/>
    </row>
    <row r="1999" spans="1:10" x14ac:dyDescent="0.25">
      <c r="A1999" s="16" t="str">
        <f>+'[3]CM.06-DEPRECIACION'!$A$10</f>
        <v xml:space="preserve">Impresora </v>
      </c>
      <c r="B1999" s="17" t="str">
        <f>+'[3]CM.06-DEPRECIACION'!$C$10</f>
        <v>Unidad</v>
      </c>
      <c r="C1999" s="18">
        <f t="shared" si="74"/>
        <v>9.3930048267500663E-4</v>
      </c>
      <c r="D1999" s="19">
        <f>+'[3]CM.06-DEPRECIACION'!$F$10</f>
        <v>572.1878112864174</v>
      </c>
      <c r="E1999" s="172">
        <v>0.5374562873220875</v>
      </c>
      <c r="F1999" s="1"/>
      <c r="G1999" s="1"/>
      <c r="H1999" s="1"/>
      <c r="I1999" s="1"/>
      <c r="J1999" s="1"/>
    </row>
    <row r="2000" spans="1:10" ht="25.5" x14ac:dyDescent="0.25">
      <c r="A2000" s="16" t="str">
        <f>+'[3]CM.06-DEPRECIACION'!$A$11</f>
        <v>Modulo de Trabajo</v>
      </c>
      <c r="B2000" s="17" t="str">
        <f>+'[3]CM.06-DEPRECIACION'!$C$11</f>
        <v>Unidad</v>
      </c>
      <c r="C2000" s="18">
        <f t="shared" si="74"/>
        <v>1.4565060805888299E-3</v>
      </c>
      <c r="D2000" s="19">
        <f>+'[3]CM.06-DEPRECIACION'!$F$11</f>
        <v>114.19253400000001</v>
      </c>
      <c r="E2000" s="172">
        <v>0.1663221201288467</v>
      </c>
      <c r="F2000" s="1"/>
      <c r="G2000" s="1"/>
      <c r="H2000" s="1"/>
      <c r="I2000" s="1"/>
      <c r="J2000" s="1"/>
    </row>
    <row r="2001" spans="1:10" x14ac:dyDescent="0.25">
      <c r="A2001" s="16" t="str">
        <f>+'[3]CM.06-DEPRECIACION'!$A$12</f>
        <v xml:space="preserve">Escritorio </v>
      </c>
      <c r="B2001" s="17" t="str">
        <f>+'[3]CM.06-DEPRECIACION'!$C$12</f>
        <v>Unidad</v>
      </c>
      <c r="C2001" s="18">
        <f t="shared" si="74"/>
        <v>3.8098230621474999E-4</v>
      </c>
      <c r="D2001" s="19">
        <f>+'[3]CM.06-DEPRECIACION'!$F$12</f>
        <v>66.359206896551726</v>
      </c>
      <c r="E2001" s="172">
        <v>2.5281683682030019E-2</v>
      </c>
      <c r="F2001" s="1"/>
      <c r="G2001" s="1"/>
      <c r="H2001" s="1"/>
      <c r="I2001" s="1"/>
      <c r="J2001" s="1"/>
    </row>
    <row r="2002" spans="1:10" x14ac:dyDescent="0.25">
      <c r="A2002" s="16" t="str">
        <f>+'[3]CM.06-DEPRECIACION'!$A$13</f>
        <v>Sillon Giratorio</v>
      </c>
      <c r="B2002" s="17" t="str">
        <f>+'[3]CM.06-DEPRECIACION'!$C$13</f>
        <v>Unidad</v>
      </c>
      <c r="C2002" s="18">
        <f t="shared" si="74"/>
        <v>5.2661270607592145E-4</v>
      </c>
      <c r="D2002" s="19">
        <f>+'[3]CM.06-DEPRECIACION'!$F$13</f>
        <v>52.228571428571435</v>
      </c>
      <c r="E2002" s="172">
        <v>2.7504229334479557E-2</v>
      </c>
      <c r="F2002" s="1"/>
      <c r="G2002" s="1"/>
      <c r="H2002" s="1"/>
      <c r="I2002" s="1"/>
      <c r="J2002" s="1"/>
    </row>
    <row r="2003" spans="1:10" x14ac:dyDescent="0.25">
      <c r="A2003" s="21" t="str">
        <f>+'[3]CM.06-DEPRECIACION'!$A$14</f>
        <v>Armario</v>
      </c>
      <c r="B2003" s="22" t="str">
        <f>+'[3]CM.06-DEPRECIACION'!$C$14</f>
        <v>Unidad</v>
      </c>
      <c r="C2003" s="23">
        <f t="shared" si="74"/>
        <v>7.0394857632142768E-4</v>
      </c>
      <c r="D2003" s="19">
        <f>+'[4]CM.06-DEPRECIACION'!$F$14</f>
        <v>123.04117647058825</v>
      </c>
      <c r="E2003" s="173">
        <v>8.6614661005384147E-2</v>
      </c>
      <c r="F2003" s="1"/>
      <c r="G2003" s="1"/>
      <c r="H2003" s="1"/>
      <c r="I2003" s="1"/>
      <c r="J2003" s="1"/>
    </row>
    <row r="2004" spans="1:10" x14ac:dyDescent="0.25">
      <c r="A2004" s="26"/>
      <c r="B2004" s="276"/>
      <c r="D2004" s="281" t="s">
        <v>142</v>
      </c>
      <c r="E2004" s="174">
        <f>+SUM(E1998:E2003)</f>
        <v>2.0161648732004567</v>
      </c>
      <c r="F2004" s="1"/>
      <c r="G2004" s="1"/>
      <c r="H2004" s="1"/>
      <c r="I2004" s="1"/>
      <c r="J2004" s="1"/>
    </row>
    <row r="2005" spans="1:10" x14ac:dyDescent="0.25">
      <c r="A2005" s="26"/>
      <c r="B2005" s="276"/>
      <c r="C2005" s="277" t="s">
        <v>143</v>
      </c>
      <c r="D2005" s="278"/>
      <c r="E2005" s="175">
        <v>25</v>
      </c>
      <c r="F2005" s="1"/>
      <c r="G2005" s="1"/>
      <c r="H2005" s="1"/>
      <c r="I2005" s="1"/>
      <c r="J2005" s="1"/>
    </row>
    <row r="2006" spans="1:10" x14ac:dyDescent="0.25">
      <c r="A2006" s="26"/>
      <c r="B2006" s="282"/>
      <c r="C2006" s="283"/>
      <c r="D2006" s="284" t="s">
        <v>144</v>
      </c>
      <c r="E2006" s="174">
        <f>+E2004/E2005</f>
        <v>8.0646594928018261E-2</v>
      </c>
      <c r="F2006" s="1"/>
      <c r="G2006" s="1"/>
      <c r="H2006" s="1"/>
      <c r="I2006" s="1"/>
      <c r="J2006" s="1"/>
    </row>
    <row r="2007" spans="1:10" x14ac:dyDescent="0.25">
      <c r="A2007" s="1"/>
      <c r="B2007" s="1"/>
      <c r="C2007" s="1"/>
      <c r="D2007" s="1"/>
      <c r="E2007" s="1"/>
      <c r="F2007" s="1"/>
      <c r="G2007" s="1"/>
      <c r="H2007" s="1"/>
      <c r="I2007" s="1"/>
      <c r="J2007" s="1"/>
    </row>
    <row r="2008" spans="1:10" ht="28.5" customHeight="1" x14ac:dyDescent="0.25">
      <c r="A2008" s="363" t="s">
        <v>145</v>
      </c>
      <c r="B2008" s="363"/>
      <c r="C2008" s="363"/>
      <c r="D2008" s="363"/>
      <c r="E2008" s="363"/>
      <c r="F2008" s="1"/>
      <c r="G2008" s="1"/>
      <c r="H2008" s="1"/>
      <c r="I2008" s="1"/>
      <c r="J2008" s="1"/>
    </row>
    <row r="2011" spans="1:10" ht="39.75" customHeight="1" x14ac:dyDescent="0.25">
      <c r="A2011" s="351" t="s">
        <v>129</v>
      </c>
      <c r="B2011" s="351"/>
      <c r="C2011" s="351"/>
      <c r="D2011" s="351"/>
      <c r="E2011" s="351"/>
      <c r="F2011" s="1"/>
      <c r="G2011" s="1"/>
      <c r="H2011" s="1"/>
      <c r="I2011" s="1"/>
      <c r="J2011" s="1"/>
    </row>
    <row r="2012" spans="1:10" x14ac:dyDescent="0.25">
      <c r="A2012" s="1"/>
      <c r="B2012" s="1"/>
      <c r="C2012" s="1"/>
      <c r="D2012" s="1"/>
      <c r="E2012" s="1"/>
      <c r="F2012" s="1"/>
      <c r="G2012" s="1"/>
      <c r="H2012" s="1"/>
      <c r="I2012" s="1"/>
      <c r="J2012" s="1"/>
    </row>
    <row r="2013" spans="1:10" ht="15.75" x14ac:dyDescent="0.25">
      <c r="A2013" s="357" t="s">
        <v>130</v>
      </c>
      <c r="B2013" s="357"/>
      <c r="C2013" s="357"/>
      <c r="D2013" s="357"/>
      <c r="E2013" s="357"/>
      <c r="F2013" s="1"/>
      <c r="G2013" s="1"/>
      <c r="H2013" s="1"/>
      <c r="I2013" s="1"/>
      <c r="J2013" s="1"/>
    </row>
    <row r="2014" spans="1:10" ht="30.75" customHeight="1" x14ac:dyDescent="0.25">
      <c r="A2014" s="352" t="s">
        <v>131</v>
      </c>
      <c r="B2014" s="352"/>
      <c r="C2014" s="352"/>
      <c r="D2014" s="352"/>
      <c r="E2014" s="352"/>
      <c r="F2014" s="1"/>
      <c r="G2014" s="1"/>
      <c r="H2014" s="1"/>
      <c r="I2014" s="1"/>
      <c r="J2014" s="1"/>
    </row>
    <row r="2015" spans="1:10" x14ac:dyDescent="0.25">
      <c r="A2015" s="2"/>
      <c r="B2015" s="3"/>
      <c r="C2015" s="3"/>
      <c r="D2015" s="2"/>
      <c r="E2015" s="2"/>
      <c r="F2015" s="1"/>
      <c r="G2015" s="1"/>
      <c r="H2015" s="1"/>
      <c r="I2015" s="1"/>
      <c r="J2015" s="1"/>
    </row>
    <row r="2016" spans="1:10" s="155" customFormat="1" ht="12.75" x14ac:dyDescent="0.2">
      <c r="A2016" s="430" t="s">
        <v>132</v>
      </c>
      <c r="B2016" s="430"/>
      <c r="C2016" s="430"/>
      <c r="D2016" s="430"/>
      <c r="E2016" s="430"/>
      <c r="F2016" s="152"/>
      <c r="G2016" s="152"/>
      <c r="H2016" s="152"/>
      <c r="I2016" s="153"/>
      <c r="J2016" s="154"/>
    </row>
    <row r="2017" spans="1:10" s="155" customFormat="1" ht="30" customHeight="1" x14ac:dyDescent="0.2">
      <c r="A2017" s="441" t="s">
        <v>418</v>
      </c>
      <c r="B2017" s="442"/>
      <c r="C2017" s="442"/>
      <c r="D2017" s="442"/>
      <c r="E2017" s="443"/>
      <c r="F2017" s="156"/>
      <c r="G2017" s="156"/>
      <c r="H2017" s="157"/>
      <c r="I2017" s="157"/>
      <c r="J2017" s="157"/>
    </row>
    <row r="2018" spans="1:10" s="155" customFormat="1" ht="12.75" x14ac:dyDescent="0.2">
      <c r="A2018" s="444" t="s">
        <v>431</v>
      </c>
      <c r="B2018" s="445"/>
      <c r="C2018" s="445"/>
      <c r="D2018" s="445"/>
      <c r="E2018" s="446"/>
      <c r="F2018" s="158"/>
      <c r="G2018" s="158"/>
      <c r="H2018" s="158"/>
      <c r="I2018" s="159"/>
      <c r="J2018" s="160"/>
    </row>
    <row r="2019" spans="1:10" s="155" customFormat="1" ht="16.5" customHeight="1" x14ac:dyDescent="0.2">
      <c r="A2019" s="447"/>
      <c r="B2019" s="448"/>
      <c r="C2019" s="448"/>
      <c r="D2019" s="448"/>
      <c r="E2019" s="449"/>
      <c r="F2019" s="161"/>
      <c r="G2019" s="162"/>
      <c r="H2019" s="158"/>
      <c r="I2019" s="159"/>
      <c r="J2019" s="160"/>
    </row>
    <row r="2020" spans="1:10" s="155" customFormat="1" ht="23.25" customHeight="1" x14ac:dyDescent="0.2">
      <c r="A2020" s="254" t="s">
        <v>133</v>
      </c>
      <c r="B2020" s="164"/>
      <c r="C2020" s="164"/>
      <c r="D2020" s="164"/>
      <c r="E2020" s="164"/>
      <c r="F2020" s="157"/>
      <c r="G2020" s="157"/>
      <c r="H2020" s="157"/>
      <c r="I2020" s="157"/>
      <c r="J2020" s="157"/>
    </row>
    <row r="2021" spans="1:10" x14ac:dyDescent="0.25">
      <c r="A2021" s="163" t="s">
        <v>340</v>
      </c>
      <c r="B2021" s="255"/>
      <c r="C2021" s="255"/>
      <c r="D2021" s="255"/>
      <c r="E2021" s="256"/>
      <c r="F2021" s="1"/>
      <c r="G2021" s="1"/>
      <c r="H2021" s="1"/>
      <c r="I2021" s="1"/>
      <c r="J2021" s="1"/>
    </row>
    <row r="2022" spans="1:10" x14ac:dyDescent="0.25">
      <c r="A2022" s="8"/>
      <c r="B2022" s="8"/>
      <c r="C2022" s="8"/>
      <c r="D2022" s="8"/>
      <c r="E2022" s="8"/>
      <c r="F2022" s="1"/>
      <c r="G2022" s="1"/>
      <c r="H2022" s="1"/>
      <c r="I2022" s="1"/>
      <c r="J2022" s="1"/>
    </row>
    <row r="2023" spans="1:10" ht="64.5" customHeight="1" x14ac:dyDescent="0.25">
      <c r="A2023" s="9" t="s">
        <v>134</v>
      </c>
      <c r="B2023" s="9" t="s">
        <v>135</v>
      </c>
      <c r="C2023" s="9" t="s">
        <v>136</v>
      </c>
      <c r="D2023" s="9" t="s">
        <v>137</v>
      </c>
      <c r="E2023" s="9" t="s">
        <v>138</v>
      </c>
      <c r="F2023" s="1"/>
      <c r="G2023" s="1"/>
      <c r="H2023" s="1"/>
      <c r="I2023" s="1"/>
      <c r="J2023" s="1"/>
    </row>
    <row r="2024" spans="1:10" ht="12" customHeight="1" x14ac:dyDescent="0.25">
      <c r="A2024" s="10"/>
      <c r="B2024" s="10"/>
      <c r="C2024" s="10" t="s">
        <v>139</v>
      </c>
      <c r="D2024" s="10" t="s">
        <v>140</v>
      </c>
      <c r="E2024" s="10" t="s">
        <v>141</v>
      </c>
      <c r="F2024" s="1"/>
      <c r="G2024" s="1"/>
      <c r="H2024" s="1"/>
      <c r="I2024" s="1"/>
      <c r="J2024" s="1"/>
    </row>
    <row r="2025" spans="1:10" x14ac:dyDescent="0.25">
      <c r="A2025" s="11" t="str">
        <f>+'[3]CM.06-DEPRECIACION'!$A$9</f>
        <v xml:space="preserve">Computadora </v>
      </c>
      <c r="B2025" s="12" t="str">
        <f>+'[3]CM.06-DEPRECIACION'!$C$9</f>
        <v>Unidad</v>
      </c>
      <c r="C2025" s="13">
        <f t="shared" ref="C2025:C2030" si="75">E2025/D2025</f>
        <v>2.71126134380895E-3</v>
      </c>
      <c r="D2025" s="14">
        <f>+'[3]CM.06-DEPRECIACION'!$F$9</f>
        <v>432.63475666264787</v>
      </c>
      <c r="E2025" s="245">
        <v>1.1729858917276288</v>
      </c>
      <c r="F2025" s="1"/>
      <c r="G2025" s="1"/>
      <c r="H2025" s="1"/>
      <c r="I2025" s="1"/>
      <c r="J2025" s="1"/>
    </row>
    <row r="2026" spans="1:10" x14ac:dyDescent="0.25">
      <c r="A2026" s="16" t="str">
        <f>+'[3]CM.06-DEPRECIACION'!$A$10</f>
        <v xml:space="preserve">Impresora </v>
      </c>
      <c r="B2026" s="17" t="str">
        <f>+'[3]CM.06-DEPRECIACION'!$C$10</f>
        <v>Unidad</v>
      </c>
      <c r="C2026" s="18">
        <f t="shared" si="75"/>
        <v>9.3930048267500663E-4</v>
      </c>
      <c r="D2026" s="19">
        <f>+'[3]CM.06-DEPRECIACION'!$F$10</f>
        <v>572.1878112864174</v>
      </c>
      <c r="E2026" s="172">
        <v>0.5374562873220875</v>
      </c>
      <c r="F2026" s="1"/>
      <c r="G2026" s="1"/>
      <c r="H2026" s="1"/>
      <c r="I2026" s="1"/>
      <c r="J2026" s="1"/>
    </row>
    <row r="2027" spans="1:10" ht="25.5" x14ac:dyDescent="0.25">
      <c r="A2027" s="16" t="str">
        <f>+'[3]CM.06-DEPRECIACION'!$A$11</f>
        <v>Modulo de Trabajo</v>
      </c>
      <c r="B2027" s="17" t="str">
        <f>+'[3]CM.06-DEPRECIACION'!$C$11</f>
        <v>Unidad</v>
      </c>
      <c r="C2027" s="18">
        <f t="shared" si="75"/>
        <v>1.4565060805888299E-3</v>
      </c>
      <c r="D2027" s="19">
        <f>+'[3]CM.06-DEPRECIACION'!$F$11</f>
        <v>114.19253400000001</v>
      </c>
      <c r="E2027" s="172">
        <v>0.1663221201288467</v>
      </c>
      <c r="F2027" s="1"/>
      <c r="G2027" s="1"/>
      <c r="H2027" s="1"/>
      <c r="I2027" s="1"/>
      <c r="J2027" s="1"/>
    </row>
    <row r="2028" spans="1:10" x14ac:dyDescent="0.25">
      <c r="A2028" s="16" t="str">
        <f>+'[3]CM.06-DEPRECIACION'!$A$12</f>
        <v xml:space="preserve">Escritorio </v>
      </c>
      <c r="B2028" s="17" t="str">
        <f>+'[3]CM.06-DEPRECIACION'!$C$12</f>
        <v>Unidad</v>
      </c>
      <c r="C2028" s="18">
        <f t="shared" si="75"/>
        <v>3.8098230621474999E-4</v>
      </c>
      <c r="D2028" s="19">
        <f>+'[3]CM.06-DEPRECIACION'!$F$12</f>
        <v>66.359206896551726</v>
      </c>
      <c r="E2028" s="172">
        <v>2.5281683682030019E-2</v>
      </c>
      <c r="F2028" s="1"/>
      <c r="G2028" s="1"/>
      <c r="H2028" s="1"/>
      <c r="I2028" s="1"/>
      <c r="J2028" s="1"/>
    </row>
    <row r="2029" spans="1:10" x14ac:dyDescent="0.25">
      <c r="A2029" s="16" t="str">
        <f>+'[3]CM.06-DEPRECIACION'!$A$13</f>
        <v>Sillon Giratorio</v>
      </c>
      <c r="B2029" s="17" t="str">
        <f>+'[3]CM.06-DEPRECIACION'!$C$13</f>
        <v>Unidad</v>
      </c>
      <c r="C2029" s="18">
        <f t="shared" si="75"/>
        <v>5.2661270607592145E-4</v>
      </c>
      <c r="D2029" s="19">
        <f>+'[3]CM.06-DEPRECIACION'!$F$13</f>
        <v>52.228571428571435</v>
      </c>
      <c r="E2029" s="172">
        <v>2.7504229334479557E-2</v>
      </c>
      <c r="F2029" s="1"/>
      <c r="G2029" s="1"/>
      <c r="H2029" s="1"/>
      <c r="I2029" s="1"/>
      <c r="J2029" s="1"/>
    </row>
    <row r="2030" spans="1:10" x14ac:dyDescent="0.25">
      <c r="A2030" s="21" t="str">
        <f>+'[3]CM.06-DEPRECIACION'!$A$14</f>
        <v>Armario</v>
      </c>
      <c r="B2030" s="22" t="str">
        <f>+'[3]CM.06-DEPRECIACION'!$C$14</f>
        <v>Unidad</v>
      </c>
      <c r="C2030" s="23">
        <f t="shared" si="75"/>
        <v>7.0394857632142768E-4</v>
      </c>
      <c r="D2030" s="19">
        <f>+'[4]CM.06-DEPRECIACION'!$F$14</f>
        <v>123.04117647058825</v>
      </c>
      <c r="E2030" s="173">
        <v>8.6614661005384147E-2</v>
      </c>
      <c r="F2030" s="1"/>
      <c r="G2030" s="1"/>
      <c r="H2030" s="1"/>
      <c r="I2030" s="1"/>
      <c r="J2030" s="1"/>
    </row>
    <row r="2031" spans="1:10" x14ac:dyDescent="0.25">
      <c r="A2031" s="26"/>
      <c r="B2031" s="276"/>
      <c r="D2031" s="281" t="s">
        <v>142</v>
      </c>
      <c r="E2031" s="174">
        <f>+SUM(E2025:E2030)</f>
        <v>2.0161648732004567</v>
      </c>
      <c r="F2031" s="1"/>
      <c r="G2031" s="1"/>
      <c r="H2031" s="1"/>
      <c r="I2031" s="1"/>
      <c r="J2031" s="1"/>
    </row>
    <row r="2032" spans="1:10" x14ac:dyDescent="0.25">
      <c r="A2032" s="26"/>
      <c r="B2032" s="276"/>
      <c r="C2032" s="277" t="s">
        <v>143</v>
      </c>
      <c r="D2032" s="278"/>
      <c r="E2032" s="175">
        <v>25</v>
      </c>
      <c r="F2032" s="1"/>
      <c r="G2032" s="1"/>
      <c r="H2032" s="1"/>
      <c r="I2032" s="1"/>
      <c r="J2032" s="1"/>
    </row>
    <row r="2033" spans="1:10" x14ac:dyDescent="0.25">
      <c r="A2033" s="26"/>
      <c r="B2033" s="282"/>
      <c r="C2033" s="283"/>
      <c r="D2033" s="284" t="s">
        <v>144</v>
      </c>
      <c r="E2033" s="174">
        <f>+E2031/E2032</f>
        <v>8.0646594928018261E-2</v>
      </c>
      <c r="F2033" s="1"/>
      <c r="G2033" s="1"/>
      <c r="H2033" s="1"/>
      <c r="I2033" s="1"/>
      <c r="J2033" s="1"/>
    </row>
    <row r="2034" spans="1:10" x14ac:dyDescent="0.25">
      <c r="A2034" s="1"/>
      <c r="B2034" s="1"/>
      <c r="C2034" s="1"/>
      <c r="D2034" s="1"/>
      <c r="E2034" s="1"/>
      <c r="F2034" s="1"/>
      <c r="G2034" s="1"/>
      <c r="H2034" s="1"/>
      <c r="I2034" s="1"/>
      <c r="J2034" s="1"/>
    </row>
    <row r="2035" spans="1:10" ht="28.5" customHeight="1" x14ac:dyDescent="0.25">
      <c r="A2035" s="363" t="s">
        <v>145</v>
      </c>
      <c r="B2035" s="363"/>
      <c r="C2035" s="363"/>
      <c r="D2035" s="363"/>
      <c r="E2035" s="363"/>
      <c r="F2035" s="1"/>
      <c r="G2035" s="1"/>
      <c r="H2035" s="1"/>
      <c r="I2035" s="1"/>
      <c r="J2035" s="1"/>
    </row>
    <row r="2038" spans="1:10" ht="39.75" customHeight="1" x14ac:dyDescent="0.25">
      <c r="A2038" s="351" t="s">
        <v>129</v>
      </c>
      <c r="B2038" s="351"/>
      <c r="C2038" s="351"/>
      <c r="D2038" s="351"/>
      <c r="E2038" s="351"/>
      <c r="F2038" s="1"/>
      <c r="G2038" s="1"/>
      <c r="H2038" s="1"/>
      <c r="I2038" s="1"/>
      <c r="J2038" s="1"/>
    </row>
    <row r="2039" spans="1:10" x14ac:dyDescent="0.25">
      <c r="A2039" s="1"/>
      <c r="B2039" s="1"/>
      <c r="C2039" s="1"/>
      <c r="D2039" s="1"/>
      <c r="E2039" s="1"/>
      <c r="F2039" s="1"/>
      <c r="G2039" s="1"/>
      <c r="H2039" s="1"/>
      <c r="I2039" s="1"/>
      <c r="J2039" s="1"/>
    </row>
    <row r="2040" spans="1:10" ht="15.75" x14ac:dyDescent="0.25">
      <c r="A2040" s="357" t="s">
        <v>130</v>
      </c>
      <c r="B2040" s="357"/>
      <c r="C2040" s="357"/>
      <c r="D2040" s="357"/>
      <c r="E2040" s="357"/>
      <c r="F2040" s="1"/>
      <c r="G2040" s="1"/>
      <c r="H2040" s="1"/>
      <c r="I2040" s="1"/>
      <c r="J2040" s="1"/>
    </row>
    <row r="2041" spans="1:10" ht="30.75" customHeight="1" x14ac:dyDescent="0.25">
      <c r="A2041" s="352" t="s">
        <v>131</v>
      </c>
      <c r="B2041" s="352"/>
      <c r="C2041" s="352"/>
      <c r="D2041" s="352"/>
      <c r="E2041" s="352"/>
      <c r="F2041" s="1"/>
      <c r="G2041" s="1"/>
      <c r="H2041" s="1"/>
      <c r="I2041" s="1"/>
      <c r="J2041" s="1"/>
    </row>
    <row r="2042" spans="1:10" x14ac:dyDescent="0.25">
      <c r="A2042" s="2"/>
      <c r="B2042" s="3"/>
      <c r="C2042" s="3"/>
      <c r="D2042" s="2"/>
      <c r="E2042" s="2"/>
      <c r="F2042" s="1"/>
      <c r="G2042" s="1"/>
      <c r="H2042" s="1"/>
      <c r="I2042" s="1"/>
      <c r="J2042" s="1"/>
    </row>
    <row r="2043" spans="1:10" s="155" customFormat="1" ht="12.75" x14ac:dyDescent="0.2">
      <c r="A2043" s="430" t="s">
        <v>132</v>
      </c>
      <c r="B2043" s="430"/>
      <c r="C2043" s="430"/>
      <c r="D2043" s="430"/>
      <c r="E2043" s="430"/>
      <c r="F2043" s="152"/>
      <c r="G2043" s="152"/>
      <c r="H2043" s="152"/>
      <c r="I2043" s="153"/>
      <c r="J2043" s="154"/>
    </row>
    <row r="2044" spans="1:10" s="155" customFormat="1" ht="27" customHeight="1" x14ac:dyDescent="0.2">
      <c r="A2044" s="441" t="s">
        <v>418</v>
      </c>
      <c r="B2044" s="442"/>
      <c r="C2044" s="442"/>
      <c r="D2044" s="442"/>
      <c r="E2044" s="443"/>
      <c r="F2044" s="156"/>
      <c r="G2044" s="156"/>
      <c r="H2044" s="157"/>
      <c r="I2044" s="157"/>
      <c r="J2044" s="157"/>
    </row>
    <row r="2045" spans="1:10" s="155" customFormat="1" ht="12.75" x14ac:dyDescent="0.2">
      <c r="A2045" s="444" t="s">
        <v>432</v>
      </c>
      <c r="B2045" s="445"/>
      <c r="C2045" s="445"/>
      <c r="D2045" s="445"/>
      <c r="E2045" s="446"/>
      <c r="F2045" s="158"/>
      <c r="G2045" s="158"/>
      <c r="H2045" s="158"/>
      <c r="I2045" s="159"/>
      <c r="J2045" s="160"/>
    </row>
    <row r="2046" spans="1:10" s="155" customFormat="1" ht="16.5" customHeight="1" x14ac:dyDescent="0.2">
      <c r="A2046" s="447" t="s">
        <v>133</v>
      </c>
      <c r="B2046" s="448"/>
      <c r="C2046" s="448"/>
      <c r="D2046" s="448"/>
      <c r="E2046" s="449"/>
      <c r="F2046" s="161"/>
      <c r="G2046" s="162"/>
      <c r="H2046" s="158"/>
      <c r="I2046" s="159"/>
      <c r="J2046" s="160"/>
    </row>
    <row r="2047" spans="1:10" s="155" customFormat="1" ht="16.5" customHeight="1" x14ac:dyDescent="0.2">
      <c r="A2047" s="254" t="s">
        <v>133</v>
      </c>
      <c r="B2047" s="264"/>
      <c r="C2047" s="264"/>
      <c r="D2047" s="264"/>
      <c r="E2047" s="264"/>
      <c r="F2047" s="161"/>
      <c r="G2047" s="162"/>
      <c r="H2047" s="158"/>
      <c r="I2047" s="159"/>
      <c r="J2047" s="160"/>
    </row>
    <row r="2048" spans="1:10" s="155" customFormat="1" ht="23.25" customHeight="1" x14ac:dyDescent="0.2">
      <c r="A2048" s="265" t="s">
        <v>340</v>
      </c>
      <c r="B2048" s="164"/>
      <c r="C2048" s="164"/>
      <c r="D2048" s="164"/>
      <c r="E2048" s="165"/>
      <c r="F2048" s="157"/>
      <c r="G2048" s="157"/>
      <c r="H2048" s="157"/>
      <c r="I2048" s="157"/>
      <c r="J2048" s="157"/>
    </row>
    <row r="2049" spans="1:10" x14ac:dyDescent="0.25">
      <c r="A2049" s="8"/>
      <c r="B2049" s="8"/>
      <c r="C2049" s="8"/>
      <c r="D2049" s="8"/>
      <c r="E2049" s="8"/>
      <c r="F2049" s="1"/>
      <c r="G2049" s="1"/>
      <c r="H2049" s="1"/>
      <c r="I2049" s="1"/>
      <c r="J2049" s="1"/>
    </row>
    <row r="2050" spans="1:10" ht="64.5" customHeight="1" x14ac:dyDescent="0.25">
      <c r="A2050" s="9" t="s">
        <v>134</v>
      </c>
      <c r="B2050" s="9" t="s">
        <v>135</v>
      </c>
      <c r="C2050" s="9" t="s">
        <v>136</v>
      </c>
      <c r="D2050" s="9" t="s">
        <v>137</v>
      </c>
      <c r="E2050" s="9" t="s">
        <v>138</v>
      </c>
      <c r="F2050" s="1"/>
      <c r="G2050" s="1"/>
      <c r="H2050" s="1"/>
      <c r="I2050" s="1"/>
      <c r="J2050" s="1"/>
    </row>
    <row r="2051" spans="1:10" ht="12" customHeight="1" x14ac:dyDescent="0.25">
      <c r="A2051" s="10"/>
      <c r="B2051" s="10"/>
      <c r="C2051" s="10" t="s">
        <v>139</v>
      </c>
      <c r="D2051" s="10" t="s">
        <v>140</v>
      </c>
      <c r="E2051" s="10" t="s">
        <v>141</v>
      </c>
      <c r="F2051" s="1"/>
      <c r="G2051" s="1"/>
      <c r="H2051" s="1"/>
      <c r="I2051" s="1"/>
      <c r="J2051" s="1"/>
    </row>
    <row r="2052" spans="1:10" x14ac:dyDescent="0.25">
      <c r="A2052" s="11" t="str">
        <f>+'[3]CM.06-DEPRECIACION'!$A$9</f>
        <v xml:space="preserve">Computadora </v>
      </c>
      <c r="B2052" s="12" t="str">
        <f>+'[3]CM.06-DEPRECIACION'!$C$9</f>
        <v>Unidad</v>
      </c>
      <c r="C2052" s="13">
        <f t="shared" ref="C2052:C2057" si="76">E2052/D2052</f>
        <v>5.792190477376385E-3</v>
      </c>
      <c r="D2052" s="14">
        <f>+'[3]CM.06-DEPRECIACION'!$F$9</f>
        <v>432.63475666264787</v>
      </c>
      <c r="E2052" s="245">
        <v>2.5059029177234384</v>
      </c>
      <c r="F2052" s="1"/>
      <c r="G2052" s="1"/>
      <c r="H2052" s="1"/>
      <c r="I2052" s="1"/>
      <c r="J2052" s="1"/>
    </row>
    <row r="2053" spans="1:10" x14ac:dyDescent="0.25">
      <c r="A2053" s="16" t="str">
        <f>+'[3]CM.06-DEPRECIACION'!$A$10</f>
        <v xml:space="preserve">Impresora </v>
      </c>
      <c r="B2053" s="17" t="str">
        <f>+'[3]CM.06-DEPRECIACION'!$C$10</f>
        <v>Unidad</v>
      </c>
      <c r="C2053" s="18">
        <f t="shared" si="76"/>
        <v>1.5394844106549181E-3</v>
      </c>
      <c r="D2053" s="19">
        <f>+'[3]CM.06-DEPRECIACION'!$F$10</f>
        <v>572.1878112864174</v>
      </c>
      <c r="E2053" s="172">
        <v>0.88087421544219779</v>
      </c>
      <c r="F2053" s="1"/>
      <c r="G2053" s="1"/>
      <c r="H2053" s="1"/>
      <c r="I2053" s="1"/>
      <c r="J2053" s="1"/>
    </row>
    <row r="2054" spans="1:10" ht="25.5" x14ac:dyDescent="0.25">
      <c r="A2054" s="16" t="str">
        <f>+'[3]CM.06-DEPRECIACION'!$A$11</f>
        <v>Modulo de Trabajo</v>
      </c>
      <c r="B2054" s="17" t="str">
        <f>+'[3]CM.06-DEPRECIACION'!$C$11</f>
        <v>Unidad</v>
      </c>
      <c r="C2054" s="18">
        <f t="shared" si="76"/>
        <v>2.7897313245335165E-3</v>
      </c>
      <c r="D2054" s="19">
        <f>+'[3]CM.06-DEPRECIACION'!$F$11</f>
        <v>114.19253400000001</v>
      </c>
      <c r="E2054" s="172">
        <v>0.31856648912765867</v>
      </c>
      <c r="F2054" s="1"/>
      <c r="G2054" s="1"/>
      <c r="H2054" s="1"/>
      <c r="I2054" s="1"/>
      <c r="J2054" s="1"/>
    </row>
    <row r="2055" spans="1:10" x14ac:dyDescent="0.25">
      <c r="A2055" s="16" t="str">
        <f>+'[3]CM.06-DEPRECIACION'!$A$12</f>
        <v xml:space="preserve">Escritorio </v>
      </c>
      <c r="B2055" s="17" t="str">
        <f>+'[3]CM.06-DEPRECIACION'!$C$12</f>
        <v>Unidad</v>
      </c>
      <c r="C2055" s="18">
        <f t="shared" si="76"/>
        <v>6.7458637251279732E-4</v>
      </c>
      <c r="D2055" s="19">
        <f>+'[3]CM.06-DEPRECIACION'!$F$12</f>
        <v>66.359206896551726</v>
      </c>
      <c r="E2055" s="172">
        <v>4.476501666317103E-2</v>
      </c>
      <c r="F2055" s="1"/>
      <c r="G2055" s="1"/>
      <c r="H2055" s="1"/>
      <c r="I2055" s="1"/>
      <c r="J2055" s="1"/>
    </row>
    <row r="2056" spans="1:10" x14ac:dyDescent="0.25">
      <c r="A2056" s="16" t="str">
        <f>+'[3]CM.06-DEPRECIACION'!$A$13</f>
        <v>Sillon Giratorio</v>
      </c>
      <c r="B2056" s="17" t="str">
        <f>+'[3]CM.06-DEPRECIACION'!$C$13</f>
        <v>Unidad</v>
      </c>
      <c r="C2056" s="18">
        <f t="shared" si="76"/>
        <v>5.445570073744025E-4</v>
      </c>
      <c r="D2056" s="19">
        <f>+'[3]CM.06-DEPRECIACION'!$F$13</f>
        <v>52.228571428571435</v>
      </c>
      <c r="E2056" s="172">
        <v>2.8441434556583083E-2</v>
      </c>
      <c r="F2056" s="1"/>
      <c r="G2056" s="1"/>
      <c r="H2056" s="1"/>
      <c r="I2056" s="1"/>
      <c r="J2056" s="1"/>
    </row>
    <row r="2057" spans="1:10" x14ac:dyDescent="0.25">
      <c r="A2057" s="21" t="str">
        <f>+'[3]CM.06-DEPRECIACION'!$A$14</f>
        <v>Armario</v>
      </c>
      <c r="B2057" s="22" t="str">
        <f>+'[3]CM.06-DEPRECIACION'!$C$14</f>
        <v>Unidad</v>
      </c>
      <c r="C2057" s="23">
        <f t="shared" si="76"/>
        <v>7.3486867300372725E-4</v>
      </c>
      <c r="D2057" s="19">
        <f>+'[4]CM.06-DEPRECIACION'!$F$14</f>
        <v>123.04117647058825</v>
      </c>
      <c r="E2057" s="173">
        <v>9.0419106077758618E-2</v>
      </c>
      <c r="F2057" s="1"/>
      <c r="G2057" s="1"/>
      <c r="H2057" s="1"/>
      <c r="I2057" s="1"/>
      <c r="J2057" s="1"/>
    </row>
    <row r="2058" spans="1:10" x14ac:dyDescent="0.25">
      <c r="A2058" s="26"/>
      <c r="B2058" s="276"/>
      <c r="D2058" s="281" t="s">
        <v>142</v>
      </c>
      <c r="E2058" s="174">
        <f>+SUM(E2052:E2057)</f>
        <v>3.8689691795908079</v>
      </c>
      <c r="F2058" s="1"/>
      <c r="G2058" s="1"/>
      <c r="H2058" s="1"/>
      <c r="I2058" s="1"/>
      <c r="J2058" s="1"/>
    </row>
    <row r="2059" spans="1:10" x14ac:dyDescent="0.25">
      <c r="A2059" s="26"/>
      <c r="B2059" s="276"/>
      <c r="C2059" s="277" t="s">
        <v>143</v>
      </c>
      <c r="D2059" s="278"/>
      <c r="E2059" s="175">
        <v>20</v>
      </c>
      <c r="F2059" s="1"/>
      <c r="G2059" s="1"/>
      <c r="H2059" s="1"/>
      <c r="I2059" s="1"/>
      <c r="J2059" s="1"/>
    </row>
    <row r="2060" spans="1:10" x14ac:dyDescent="0.25">
      <c r="A2060" s="26"/>
      <c r="B2060" s="282"/>
      <c r="C2060" s="283"/>
      <c r="D2060" s="284" t="s">
        <v>144</v>
      </c>
      <c r="E2060" s="174">
        <f>+E2058/E2059</f>
        <v>0.19344845897954038</v>
      </c>
      <c r="F2060" s="1"/>
      <c r="G2060" s="1"/>
      <c r="H2060" s="1"/>
      <c r="I2060" s="1"/>
      <c r="J2060" s="1"/>
    </row>
    <row r="2061" spans="1:10" x14ac:dyDescent="0.25">
      <c r="A2061" s="1"/>
      <c r="B2061" s="1"/>
      <c r="C2061" s="1"/>
      <c r="D2061" s="1"/>
      <c r="E2061" s="1"/>
      <c r="F2061" s="1"/>
      <c r="G2061" s="1"/>
      <c r="H2061" s="1"/>
      <c r="I2061" s="1"/>
      <c r="J2061" s="1"/>
    </row>
    <row r="2062" spans="1:10" ht="28.5" customHeight="1" x14ac:dyDescent="0.25">
      <c r="A2062" s="363" t="s">
        <v>145</v>
      </c>
      <c r="B2062" s="363"/>
      <c r="C2062" s="363"/>
      <c r="D2062" s="363"/>
      <c r="E2062" s="363"/>
      <c r="F2062" s="1"/>
      <c r="G2062" s="1"/>
      <c r="H2062" s="1"/>
      <c r="I2062" s="1"/>
      <c r="J2062" s="1"/>
    </row>
    <row r="2065" spans="1:10" ht="39.75" customHeight="1" x14ac:dyDescent="0.25">
      <c r="A2065" s="351" t="s">
        <v>129</v>
      </c>
      <c r="B2065" s="351"/>
      <c r="C2065" s="351"/>
      <c r="D2065" s="351"/>
      <c r="E2065" s="351"/>
      <c r="F2065" s="1"/>
      <c r="G2065" s="1"/>
      <c r="H2065" s="1"/>
      <c r="I2065" s="1"/>
      <c r="J2065" s="1"/>
    </row>
    <row r="2066" spans="1:10" x14ac:dyDescent="0.25">
      <c r="A2066" s="1"/>
      <c r="B2066" s="1"/>
      <c r="C2066" s="1"/>
      <c r="D2066" s="1"/>
      <c r="E2066" s="1"/>
      <c r="F2066" s="1"/>
      <c r="G2066" s="1"/>
      <c r="H2066" s="1"/>
      <c r="I2066" s="1"/>
      <c r="J2066" s="1"/>
    </row>
    <row r="2067" spans="1:10" ht="15.75" x14ac:dyDescent="0.25">
      <c r="A2067" s="357" t="s">
        <v>130</v>
      </c>
      <c r="B2067" s="357"/>
      <c r="C2067" s="357"/>
      <c r="D2067" s="357"/>
      <c r="E2067" s="357"/>
      <c r="F2067" s="1"/>
      <c r="G2067" s="1"/>
      <c r="H2067" s="1"/>
      <c r="I2067" s="1"/>
      <c r="J2067" s="1"/>
    </row>
    <row r="2068" spans="1:10" ht="30.75" customHeight="1" x14ac:dyDescent="0.25">
      <c r="A2068" s="352" t="s">
        <v>131</v>
      </c>
      <c r="B2068" s="352"/>
      <c r="C2068" s="352"/>
      <c r="D2068" s="352"/>
      <c r="E2068" s="352"/>
      <c r="F2068" s="1"/>
      <c r="G2068" s="1"/>
      <c r="H2068" s="1"/>
      <c r="I2068" s="1"/>
      <c r="J2068" s="1"/>
    </row>
    <row r="2069" spans="1:10" x14ac:dyDescent="0.25">
      <c r="A2069" s="2"/>
      <c r="B2069" s="3"/>
      <c r="C2069" s="3"/>
      <c r="D2069" s="2"/>
      <c r="E2069" s="2"/>
      <c r="F2069" s="1"/>
      <c r="G2069" s="1"/>
      <c r="H2069" s="1"/>
      <c r="I2069" s="1"/>
      <c r="J2069" s="1"/>
    </row>
    <row r="2070" spans="1:10" s="155" customFormat="1" ht="12.75" x14ac:dyDescent="0.2">
      <c r="A2070" s="430" t="s">
        <v>132</v>
      </c>
      <c r="B2070" s="430"/>
      <c r="C2070" s="430"/>
      <c r="D2070" s="430"/>
      <c r="E2070" s="430"/>
      <c r="F2070" s="152"/>
      <c r="G2070" s="152"/>
      <c r="H2070" s="152"/>
      <c r="I2070" s="153"/>
      <c r="J2070" s="154"/>
    </row>
    <row r="2071" spans="1:10" s="155" customFormat="1" ht="31.5" customHeight="1" x14ac:dyDescent="0.2">
      <c r="A2071" s="441" t="s">
        <v>418</v>
      </c>
      <c r="B2071" s="442"/>
      <c r="C2071" s="442"/>
      <c r="D2071" s="442"/>
      <c r="E2071" s="443"/>
      <c r="F2071" s="156"/>
      <c r="G2071" s="156"/>
      <c r="H2071" s="157"/>
      <c r="I2071" s="157"/>
      <c r="J2071" s="157"/>
    </row>
    <row r="2072" spans="1:10" s="155" customFormat="1" ht="12.75" x14ac:dyDescent="0.2">
      <c r="A2072" s="444" t="s">
        <v>433</v>
      </c>
      <c r="B2072" s="445"/>
      <c r="C2072" s="445"/>
      <c r="D2072" s="445"/>
      <c r="E2072" s="446"/>
      <c r="F2072" s="158"/>
      <c r="G2072" s="158"/>
      <c r="H2072" s="158"/>
      <c r="I2072" s="159"/>
      <c r="J2072" s="160"/>
    </row>
    <row r="2073" spans="1:10" s="155" customFormat="1" ht="16.5" customHeight="1" x14ac:dyDescent="0.2">
      <c r="A2073" s="447" t="s">
        <v>133</v>
      </c>
      <c r="B2073" s="448"/>
      <c r="C2073" s="448"/>
      <c r="D2073" s="448"/>
      <c r="E2073" s="449"/>
      <c r="F2073" s="161"/>
      <c r="G2073" s="162"/>
      <c r="H2073" s="158"/>
      <c r="I2073" s="159"/>
      <c r="J2073" s="160"/>
    </row>
    <row r="2074" spans="1:10" s="155" customFormat="1" ht="16.5" customHeight="1" x14ac:dyDescent="0.2">
      <c r="A2074" s="286" t="s">
        <v>133</v>
      </c>
      <c r="B2074" s="287"/>
      <c r="C2074" s="287"/>
      <c r="D2074" s="287"/>
      <c r="E2074" s="287"/>
      <c r="F2074" s="161"/>
      <c r="G2074" s="162"/>
      <c r="H2074" s="158"/>
      <c r="I2074" s="159"/>
      <c r="J2074" s="160"/>
    </row>
    <row r="2075" spans="1:10" s="155" customFormat="1" ht="23.25" customHeight="1" x14ac:dyDescent="0.2">
      <c r="A2075" s="265" t="s">
        <v>340</v>
      </c>
      <c r="B2075" s="164"/>
      <c r="C2075" s="164"/>
      <c r="D2075" s="164"/>
      <c r="E2075" s="165"/>
      <c r="F2075" s="157"/>
      <c r="G2075" s="157"/>
      <c r="H2075" s="157"/>
      <c r="I2075" s="157"/>
      <c r="J2075" s="157"/>
    </row>
    <row r="2076" spans="1:10" x14ac:dyDescent="0.25">
      <c r="A2076" s="8"/>
      <c r="B2076" s="8"/>
      <c r="C2076" s="8"/>
      <c r="D2076" s="8"/>
      <c r="E2076" s="8"/>
      <c r="F2076" s="1"/>
      <c r="G2076" s="1"/>
      <c r="H2076" s="1"/>
      <c r="I2076" s="1"/>
      <c r="J2076" s="1"/>
    </row>
    <row r="2077" spans="1:10" ht="64.5" customHeight="1" x14ac:dyDescent="0.25">
      <c r="A2077" s="9" t="s">
        <v>134</v>
      </c>
      <c r="B2077" s="9" t="s">
        <v>135</v>
      </c>
      <c r="C2077" s="9" t="s">
        <v>136</v>
      </c>
      <c r="D2077" s="9" t="s">
        <v>137</v>
      </c>
      <c r="E2077" s="9" t="s">
        <v>138</v>
      </c>
      <c r="F2077" s="1"/>
      <c r="G2077" s="1"/>
      <c r="H2077" s="1"/>
      <c r="I2077" s="1"/>
      <c r="J2077" s="1"/>
    </row>
    <row r="2078" spans="1:10" ht="12" customHeight="1" x14ac:dyDescent="0.25">
      <c r="A2078" s="10"/>
      <c r="B2078" s="10"/>
      <c r="C2078" s="10" t="s">
        <v>139</v>
      </c>
      <c r="D2078" s="10" t="s">
        <v>140</v>
      </c>
      <c r="E2078" s="10" t="s">
        <v>141</v>
      </c>
      <c r="F2078" s="1"/>
      <c r="G2078" s="1"/>
      <c r="H2078" s="1"/>
      <c r="I2078" s="1"/>
      <c r="J2078" s="1"/>
    </row>
    <row r="2079" spans="1:10" x14ac:dyDescent="0.25">
      <c r="A2079" s="11" t="str">
        <f>+'[3]CM.06-DEPRECIACION'!$A$9</f>
        <v xml:space="preserve">Computadora </v>
      </c>
      <c r="B2079" s="12" t="str">
        <f>+'[3]CM.06-DEPRECIACION'!$C$9</f>
        <v>Unidad</v>
      </c>
      <c r="C2079" s="13">
        <f t="shared" ref="C2079:C2084" si="77">E2079/D2079</f>
        <v>2.2174520444800793E-3</v>
      </c>
      <c r="D2079" s="14">
        <f>+'[3]CM.06-DEPRECIACION'!$F$9</f>
        <v>432.63475666264787</v>
      </c>
      <c r="E2079" s="245">
        <v>0.95934682567473017</v>
      </c>
      <c r="F2079" s="1"/>
      <c r="G2079" s="1"/>
      <c r="H2079" s="1"/>
      <c r="I2079" s="1"/>
      <c r="J2079" s="1"/>
    </row>
    <row r="2080" spans="1:10" x14ac:dyDescent="0.25">
      <c r="A2080" s="16" t="str">
        <f>+'[3]CM.06-DEPRECIACION'!$A$10</f>
        <v xml:space="preserve">Impresora </v>
      </c>
      <c r="B2080" s="17" t="str">
        <f>+'[3]CM.06-DEPRECIACION'!$C$10</f>
        <v>Unidad</v>
      </c>
      <c r="C2080" s="18">
        <f t="shared" si="77"/>
        <v>7.998833555729239E-4</v>
      </c>
      <c r="D2080" s="19">
        <f>+'[3]CM.06-DEPRECIACION'!$F$10</f>
        <v>572.1878112864174</v>
      </c>
      <c r="E2080" s="172">
        <v>0.45768350650970652</v>
      </c>
      <c r="F2080" s="1"/>
      <c r="G2080" s="1"/>
      <c r="H2080" s="1"/>
      <c r="I2080" s="1"/>
      <c r="J2080" s="1"/>
    </row>
    <row r="2081" spans="1:10" ht="25.5" x14ac:dyDescent="0.25">
      <c r="A2081" s="16" t="str">
        <f>+'[3]CM.06-DEPRECIACION'!$A$11</f>
        <v>Modulo de Trabajo</v>
      </c>
      <c r="B2081" s="17" t="str">
        <f>+'[3]CM.06-DEPRECIACION'!$C$11</f>
        <v>Unidad</v>
      </c>
      <c r="C2081" s="18">
        <f t="shared" si="77"/>
        <v>1.3105337727698199E-3</v>
      </c>
      <c r="D2081" s="19">
        <f>+'[3]CM.06-DEPRECIACION'!$F$11</f>
        <v>114.19253400000001</v>
      </c>
      <c r="E2081" s="172">
        <v>0.14965317240516596</v>
      </c>
      <c r="F2081" s="1"/>
      <c r="G2081" s="1"/>
      <c r="H2081" s="1"/>
      <c r="I2081" s="1"/>
      <c r="J2081" s="1"/>
    </row>
    <row r="2082" spans="1:10" x14ac:dyDescent="0.25">
      <c r="A2082" s="16" t="str">
        <f>+'[3]CM.06-DEPRECIACION'!$A$12</f>
        <v xml:space="preserve">Escritorio </v>
      </c>
      <c r="B2082" s="17" t="str">
        <f>+'[3]CM.06-DEPRECIACION'!$C$12</f>
        <v>Unidad</v>
      </c>
      <c r="C2082" s="18">
        <f t="shared" si="77"/>
        <v>3.0478584497180007E-4</v>
      </c>
      <c r="D2082" s="19">
        <f>+'[3]CM.06-DEPRECIACION'!$F$12</f>
        <v>66.359206896551726</v>
      </c>
      <c r="E2082" s="172">
        <v>2.0225346945624022E-2</v>
      </c>
      <c r="F2082" s="1"/>
      <c r="G2082" s="1"/>
      <c r="H2082" s="1"/>
      <c r="I2082" s="1"/>
      <c r="J2082" s="1"/>
    </row>
    <row r="2083" spans="1:10" x14ac:dyDescent="0.25">
      <c r="A2083" s="16" t="str">
        <f>+'[3]CM.06-DEPRECIACION'!$A$13</f>
        <v>Sillon Giratorio</v>
      </c>
      <c r="B2083" s="17" t="str">
        <f>+'[3]CM.06-DEPRECIACION'!$C$13</f>
        <v>Unidad</v>
      </c>
      <c r="C2083" s="18">
        <f t="shared" si="77"/>
        <v>4.212901648607371E-4</v>
      </c>
      <c r="D2083" s="19">
        <f>+'[3]CM.06-DEPRECIACION'!$F$13</f>
        <v>52.228571428571435</v>
      </c>
      <c r="E2083" s="172">
        <v>2.2003383467583643E-2</v>
      </c>
      <c r="F2083" s="1"/>
      <c r="G2083" s="1"/>
      <c r="H2083" s="1"/>
      <c r="I2083" s="1"/>
      <c r="J2083" s="1"/>
    </row>
    <row r="2084" spans="1:10" x14ac:dyDescent="0.25">
      <c r="A2084" s="21" t="str">
        <f>+'[3]CM.06-DEPRECIACION'!$A$14</f>
        <v>Armario</v>
      </c>
      <c r="B2084" s="22" t="str">
        <f>+'[3]CM.06-DEPRECIACION'!$C$14</f>
        <v>Unidad</v>
      </c>
      <c r="C2084" s="23">
        <f t="shared" si="77"/>
        <v>6.116018304900613E-4</v>
      </c>
      <c r="D2084" s="19">
        <f>+'[4]CM.06-DEPRECIACION'!$F$14</f>
        <v>123.04117647058825</v>
      </c>
      <c r="E2084" s="173">
        <v>7.525220875506243E-2</v>
      </c>
      <c r="F2084" s="1"/>
      <c r="G2084" s="1"/>
      <c r="H2084" s="1"/>
      <c r="I2084" s="1"/>
      <c r="J2084" s="1"/>
    </row>
    <row r="2085" spans="1:10" x14ac:dyDescent="0.25">
      <c r="A2085" s="26"/>
      <c r="B2085" s="276"/>
      <c r="D2085" s="281" t="s">
        <v>142</v>
      </c>
      <c r="E2085" s="174">
        <f>+SUM(E2079:E2084)</f>
        <v>1.6841644437578727</v>
      </c>
      <c r="F2085" s="1"/>
      <c r="G2085" s="1"/>
      <c r="H2085" s="1"/>
      <c r="I2085" s="1"/>
      <c r="J2085" s="1"/>
    </row>
    <row r="2086" spans="1:10" x14ac:dyDescent="0.25">
      <c r="A2086" s="26"/>
      <c r="B2086" s="276"/>
      <c r="C2086" s="277" t="s">
        <v>143</v>
      </c>
      <c r="D2086" s="278"/>
      <c r="E2086" s="175">
        <v>20</v>
      </c>
      <c r="F2086" s="1"/>
      <c r="G2086" s="1"/>
      <c r="H2086" s="1"/>
      <c r="I2086" s="1"/>
      <c r="J2086" s="1"/>
    </row>
    <row r="2087" spans="1:10" x14ac:dyDescent="0.25">
      <c r="A2087" s="26"/>
      <c r="B2087" s="282"/>
      <c r="C2087" s="283"/>
      <c r="D2087" s="284" t="s">
        <v>144</v>
      </c>
      <c r="E2087" s="174">
        <f>+E2085/E2086</f>
        <v>8.420822218789363E-2</v>
      </c>
      <c r="F2087" s="1"/>
      <c r="G2087" s="1"/>
      <c r="H2087" s="1"/>
      <c r="I2087" s="1"/>
      <c r="J2087" s="1"/>
    </row>
    <row r="2088" spans="1:10" x14ac:dyDescent="0.25">
      <c r="A2088" s="1"/>
      <c r="B2088" s="1"/>
      <c r="C2088" s="1"/>
      <c r="D2088" s="1"/>
      <c r="E2088" s="1"/>
      <c r="F2088" s="1"/>
      <c r="G2088" s="1"/>
      <c r="H2088" s="1"/>
      <c r="I2088" s="1"/>
      <c r="J2088" s="1"/>
    </row>
    <row r="2089" spans="1:10" ht="28.5" customHeight="1" x14ac:dyDescent="0.25">
      <c r="A2089" s="363" t="s">
        <v>145</v>
      </c>
      <c r="B2089" s="363"/>
      <c r="C2089" s="363"/>
      <c r="D2089" s="363"/>
      <c r="E2089" s="363"/>
      <c r="F2089" s="1"/>
      <c r="G2089" s="1"/>
      <c r="H2089" s="1"/>
      <c r="I2089" s="1"/>
      <c r="J2089" s="1"/>
    </row>
    <row r="2092" spans="1:10" ht="39.75" customHeight="1" x14ac:dyDescent="0.25">
      <c r="A2092" s="351" t="s">
        <v>129</v>
      </c>
      <c r="B2092" s="351"/>
      <c r="C2092" s="351"/>
      <c r="D2092" s="351"/>
      <c r="E2092" s="351"/>
      <c r="F2092" s="1"/>
      <c r="G2092" s="1"/>
      <c r="H2092" s="1"/>
      <c r="I2092" s="1"/>
      <c r="J2092" s="1"/>
    </row>
    <row r="2093" spans="1:10" x14ac:dyDescent="0.25">
      <c r="A2093" s="1"/>
      <c r="B2093" s="1"/>
      <c r="C2093" s="1"/>
      <c r="D2093" s="1"/>
      <c r="E2093" s="1"/>
      <c r="F2093" s="1"/>
      <c r="G2093" s="1"/>
      <c r="H2093" s="1"/>
      <c r="I2093" s="1"/>
      <c r="J2093" s="1"/>
    </row>
    <row r="2094" spans="1:10" ht="15.75" x14ac:dyDescent="0.25">
      <c r="A2094" s="357" t="s">
        <v>130</v>
      </c>
      <c r="B2094" s="357"/>
      <c r="C2094" s="357"/>
      <c r="D2094" s="357"/>
      <c r="E2094" s="357"/>
      <c r="F2094" s="1"/>
      <c r="G2094" s="1"/>
      <c r="H2094" s="1"/>
      <c r="I2094" s="1"/>
      <c r="J2094" s="1"/>
    </row>
    <row r="2095" spans="1:10" ht="30.75" customHeight="1" x14ac:dyDescent="0.25">
      <c r="A2095" s="352" t="s">
        <v>131</v>
      </c>
      <c r="B2095" s="352"/>
      <c r="C2095" s="352"/>
      <c r="D2095" s="352"/>
      <c r="E2095" s="352"/>
      <c r="F2095" s="1"/>
      <c r="G2095" s="1"/>
      <c r="H2095" s="1"/>
      <c r="I2095" s="1"/>
      <c r="J2095" s="1"/>
    </row>
    <row r="2096" spans="1:10" x14ac:dyDescent="0.25">
      <c r="A2096" s="2"/>
      <c r="B2096" s="3"/>
      <c r="C2096" s="3"/>
      <c r="D2096" s="2"/>
      <c r="E2096" s="2"/>
      <c r="F2096" s="1"/>
      <c r="G2096" s="1"/>
      <c r="H2096" s="1"/>
      <c r="I2096" s="1"/>
      <c r="J2096" s="1"/>
    </row>
    <row r="2097" spans="1:10" s="155" customFormat="1" ht="12.75" x14ac:dyDescent="0.2">
      <c r="A2097" s="430" t="s">
        <v>132</v>
      </c>
      <c r="B2097" s="430"/>
      <c r="C2097" s="430"/>
      <c r="D2097" s="430"/>
      <c r="E2097" s="430"/>
      <c r="F2097" s="152"/>
      <c r="G2097" s="152"/>
      <c r="H2097" s="152"/>
      <c r="I2097" s="153"/>
      <c r="J2097" s="154"/>
    </row>
    <row r="2098" spans="1:10" s="155" customFormat="1" ht="33" customHeight="1" x14ac:dyDescent="0.2">
      <c r="A2098" s="441" t="s">
        <v>418</v>
      </c>
      <c r="B2098" s="442"/>
      <c r="C2098" s="442"/>
      <c r="D2098" s="442"/>
      <c r="E2098" s="443"/>
      <c r="F2098" s="156"/>
      <c r="G2098" s="156"/>
      <c r="H2098" s="157"/>
      <c r="I2098" s="157"/>
      <c r="J2098" s="157"/>
    </row>
    <row r="2099" spans="1:10" s="155" customFormat="1" ht="12.75" x14ac:dyDescent="0.2">
      <c r="A2099" s="444" t="s">
        <v>434</v>
      </c>
      <c r="B2099" s="445"/>
      <c r="C2099" s="445"/>
      <c r="D2099" s="445"/>
      <c r="E2099" s="446"/>
      <c r="F2099" s="158"/>
      <c r="G2099" s="158"/>
      <c r="H2099" s="158"/>
      <c r="I2099" s="159"/>
      <c r="J2099" s="160"/>
    </row>
    <row r="2100" spans="1:10" s="155" customFormat="1" ht="16.5" customHeight="1" x14ac:dyDescent="0.2">
      <c r="A2100" s="447" t="s">
        <v>133</v>
      </c>
      <c r="B2100" s="448"/>
      <c r="C2100" s="448"/>
      <c r="D2100" s="448"/>
      <c r="E2100" s="449"/>
      <c r="F2100" s="161"/>
      <c r="G2100" s="162"/>
      <c r="H2100" s="158"/>
      <c r="I2100" s="159"/>
      <c r="J2100" s="160"/>
    </row>
    <row r="2101" spans="1:10" s="155" customFormat="1" ht="16.5" customHeight="1" x14ac:dyDescent="0.2">
      <c r="A2101" s="254" t="s">
        <v>133</v>
      </c>
      <c r="B2101" s="264"/>
      <c r="C2101" s="264"/>
      <c r="D2101" s="264"/>
      <c r="E2101" s="264"/>
      <c r="F2101" s="161"/>
      <c r="G2101" s="162"/>
      <c r="H2101" s="158"/>
      <c r="I2101" s="159"/>
      <c r="J2101" s="160"/>
    </row>
    <row r="2102" spans="1:10" s="155" customFormat="1" ht="23.25" customHeight="1" x14ac:dyDescent="0.2">
      <c r="A2102" s="265" t="s">
        <v>340</v>
      </c>
      <c r="B2102" s="164"/>
      <c r="C2102" s="164"/>
      <c r="D2102" s="164"/>
      <c r="E2102" s="165"/>
      <c r="F2102" s="157"/>
      <c r="G2102" s="157"/>
      <c r="H2102" s="157"/>
      <c r="I2102" s="157"/>
      <c r="J2102" s="157"/>
    </row>
    <row r="2103" spans="1:10" x14ac:dyDescent="0.25">
      <c r="A2103" s="8"/>
      <c r="B2103" s="8"/>
      <c r="C2103" s="8"/>
      <c r="D2103" s="8"/>
      <c r="E2103" s="8"/>
      <c r="F2103" s="1"/>
      <c r="G2103" s="1"/>
      <c r="H2103" s="1"/>
      <c r="I2103" s="1"/>
      <c r="J2103" s="1"/>
    </row>
    <row r="2104" spans="1:10" ht="64.5" customHeight="1" x14ac:dyDescent="0.25">
      <c r="A2104" s="9" t="s">
        <v>134</v>
      </c>
      <c r="B2104" s="9" t="s">
        <v>135</v>
      </c>
      <c r="C2104" s="9" t="s">
        <v>136</v>
      </c>
      <c r="D2104" s="9" t="s">
        <v>137</v>
      </c>
      <c r="E2104" s="9" t="s">
        <v>138</v>
      </c>
      <c r="F2104" s="1"/>
      <c r="G2104" s="1"/>
      <c r="H2104" s="1"/>
      <c r="I2104" s="1"/>
      <c r="J2104" s="1"/>
    </row>
    <row r="2105" spans="1:10" ht="12" customHeight="1" x14ac:dyDescent="0.25">
      <c r="A2105" s="10"/>
      <c r="B2105" s="10"/>
      <c r="C2105" s="10" t="s">
        <v>139</v>
      </c>
      <c r="D2105" s="10" t="s">
        <v>140</v>
      </c>
      <c r="E2105" s="10" t="s">
        <v>141</v>
      </c>
      <c r="F2105" s="1"/>
      <c r="G2105" s="1"/>
      <c r="H2105" s="1"/>
      <c r="I2105" s="1"/>
      <c r="J2105" s="1"/>
    </row>
    <row r="2106" spans="1:10" x14ac:dyDescent="0.25">
      <c r="A2106" s="11" t="str">
        <f>+'[3]CM.06-DEPRECIACION'!$A$9</f>
        <v xml:space="preserve">Computadora </v>
      </c>
      <c r="B2106" s="12" t="str">
        <f>+'[3]CM.06-DEPRECIACION'!$C$9</f>
        <v>Unidad</v>
      </c>
      <c r="C2106" s="13">
        <f t="shared" ref="C2106:C2111" si="78">E2106/D2106</f>
        <v>5.792190477376385E-3</v>
      </c>
      <c r="D2106" s="14">
        <f>+'[3]CM.06-DEPRECIACION'!$F$9</f>
        <v>432.63475666264787</v>
      </c>
      <c r="E2106" s="245">
        <v>2.5059029177234384</v>
      </c>
      <c r="F2106" s="1"/>
      <c r="G2106" s="1"/>
      <c r="H2106" s="1"/>
      <c r="I2106" s="1"/>
      <c r="J2106" s="1"/>
    </row>
    <row r="2107" spans="1:10" x14ac:dyDescent="0.25">
      <c r="A2107" s="16" t="str">
        <f>+'[3]CM.06-DEPRECIACION'!$A$10</f>
        <v xml:space="preserve">Impresora </v>
      </c>
      <c r="B2107" s="17" t="str">
        <f>+'[3]CM.06-DEPRECIACION'!$C$10</f>
        <v>Unidad</v>
      </c>
      <c r="C2107" s="18">
        <f t="shared" si="78"/>
        <v>1.5394844106549181E-3</v>
      </c>
      <c r="D2107" s="19">
        <f>+'[3]CM.06-DEPRECIACION'!$F$10</f>
        <v>572.1878112864174</v>
      </c>
      <c r="E2107" s="172">
        <v>0.88087421544219779</v>
      </c>
      <c r="F2107" s="1"/>
      <c r="G2107" s="1"/>
      <c r="H2107" s="1"/>
      <c r="I2107" s="1"/>
      <c r="J2107" s="1"/>
    </row>
    <row r="2108" spans="1:10" ht="25.5" x14ac:dyDescent="0.25">
      <c r="A2108" s="16" t="str">
        <f>+'[3]CM.06-DEPRECIACION'!$A$11</f>
        <v>Modulo de Trabajo</v>
      </c>
      <c r="B2108" s="17" t="str">
        <f>+'[3]CM.06-DEPRECIACION'!$C$11</f>
        <v>Unidad</v>
      </c>
      <c r="C2108" s="18">
        <f t="shared" si="78"/>
        <v>2.7897313245335165E-3</v>
      </c>
      <c r="D2108" s="19">
        <f>+'[3]CM.06-DEPRECIACION'!$F$11</f>
        <v>114.19253400000001</v>
      </c>
      <c r="E2108" s="172">
        <v>0.31856648912765867</v>
      </c>
      <c r="F2108" s="1"/>
      <c r="G2108" s="1"/>
      <c r="H2108" s="1"/>
      <c r="I2108" s="1"/>
      <c r="J2108" s="1"/>
    </row>
    <row r="2109" spans="1:10" x14ac:dyDescent="0.25">
      <c r="A2109" s="16" t="str">
        <f>+'[3]CM.06-DEPRECIACION'!$A$12</f>
        <v xml:space="preserve">Escritorio </v>
      </c>
      <c r="B2109" s="17" t="str">
        <f>+'[3]CM.06-DEPRECIACION'!$C$12</f>
        <v>Unidad</v>
      </c>
      <c r="C2109" s="18">
        <f t="shared" si="78"/>
        <v>6.7458637251279732E-4</v>
      </c>
      <c r="D2109" s="19">
        <f>+'[3]CM.06-DEPRECIACION'!$F$12</f>
        <v>66.359206896551726</v>
      </c>
      <c r="E2109" s="172">
        <v>4.476501666317103E-2</v>
      </c>
      <c r="F2109" s="1"/>
      <c r="G2109" s="1"/>
      <c r="H2109" s="1"/>
      <c r="I2109" s="1"/>
      <c r="J2109" s="1"/>
    </row>
    <row r="2110" spans="1:10" x14ac:dyDescent="0.25">
      <c r="A2110" s="16" t="str">
        <f>+'[3]CM.06-DEPRECIACION'!$A$13</f>
        <v>Sillon Giratorio</v>
      </c>
      <c r="B2110" s="17" t="str">
        <f>+'[3]CM.06-DEPRECIACION'!$C$13</f>
        <v>Unidad</v>
      </c>
      <c r="C2110" s="18">
        <f t="shared" si="78"/>
        <v>5.445570073744025E-4</v>
      </c>
      <c r="D2110" s="19">
        <f>+'[3]CM.06-DEPRECIACION'!$F$13</f>
        <v>52.228571428571435</v>
      </c>
      <c r="E2110" s="172">
        <v>2.8441434556583083E-2</v>
      </c>
      <c r="F2110" s="1"/>
      <c r="G2110" s="1"/>
      <c r="H2110" s="1"/>
      <c r="I2110" s="1"/>
      <c r="J2110" s="1"/>
    </row>
    <row r="2111" spans="1:10" x14ac:dyDescent="0.25">
      <c r="A2111" s="21" t="str">
        <f>+'[3]CM.06-DEPRECIACION'!$A$14</f>
        <v>Armario</v>
      </c>
      <c r="B2111" s="22" t="str">
        <f>+'[3]CM.06-DEPRECIACION'!$C$14</f>
        <v>Unidad</v>
      </c>
      <c r="C2111" s="23">
        <f t="shared" si="78"/>
        <v>7.3486867300372725E-4</v>
      </c>
      <c r="D2111" s="19">
        <f>+'[4]CM.06-DEPRECIACION'!$F$14</f>
        <v>123.04117647058825</v>
      </c>
      <c r="E2111" s="173">
        <v>9.0419106077758618E-2</v>
      </c>
      <c r="F2111" s="1"/>
      <c r="G2111" s="1"/>
      <c r="H2111" s="1"/>
      <c r="I2111" s="1"/>
      <c r="J2111" s="1"/>
    </row>
    <row r="2112" spans="1:10" x14ac:dyDescent="0.25">
      <c r="A2112" s="26"/>
      <c r="B2112" s="276"/>
      <c r="D2112" s="281" t="s">
        <v>142</v>
      </c>
      <c r="E2112" s="174">
        <f>+SUM(E2106:E2111)</f>
        <v>3.8689691795908079</v>
      </c>
      <c r="F2112" s="1"/>
      <c r="G2112" s="1"/>
      <c r="H2112" s="1"/>
      <c r="I2112" s="1"/>
      <c r="J2112" s="1"/>
    </row>
    <row r="2113" spans="1:10" x14ac:dyDescent="0.25">
      <c r="A2113" s="26"/>
      <c r="B2113" s="276"/>
      <c r="C2113" s="277" t="s">
        <v>143</v>
      </c>
      <c r="D2113" s="278"/>
      <c r="E2113" s="175">
        <v>20</v>
      </c>
      <c r="F2113" s="1"/>
      <c r="G2113" s="1"/>
      <c r="H2113" s="1"/>
      <c r="I2113" s="1"/>
      <c r="J2113" s="1"/>
    </row>
    <row r="2114" spans="1:10" x14ac:dyDescent="0.25">
      <c r="A2114" s="26"/>
      <c r="B2114" s="282"/>
      <c r="C2114" s="283"/>
      <c r="D2114" s="284" t="s">
        <v>144</v>
      </c>
      <c r="E2114" s="174">
        <f>+E2112/E2113</f>
        <v>0.19344845897954038</v>
      </c>
      <c r="F2114" s="1"/>
      <c r="G2114" s="1"/>
      <c r="H2114" s="1"/>
      <c r="I2114" s="1"/>
      <c r="J2114" s="1"/>
    </row>
    <row r="2115" spans="1:10" x14ac:dyDescent="0.25">
      <c r="A2115" s="1"/>
      <c r="B2115" s="1"/>
      <c r="C2115" s="1"/>
      <c r="D2115" s="1"/>
      <c r="E2115" s="1"/>
      <c r="F2115" s="1"/>
      <c r="G2115" s="1"/>
      <c r="H2115" s="1"/>
      <c r="I2115" s="1"/>
      <c r="J2115" s="1"/>
    </row>
    <row r="2116" spans="1:10" ht="28.5" customHeight="1" x14ac:dyDescent="0.25">
      <c r="A2116" s="363" t="s">
        <v>145</v>
      </c>
      <c r="B2116" s="363"/>
      <c r="C2116" s="363"/>
      <c r="D2116" s="363"/>
      <c r="E2116" s="363"/>
      <c r="F2116" s="1"/>
      <c r="G2116" s="1"/>
      <c r="H2116" s="1"/>
      <c r="I2116" s="1"/>
      <c r="J2116" s="1"/>
    </row>
    <row r="2119" spans="1:10" ht="39.75" customHeight="1" x14ac:dyDescent="0.25">
      <c r="A2119" s="351" t="s">
        <v>129</v>
      </c>
      <c r="B2119" s="351"/>
      <c r="C2119" s="351"/>
      <c r="D2119" s="351"/>
      <c r="E2119" s="351"/>
      <c r="F2119" s="1"/>
      <c r="G2119" s="1"/>
      <c r="H2119" s="1"/>
      <c r="I2119" s="1"/>
      <c r="J2119" s="1"/>
    </row>
    <row r="2120" spans="1:10" x14ac:dyDescent="0.25">
      <c r="A2120" s="1"/>
      <c r="B2120" s="1"/>
      <c r="C2120" s="1"/>
      <c r="D2120" s="1"/>
      <c r="E2120" s="1"/>
      <c r="F2120" s="1"/>
      <c r="G2120" s="1"/>
      <c r="H2120" s="1"/>
      <c r="I2120" s="1"/>
      <c r="J2120" s="1"/>
    </row>
    <row r="2121" spans="1:10" ht="15.75" x14ac:dyDescent="0.25">
      <c r="A2121" s="357" t="s">
        <v>130</v>
      </c>
      <c r="B2121" s="357"/>
      <c r="C2121" s="357"/>
      <c r="D2121" s="357"/>
      <c r="E2121" s="357"/>
      <c r="F2121" s="1"/>
      <c r="G2121" s="1"/>
      <c r="H2121" s="1"/>
      <c r="I2121" s="1"/>
      <c r="J2121" s="1"/>
    </row>
    <row r="2122" spans="1:10" ht="30.75" customHeight="1" x14ac:dyDescent="0.25">
      <c r="A2122" s="352" t="s">
        <v>131</v>
      </c>
      <c r="B2122" s="352"/>
      <c r="C2122" s="352"/>
      <c r="D2122" s="352"/>
      <c r="E2122" s="352"/>
      <c r="F2122" s="1"/>
      <c r="G2122" s="1"/>
      <c r="H2122" s="1"/>
      <c r="I2122" s="1"/>
      <c r="J2122" s="1"/>
    </row>
    <row r="2123" spans="1:10" x14ac:dyDescent="0.25">
      <c r="A2123" s="2"/>
      <c r="B2123" s="3"/>
      <c r="C2123" s="3"/>
      <c r="D2123" s="2"/>
      <c r="E2123" s="2"/>
      <c r="F2123" s="1"/>
      <c r="G2123" s="1"/>
      <c r="H2123" s="1"/>
      <c r="I2123" s="1"/>
      <c r="J2123" s="1"/>
    </row>
    <row r="2124" spans="1:10" s="155" customFormat="1" ht="12.75" x14ac:dyDescent="0.2">
      <c r="A2124" s="430" t="s">
        <v>132</v>
      </c>
      <c r="B2124" s="430"/>
      <c r="C2124" s="430"/>
      <c r="D2124" s="430"/>
      <c r="E2124" s="430"/>
      <c r="F2124" s="152"/>
      <c r="G2124" s="152"/>
      <c r="H2124" s="152"/>
      <c r="I2124" s="153"/>
      <c r="J2124" s="154"/>
    </row>
    <row r="2125" spans="1:10" s="155" customFormat="1" ht="33" customHeight="1" x14ac:dyDescent="0.2">
      <c r="A2125" s="441" t="s">
        <v>418</v>
      </c>
      <c r="B2125" s="442"/>
      <c r="C2125" s="442"/>
      <c r="D2125" s="442"/>
      <c r="E2125" s="443"/>
      <c r="F2125" s="156"/>
      <c r="G2125" s="156"/>
      <c r="H2125" s="157"/>
      <c r="I2125" s="157"/>
      <c r="J2125" s="157"/>
    </row>
    <row r="2126" spans="1:10" s="155" customFormat="1" ht="12.75" x14ac:dyDescent="0.2">
      <c r="A2126" s="444" t="s">
        <v>435</v>
      </c>
      <c r="B2126" s="445"/>
      <c r="C2126" s="445"/>
      <c r="D2126" s="445"/>
      <c r="E2126" s="446"/>
      <c r="F2126" s="158"/>
      <c r="G2126" s="158"/>
      <c r="H2126" s="158"/>
      <c r="I2126" s="159"/>
      <c r="J2126" s="160"/>
    </row>
    <row r="2127" spans="1:10" s="155" customFormat="1" ht="16.5" customHeight="1" x14ac:dyDescent="0.2">
      <c r="A2127" s="447" t="s">
        <v>133</v>
      </c>
      <c r="B2127" s="448"/>
      <c r="C2127" s="448"/>
      <c r="D2127" s="448"/>
      <c r="E2127" s="449"/>
      <c r="F2127" s="161"/>
      <c r="G2127" s="162"/>
      <c r="H2127" s="158"/>
      <c r="I2127" s="159"/>
      <c r="J2127" s="160"/>
    </row>
    <row r="2128" spans="1:10" s="155" customFormat="1" ht="16.5" customHeight="1" x14ac:dyDescent="0.2">
      <c r="A2128" s="254" t="s">
        <v>133</v>
      </c>
      <c r="B2128" s="264"/>
      <c r="C2128" s="264"/>
      <c r="D2128" s="264"/>
      <c r="E2128" s="264"/>
      <c r="F2128" s="161"/>
      <c r="G2128" s="162"/>
      <c r="H2128" s="158"/>
      <c r="I2128" s="159"/>
      <c r="J2128" s="160"/>
    </row>
    <row r="2129" spans="1:10" s="155" customFormat="1" ht="23.25" customHeight="1" x14ac:dyDescent="0.2">
      <c r="A2129" s="265" t="s">
        <v>340</v>
      </c>
      <c r="B2129" s="164"/>
      <c r="C2129" s="164"/>
      <c r="D2129" s="164"/>
      <c r="E2129" s="165"/>
      <c r="F2129" s="157"/>
      <c r="G2129" s="157"/>
      <c r="H2129" s="157"/>
      <c r="I2129" s="157"/>
      <c r="J2129" s="157"/>
    </row>
    <row r="2130" spans="1:10" x14ac:dyDescent="0.25">
      <c r="A2130" s="8"/>
      <c r="B2130" s="8"/>
      <c r="C2130" s="8"/>
      <c r="D2130" s="8"/>
      <c r="E2130" s="8"/>
      <c r="F2130" s="1"/>
      <c r="G2130" s="1"/>
      <c r="H2130" s="1"/>
      <c r="I2130" s="1"/>
      <c r="J2130" s="1"/>
    </row>
    <row r="2131" spans="1:10" ht="64.5" customHeight="1" x14ac:dyDescent="0.25">
      <c r="A2131" s="9" t="s">
        <v>134</v>
      </c>
      <c r="B2131" s="9" t="s">
        <v>135</v>
      </c>
      <c r="C2131" s="9" t="s">
        <v>136</v>
      </c>
      <c r="D2131" s="9" t="s">
        <v>137</v>
      </c>
      <c r="E2131" s="9" t="s">
        <v>138</v>
      </c>
      <c r="F2131" s="1"/>
      <c r="G2131" s="1"/>
      <c r="H2131" s="1"/>
      <c r="I2131" s="1"/>
      <c r="J2131" s="1"/>
    </row>
    <row r="2132" spans="1:10" ht="12" customHeight="1" x14ac:dyDescent="0.25">
      <c r="A2132" s="10"/>
      <c r="B2132" s="10"/>
      <c r="C2132" s="10" t="s">
        <v>139</v>
      </c>
      <c r="D2132" s="10" t="s">
        <v>140</v>
      </c>
      <c r="E2132" s="10" t="s">
        <v>141</v>
      </c>
      <c r="F2132" s="1"/>
      <c r="G2132" s="1"/>
      <c r="H2132" s="1"/>
      <c r="I2132" s="1"/>
      <c r="J2132" s="1"/>
    </row>
    <row r="2133" spans="1:10" x14ac:dyDescent="0.25">
      <c r="A2133" s="11" t="str">
        <f>+'[3]CM.06-DEPRECIACION'!$A$9</f>
        <v xml:space="preserve">Computadora </v>
      </c>
      <c r="B2133" s="12" t="str">
        <f>+'[3]CM.06-DEPRECIACION'!$C$9</f>
        <v>Unidad</v>
      </c>
      <c r="C2133" s="13">
        <f t="shared" ref="C2133:C2138" si="79">E2133/D2133</f>
        <v>1.7376571432129156E-3</v>
      </c>
      <c r="D2133" s="14">
        <f>+'[3]CM.06-DEPRECIACION'!$F$9</f>
        <v>432.63475666264787</v>
      </c>
      <c r="E2133" s="245">
        <v>0.75177087531703157</v>
      </c>
      <c r="F2133" s="1"/>
      <c r="G2133" s="1"/>
      <c r="H2133" s="1"/>
      <c r="I2133" s="1"/>
      <c r="J2133" s="1"/>
    </row>
    <row r="2134" spans="1:10" x14ac:dyDescent="0.25">
      <c r="A2134" s="16" t="str">
        <f>+'[3]CM.06-DEPRECIACION'!$A$10</f>
        <v xml:space="preserve">Impresora </v>
      </c>
      <c r="B2134" s="17" t="str">
        <f>+'[3]CM.06-DEPRECIACION'!$C$10</f>
        <v>Unidad</v>
      </c>
      <c r="C2134" s="18">
        <f t="shared" si="79"/>
        <v>4.6184532319647545E-4</v>
      </c>
      <c r="D2134" s="19">
        <f>+'[3]CM.06-DEPRECIACION'!$F$10</f>
        <v>572.1878112864174</v>
      </c>
      <c r="E2134" s="172">
        <v>0.26426226463265934</v>
      </c>
      <c r="F2134" s="1"/>
      <c r="G2134" s="1"/>
      <c r="H2134" s="1"/>
      <c r="I2134" s="1"/>
      <c r="J2134" s="1"/>
    </row>
    <row r="2135" spans="1:10" ht="25.5" x14ac:dyDescent="0.25">
      <c r="A2135" s="16" t="str">
        <f>+'[3]CM.06-DEPRECIACION'!$A$11</f>
        <v>Modulo de Trabajo</v>
      </c>
      <c r="B2135" s="17" t="str">
        <f>+'[3]CM.06-DEPRECIACION'!$C$11</f>
        <v>Unidad</v>
      </c>
      <c r="C2135" s="18">
        <f t="shared" si="79"/>
        <v>8.369193973600549E-4</v>
      </c>
      <c r="D2135" s="19">
        <f>+'[3]CM.06-DEPRECIACION'!$F$11</f>
        <v>114.19253400000001</v>
      </c>
      <c r="E2135" s="172">
        <v>9.5569946738297593E-2</v>
      </c>
      <c r="F2135" s="1"/>
      <c r="G2135" s="1"/>
      <c r="H2135" s="1"/>
      <c r="I2135" s="1"/>
      <c r="J2135" s="1"/>
    </row>
    <row r="2136" spans="1:10" x14ac:dyDescent="0.25">
      <c r="A2136" s="16" t="str">
        <f>+'[3]CM.06-DEPRECIACION'!$A$12</f>
        <v xml:space="preserve">Escritorio </v>
      </c>
      <c r="B2136" s="17" t="str">
        <f>+'[3]CM.06-DEPRECIACION'!$C$12</f>
        <v>Unidad</v>
      </c>
      <c r="C2136" s="18">
        <f t="shared" si="79"/>
        <v>2.0237591175383912E-4</v>
      </c>
      <c r="D2136" s="19">
        <f>+'[3]CM.06-DEPRECIACION'!$F$12</f>
        <v>66.359206896551726</v>
      </c>
      <c r="E2136" s="172">
        <v>1.3429504998951304E-2</v>
      </c>
      <c r="F2136" s="1"/>
      <c r="G2136" s="1"/>
      <c r="H2136" s="1"/>
      <c r="I2136" s="1"/>
      <c r="J2136" s="1"/>
    </row>
    <row r="2137" spans="1:10" x14ac:dyDescent="0.25">
      <c r="A2137" s="16" t="str">
        <f>+'[3]CM.06-DEPRECIACION'!$A$13</f>
        <v>Sillon Giratorio</v>
      </c>
      <c r="B2137" s="17" t="str">
        <f>+'[3]CM.06-DEPRECIACION'!$C$13</f>
        <v>Unidad</v>
      </c>
      <c r="C2137" s="18">
        <f t="shared" si="79"/>
        <v>1.6336710221232081E-4</v>
      </c>
      <c r="D2137" s="19">
        <f>+'[3]CM.06-DEPRECIACION'!$F$13</f>
        <v>52.228571428571435</v>
      </c>
      <c r="E2137" s="172">
        <v>8.5324303669749284E-3</v>
      </c>
      <c r="F2137" s="1"/>
      <c r="G2137" s="1"/>
      <c r="H2137" s="1"/>
      <c r="I2137" s="1"/>
      <c r="J2137" s="1"/>
    </row>
    <row r="2138" spans="1:10" x14ac:dyDescent="0.25">
      <c r="A2138" s="21" t="str">
        <f>+'[3]CM.06-DEPRECIACION'!$A$14</f>
        <v>Armario</v>
      </c>
      <c r="B2138" s="22" t="str">
        <f>+'[3]CM.06-DEPRECIACION'!$C$14</f>
        <v>Unidad</v>
      </c>
      <c r="C2138" s="23">
        <f t="shared" si="79"/>
        <v>2.2046060190111813E-4</v>
      </c>
      <c r="D2138" s="19">
        <f>+'[4]CM.06-DEPRECIACION'!$F$14</f>
        <v>123.04117647058825</v>
      </c>
      <c r="E2138" s="173">
        <v>2.712573182332758E-2</v>
      </c>
      <c r="F2138" s="1"/>
      <c r="G2138" s="1"/>
      <c r="H2138" s="1"/>
      <c r="I2138" s="1"/>
      <c r="J2138" s="1"/>
    </row>
    <row r="2139" spans="1:10" x14ac:dyDescent="0.25">
      <c r="A2139" s="26"/>
      <c r="B2139" s="276"/>
      <c r="D2139" s="281" t="s">
        <v>142</v>
      </c>
      <c r="E2139" s="174">
        <f>+SUM(E2133:E2138)</f>
        <v>1.1606907538772422</v>
      </c>
      <c r="F2139" s="1"/>
      <c r="G2139" s="1"/>
      <c r="H2139" s="1"/>
      <c r="I2139" s="1"/>
      <c r="J2139" s="1"/>
    </row>
    <row r="2140" spans="1:10" x14ac:dyDescent="0.25">
      <c r="A2140" s="26"/>
      <c r="B2140" s="276"/>
      <c r="C2140" s="277" t="s">
        <v>143</v>
      </c>
      <c r="D2140" s="278"/>
      <c r="E2140" s="175">
        <v>6</v>
      </c>
      <c r="F2140" s="1"/>
      <c r="G2140" s="1"/>
      <c r="H2140" s="1"/>
      <c r="I2140" s="1"/>
      <c r="J2140" s="1"/>
    </row>
    <row r="2141" spans="1:10" x14ac:dyDescent="0.25">
      <c r="A2141" s="26"/>
      <c r="B2141" s="282"/>
      <c r="C2141" s="283"/>
      <c r="D2141" s="284" t="s">
        <v>144</v>
      </c>
      <c r="E2141" s="174">
        <f>+E2139/E2140</f>
        <v>0.19344845897954036</v>
      </c>
      <c r="F2141" s="1"/>
      <c r="G2141" s="1"/>
      <c r="H2141" s="1"/>
      <c r="I2141" s="1"/>
      <c r="J2141" s="1"/>
    </row>
    <row r="2142" spans="1:10" x14ac:dyDescent="0.25">
      <c r="A2142" s="1"/>
      <c r="B2142" s="1"/>
      <c r="C2142" s="1"/>
      <c r="D2142" s="1"/>
      <c r="E2142" s="1"/>
      <c r="F2142" s="1"/>
      <c r="G2142" s="1"/>
      <c r="H2142" s="1"/>
      <c r="I2142" s="1"/>
      <c r="J2142" s="1"/>
    </row>
    <row r="2143" spans="1:10" ht="28.5" customHeight="1" x14ac:dyDescent="0.25">
      <c r="A2143" s="363" t="s">
        <v>145</v>
      </c>
      <c r="B2143" s="363"/>
      <c r="C2143" s="363"/>
      <c r="D2143" s="363"/>
      <c r="E2143" s="363"/>
      <c r="F2143" s="1"/>
      <c r="G2143" s="1"/>
      <c r="H2143" s="1"/>
      <c r="I2143" s="1"/>
      <c r="J2143" s="1"/>
    </row>
    <row r="2146" spans="1:10" ht="39.75" customHeight="1" x14ac:dyDescent="0.25">
      <c r="A2146" s="351" t="s">
        <v>129</v>
      </c>
      <c r="B2146" s="351"/>
      <c r="C2146" s="351"/>
      <c r="D2146" s="351"/>
      <c r="E2146" s="351"/>
      <c r="F2146" s="1"/>
      <c r="G2146" s="1"/>
      <c r="H2146" s="1"/>
      <c r="I2146" s="1"/>
      <c r="J2146" s="1"/>
    </row>
    <row r="2147" spans="1:10" x14ac:dyDescent="0.25">
      <c r="A2147" s="1"/>
      <c r="B2147" s="1"/>
      <c r="C2147" s="1"/>
      <c r="D2147" s="1"/>
      <c r="E2147" s="1"/>
      <c r="F2147" s="1"/>
      <c r="G2147" s="1"/>
      <c r="H2147" s="1"/>
      <c r="I2147" s="1"/>
      <c r="J2147" s="1"/>
    </row>
    <row r="2148" spans="1:10" ht="15.75" x14ac:dyDescent="0.25">
      <c r="A2148" s="357" t="s">
        <v>130</v>
      </c>
      <c r="B2148" s="357"/>
      <c r="C2148" s="357"/>
      <c r="D2148" s="357"/>
      <c r="E2148" s="357"/>
      <c r="F2148" s="1"/>
      <c r="G2148" s="1"/>
      <c r="H2148" s="1"/>
      <c r="I2148" s="1"/>
      <c r="J2148" s="1"/>
    </row>
    <row r="2149" spans="1:10" ht="30.75" customHeight="1" x14ac:dyDescent="0.25">
      <c r="A2149" s="352" t="s">
        <v>131</v>
      </c>
      <c r="B2149" s="352"/>
      <c r="C2149" s="352"/>
      <c r="D2149" s="352"/>
      <c r="E2149" s="352"/>
      <c r="F2149" s="1"/>
      <c r="G2149" s="1"/>
      <c r="H2149" s="1"/>
      <c r="I2149" s="1"/>
      <c r="J2149" s="1"/>
    </row>
    <row r="2150" spans="1:10" x14ac:dyDescent="0.25">
      <c r="A2150" s="2"/>
      <c r="B2150" s="3"/>
      <c r="C2150" s="3"/>
      <c r="D2150" s="2"/>
      <c r="E2150" s="2"/>
      <c r="F2150" s="1"/>
      <c r="G2150" s="1"/>
      <c r="H2150" s="1"/>
      <c r="I2150" s="1"/>
      <c r="J2150" s="1"/>
    </row>
    <row r="2151" spans="1:10" s="155" customFormat="1" ht="12.75" x14ac:dyDescent="0.2">
      <c r="A2151" s="430" t="s">
        <v>132</v>
      </c>
      <c r="B2151" s="430"/>
      <c r="C2151" s="430"/>
      <c r="D2151" s="430"/>
      <c r="E2151" s="430"/>
      <c r="F2151" s="152"/>
      <c r="G2151" s="152"/>
      <c r="H2151" s="152"/>
      <c r="I2151" s="153"/>
      <c r="J2151" s="154"/>
    </row>
    <row r="2152" spans="1:10" s="155" customFormat="1" ht="30" customHeight="1" x14ac:dyDescent="0.2">
      <c r="A2152" s="441" t="s">
        <v>418</v>
      </c>
      <c r="B2152" s="442"/>
      <c r="C2152" s="442"/>
      <c r="D2152" s="442"/>
      <c r="E2152" s="443"/>
      <c r="F2152" s="156"/>
      <c r="G2152" s="156"/>
      <c r="H2152" s="157"/>
      <c r="I2152" s="157"/>
      <c r="J2152" s="157"/>
    </row>
    <row r="2153" spans="1:10" s="155" customFormat="1" ht="12.75" x14ac:dyDescent="0.2">
      <c r="A2153" s="444" t="s">
        <v>436</v>
      </c>
      <c r="B2153" s="445"/>
      <c r="C2153" s="445"/>
      <c r="D2153" s="445"/>
      <c r="E2153" s="446"/>
      <c r="F2153" s="158"/>
      <c r="G2153" s="158"/>
      <c r="H2153" s="158"/>
      <c r="I2153" s="159"/>
      <c r="J2153" s="160"/>
    </row>
    <row r="2154" spans="1:10" s="155" customFormat="1" ht="16.5" customHeight="1" x14ac:dyDescent="0.2">
      <c r="A2154" s="447"/>
      <c r="B2154" s="448"/>
      <c r="C2154" s="448"/>
      <c r="D2154" s="448"/>
      <c r="E2154" s="449"/>
      <c r="F2154" s="161"/>
      <c r="G2154" s="162"/>
      <c r="H2154" s="158"/>
      <c r="I2154" s="159"/>
      <c r="J2154" s="160"/>
    </row>
    <row r="2155" spans="1:10" s="155" customFormat="1" ht="23.25" customHeight="1" x14ac:dyDescent="0.2">
      <c r="A2155" s="254" t="s">
        <v>133</v>
      </c>
      <c r="B2155" s="164"/>
      <c r="C2155" s="164"/>
      <c r="D2155" s="164"/>
      <c r="E2155" s="164"/>
      <c r="F2155" s="157"/>
      <c r="G2155" s="157"/>
      <c r="H2155" s="157"/>
      <c r="I2155" s="157"/>
      <c r="J2155" s="157"/>
    </row>
    <row r="2156" spans="1:10" x14ac:dyDescent="0.25">
      <c r="A2156" s="163" t="s">
        <v>340</v>
      </c>
      <c r="B2156" s="255"/>
      <c r="C2156" s="255"/>
      <c r="D2156" s="255"/>
      <c r="E2156" s="256"/>
      <c r="F2156" s="1"/>
      <c r="G2156" s="1"/>
      <c r="H2156" s="1"/>
      <c r="I2156" s="1"/>
      <c r="J2156" s="1"/>
    </row>
    <row r="2157" spans="1:10" x14ac:dyDescent="0.25">
      <c r="A2157" s="8"/>
      <c r="B2157" s="8"/>
      <c r="C2157" s="8"/>
      <c r="D2157" s="8"/>
      <c r="E2157" s="8"/>
      <c r="F2157" s="1"/>
      <c r="G2157" s="1"/>
      <c r="H2157" s="1"/>
      <c r="I2157" s="1"/>
      <c r="J2157" s="1"/>
    </row>
    <row r="2158" spans="1:10" ht="64.5" customHeight="1" x14ac:dyDescent="0.25">
      <c r="A2158" s="9" t="s">
        <v>134</v>
      </c>
      <c r="B2158" s="9" t="s">
        <v>135</v>
      </c>
      <c r="C2158" s="9" t="s">
        <v>136</v>
      </c>
      <c r="D2158" s="9" t="s">
        <v>137</v>
      </c>
      <c r="E2158" s="9" t="s">
        <v>138</v>
      </c>
      <c r="F2158" s="1"/>
      <c r="G2158" s="1"/>
      <c r="H2158" s="1"/>
      <c r="I2158" s="1"/>
      <c r="J2158" s="1"/>
    </row>
    <row r="2159" spans="1:10" ht="12" customHeight="1" x14ac:dyDescent="0.25">
      <c r="A2159" s="10"/>
      <c r="B2159" s="10"/>
      <c r="C2159" s="10" t="s">
        <v>139</v>
      </c>
      <c r="D2159" s="10" t="s">
        <v>140</v>
      </c>
      <c r="E2159" s="10" t="s">
        <v>141</v>
      </c>
      <c r="F2159" s="1"/>
      <c r="G2159" s="1"/>
      <c r="H2159" s="1"/>
      <c r="I2159" s="1"/>
      <c r="J2159" s="1"/>
    </row>
    <row r="2160" spans="1:10" x14ac:dyDescent="0.25">
      <c r="A2160" s="11" t="str">
        <f>+'[3]CM.06-DEPRECIACION'!$A$9</f>
        <v xml:space="preserve">Computadora </v>
      </c>
      <c r="B2160" s="12" t="str">
        <f>+'[3]CM.06-DEPRECIACION'!$C$9</f>
        <v>Unidad</v>
      </c>
      <c r="C2160" s="13">
        <f t="shared" ref="C2160:C2165" si="80">E2160/D2160</f>
        <v>2.2061244049670229E-3</v>
      </c>
      <c r="D2160" s="14">
        <f>+'[3]CM.06-DEPRECIACION'!$F$9</f>
        <v>432.63475666264787</v>
      </c>
      <c r="E2160" s="245">
        <v>0.95444609511043677</v>
      </c>
      <c r="F2160" s="1"/>
      <c r="G2160" s="1"/>
      <c r="H2160" s="1"/>
      <c r="I2160" s="1"/>
      <c r="J2160" s="1"/>
    </row>
    <row r="2161" spans="1:10" x14ac:dyDescent="0.25">
      <c r="A2161" s="16" t="str">
        <f>+'[3]CM.06-DEPRECIACION'!$A$10</f>
        <v xml:space="preserve">Impresora </v>
      </c>
      <c r="B2161" s="17" t="str">
        <f>+'[3]CM.06-DEPRECIACION'!$C$10</f>
        <v>Unidad</v>
      </c>
      <c r="C2161" s="18">
        <f t="shared" si="80"/>
        <v>5.9954655753891332E-4</v>
      </c>
      <c r="D2161" s="19">
        <f>+'[3]CM.06-DEPRECIACION'!$F$10</f>
        <v>572.1878112864174</v>
      </c>
      <c r="E2161" s="172">
        <v>0.34305323252249692</v>
      </c>
      <c r="F2161" s="1"/>
      <c r="G2161" s="1"/>
      <c r="H2161" s="1"/>
      <c r="I2161" s="1"/>
      <c r="J2161" s="1"/>
    </row>
    <row r="2162" spans="1:10" ht="25.5" x14ac:dyDescent="0.25">
      <c r="A2162" s="16" t="str">
        <f>+'[3]CM.06-DEPRECIACION'!$A$11</f>
        <v>Modulo de Trabajo</v>
      </c>
      <c r="B2162" s="17" t="str">
        <f>+'[3]CM.06-DEPRECIACION'!$C$11</f>
        <v>Unidad</v>
      </c>
      <c r="C2162" s="18">
        <f t="shared" si="80"/>
        <v>1.0198730813728739E-3</v>
      </c>
      <c r="D2162" s="19">
        <f>+'[3]CM.06-DEPRECIACION'!$F$11</f>
        <v>114.19253400000001</v>
      </c>
      <c r="E2162" s="172">
        <v>0.11646189152035667</v>
      </c>
      <c r="F2162" s="1"/>
      <c r="G2162" s="1"/>
      <c r="H2162" s="1"/>
      <c r="I2162" s="1"/>
      <c r="J2162" s="1"/>
    </row>
    <row r="2163" spans="1:10" x14ac:dyDescent="0.25">
      <c r="A2163" s="16" t="str">
        <f>+'[3]CM.06-DEPRECIACION'!$A$12</f>
        <v xml:space="preserve">Escritorio </v>
      </c>
      <c r="B2163" s="17" t="str">
        <f>+'[3]CM.06-DEPRECIACION'!$C$12</f>
        <v>Unidad</v>
      </c>
      <c r="C2163" s="18">
        <f t="shared" si="80"/>
        <v>2.6949642287388249E-4</v>
      </c>
      <c r="D2163" s="19">
        <f>+'[3]CM.06-DEPRECIACION'!$F$12</f>
        <v>66.359206896551726</v>
      </c>
      <c r="E2163" s="172">
        <v>1.7883568883368561E-2</v>
      </c>
      <c r="F2163" s="1"/>
      <c r="G2163" s="1"/>
      <c r="H2163" s="1"/>
      <c r="I2163" s="1"/>
      <c r="J2163" s="1"/>
    </row>
    <row r="2164" spans="1:10" x14ac:dyDescent="0.25">
      <c r="A2164" s="16" t="str">
        <f>+'[3]CM.06-DEPRECIACION'!$A$13</f>
        <v>Sillon Giratorio</v>
      </c>
      <c r="B2164" s="17" t="str">
        <f>+'[3]CM.06-DEPRECIACION'!$C$13</f>
        <v>Unidad</v>
      </c>
      <c r="C2164" s="18">
        <f t="shared" si="80"/>
        <v>2.49679582559696E-4</v>
      </c>
      <c r="D2164" s="19">
        <f>+'[3]CM.06-DEPRECIACION'!$F$13</f>
        <v>52.228571428571435</v>
      </c>
      <c r="E2164" s="172">
        <v>1.304040791197498E-2</v>
      </c>
      <c r="F2164" s="1"/>
      <c r="G2164" s="1"/>
      <c r="H2164" s="1"/>
      <c r="I2164" s="1"/>
      <c r="J2164" s="1"/>
    </row>
    <row r="2165" spans="1:10" x14ac:dyDescent="0.25">
      <c r="A2165" s="21" t="str">
        <f>+'[3]CM.06-DEPRECIACION'!$A$14</f>
        <v>Armario</v>
      </c>
      <c r="B2165" s="22" t="str">
        <f>+'[3]CM.06-DEPRECIACION'!$C$14</f>
        <v>Unidad</v>
      </c>
      <c r="C2165" s="23">
        <f t="shared" si="80"/>
        <v>3.1023329435084462E-4</v>
      </c>
      <c r="D2165" s="19">
        <f>+'[4]CM.06-DEPRECIACION'!$F$14</f>
        <v>123.04117647058825</v>
      </c>
      <c r="E2165" s="173">
        <v>3.8171469517274223E-2</v>
      </c>
      <c r="F2165" s="1"/>
      <c r="G2165" s="1"/>
      <c r="H2165" s="1"/>
      <c r="I2165" s="1"/>
      <c r="J2165" s="1"/>
    </row>
    <row r="2166" spans="1:10" x14ac:dyDescent="0.25">
      <c r="A2166" s="26"/>
      <c r="B2166" s="276"/>
      <c r="D2166" s="281" t="s">
        <v>142</v>
      </c>
      <c r="E2166" s="174">
        <f>+SUM(E2160:E2165)</f>
        <v>1.4830566654659079</v>
      </c>
      <c r="F2166" s="1"/>
      <c r="G2166" s="1"/>
      <c r="H2166" s="1"/>
      <c r="I2166" s="1"/>
      <c r="J2166" s="1"/>
    </row>
    <row r="2167" spans="1:10" x14ac:dyDescent="0.25">
      <c r="A2167" s="26"/>
      <c r="B2167" s="276"/>
      <c r="C2167" s="277" t="s">
        <v>143</v>
      </c>
      <c r="D2167" s="278"/>
      <c r="E2167" s="175">
        <v>10</v>
      </c>
      <c r="F2167" s="1"/>
      <c r="G2167" s="1"/>
      <c r="H2167" s="1"/>
      <c r="I2167" s="1"/>
      <c r="J2167" s="1"/>
    </row>
    <row r="2168" spans="1:10" x14ac:dyDescent="0.25">
      <c r="A2168" s="26"/>
      <c r="B2168" s="282"/>
      <c r="C2168" s="283"/>
      <c r="D2168" s="284" t="s">
        <v>144</v>
      </c>
      <c r="E2168" s="174">
        <f>+E2166/E2167</f>
        <v>0.14830566654659078</v>
      </c>
      <c r="F2168" s="1"/>
      <c r="G2168" s="1"/>
      <c r="H2168" s="1"/>
      <c r="I2168" s="1"/>
      <c r="J2168" s="1"/>
    </row>
    <row r="2169" spans="1:10" x14ac:dyDescent="0.25">
      <c r="A2169" s="1"/>
      <c r="B2169" s="1"/>
      <c r="C2169" s="1"/>
      <c r="D2169" s="1"/>
      <c r="E2169" s="1"/>
      <c r="F2169" s="1"/>
      <c r="G2169" s="1"/>
      <c r="H2169" s="1"/>
      <c r="I2169" s="1"/>
      <c r="J2169" s="1"/>
    </row>
    <row r="2170" spans="1:10" ht="28.5" customHeight="1" x14ac:dyDescent="0.25">
      <c r="A2170" s="363" t="s">
        <v>145</v>
      </c>
      <c r="B2170" s="363"/>
      <c r="C2170" s="363"/>
      <c r="D2170" s="363"/>
      <c r="E2170" s="363"/>
      <c r="F2170" s="1"/>
      <c r="G2170" s="1"/>
      <c r="H2170" s="1"/>
      <c r="I2170" s="1"/>
      <c r="J2170" s="1"/>
    </row>
    <row r="2173" spans="1:10" ht="39.75" customHeight="1" x14ac:dyDescent="0.25">
      <c r="A2173" s="351" t="s">
        <v>129</v>
      </c>
      <c r="B2173" s="351"/>
      <c r="C2173" s="351"/>
      <c r="D2173" s="351"/>
      <c r="E2173" s="351"/>
      <c r="F2173" s="1"/>
      <c r="G2173" s="1"/>
      <c r="H2173" s="1"/>
      <c r="I2173" s="1"/>
      <c r="J2173" s="1"/>
    </row>
    <row r="2174" spans="1:10" x14ac:dyDescent="0.25">
      <c r="A2174" s="1"/>
      <c r="B2174" s="1"/>
      <c r="C2174" s="1"/>
      <c r="D2174" s="1"/>
      <c r="E2174" s="1"/>
      <c r="F2174" s="1"/>
      <c r="G2174" s="1"/>
      <c r="H2174" s="1"/>
      <c r="I2174" s="1"/>
      <c r="J2174" s="1"/>
    </row>
    <row r="2175" spans="1:10" ht="15.75" x14ac:dyDescent="0.25">
      <c r="A2175" s="357" t="s">
        <v>130</v>
      </c>
      <c r="B2175" s="357"/>
      <c r="C2175" s="357"/>
      <c r="D2175" s="357"/>
      <c r="E2175" s="357"/>
      <c r="F2175" s="1"/>
      <c r="G2175" s="1"/>
      <c r="H2175" s="1"/>
      <c r="I2175" s="1"/>
      <c r="J2175" s="1"/>
    </row>
    <row r="2176" spans="1:10" ht="30.75" customHeight="1" x14ac:dyDescent="0.25">
      <c r="A2176" s="352" t="s">
        <v>131</v>
      </c>
      <c r="B2176" s="352"/>
      <c r="C2176" s="352"/>
      <c r="D2176" s="352"/>
      <c r="E2176" s="352"/>
      <c r="F2176" s="1"/>
      <c r="G2176" s="1"/>
      <c r="H2176" s="1"/>
      <c r="I2176" s="1"/>
      <c r="J2176" s="1"/>
    </row>
    <row r="2177" spans="1:10" x14ac:dyDescent="0.25">
      <c r="A2177" s="2"/>
      <c r="B2177" s="3"/>
      <c r="C2177" s="3"/>
      <c r="D2177" s="2"/>
      <c r="E2177" s="2"/>
      <c r="F2177" s="1"/>
      <c r="G2177" s="1"/>
      <c r="H2177" s="1"/>
      <c r="I2177" s="1"/>
      <c r="J2177" s="1"/>
    </row>
    <row r="2178" spans="1:10" s="155" customFormat="1" ht="12.75" x14ac:dyDescent="0.2">
      <c r="A2178" s="430" t="s">
        <v>132</v>
      </c>
      <c r="B2178" s="430"/>
      <c r="C2178" s="430"/>
      <c r="D2178" s="430"/>
      <c r="E2178" s="430"/>
      <c r="F2178" s="152"/>
      <c r="G2178" s="152"/>
      <c r="H2178" s="152"/>
      <c r="I2178" s="153"/>
      <c r="J2178" s="154"/>
    </row>
    <row r="2179" spans="1:10" s="155" customFormat="1" ht="33" customHeight="1" x14ac:dyDescent="0.2">
      <c r="A2179" s="441" t="s">
        <v>437</v>
      </c>
      <c r="B2179" s="442"/>
      <c r="C2179" s="442"/>
      <c r="D2179" s="442"/>
      <c r="E2179" s="443"/>
      <c r="F2179" s="156"/>
      <c r="G2179" s="156"/>
      <c r="H2179" s="157"/>
      <c r="I2179" s="157"/>
      <c r="J2179" s="157"/>
    </row>
    <row r="2180" spans="1:10" s="155" customFormat="1" ht="12.75" x14ac:dyDescent="0.2">
      <c r="A2180" s="444" t="s">
        <v>438</v>
      </c>
      <c r="B2180" s="445"/>
      <c r="C2180" s="445"/>
      <c r="D2180" s="445"/>
      <c r="E2180" s="446"/>
      <c r="F2180" s="158"/>
      <c r="G2180" s="158"/>
      <c r="H2180" s="158"/>
      <c r="I2180" s="159"/>
      <c r="J2180" s="160"/>
    </row>
    <row r="2181" spans="1:10" s="155" customFormat="1" ht="16.5" customHeight="1" x14ac:dyDescent="0.2">
      <c r="A2181" s="447"/>
      <c r="B2181" s="448"/>
      <c r="C2181" s="448"/>
      <c r="D2181" s="448"/>
      <c r="E2181" s="449"/>
      <c r="F2181" s="161"/>
      <c r="G2181" s="162"/>
      <c r="H2181" s="158"/>
      <c r="I2181" s="159"/>
      <c r="J2181" s="160"/>
    </row>
    <row r="2182" spans="1:10" s="155" customFormat="1" ht="23.25" customHeight="1" x14ac:dyDescent="0.2">
      <c r="A2182" s="254" t="s">
        <v>133</v>
      </c>
      <c r="B2182" s="164"/>
      <c r="C2182" s="164"/>
      <c r="D2182" s="164"/>
      <c r="E2182" s="164"/>
      <c r="F2182" s="157"/>
      <c r="G2182" s="157"/>
      <c r="H2182" s="157"/>
      <c r="I2182" s="157"/>
      <c r="J2182" s="157"/>
    </row>
    <row r="2183" spans="1:10" x14ac:dyDescent="0.25">
      <c r="A2183" s="163" t="s">
        <v>340</v>
      </c>
      <c r="B2183" s="255"/>
      <c r="C2183" s="255"/>
      <c r="D2183" s="255"/>
      <c r="E2183" s="256"/>
      <c r="F2183" s="1"/>
      <c r="G2183" s="1"/>
      <c r="H2183" s="1"/>
      <c r="I2183" s="1"/>
      <c r="J2183" s="1"/>
    </row>
    <row r="2184" spans="1:10" x14ac:dyDescent="0.25">
      <c r="A2184" s="8"/>
      <c r="B2184" s="8"/>
      <c r="C2184" s="8"/>
      <c r="D2184" s="8"/>
      <c r="E2184" s="8"/>
      <c r="F2184" s="1"/>
      <c r="G2184" s="1"/>
      <c r="H2184" s="1"/>
      <c r="I2184" s="1"/>
      <c r="J2184" s="1"/>
    </row>
    <row r="2185" spans="1:10" ht="64.5" customHeight="1" x14ac:dyDescent="0.25">
      <c r="A2185" s="9" t="s">
        <v>134</v>
      </c>
      <c r="B2185" s="9" t="s">
        <v>135</v>
      </c>
      <c r="C2185" s="9" t="s">
        <v>136</v>
      </c>
      <c r="D2185" s="9" t="s">
        <v>137</v>
      </c>
      <c r="E2185" s="9" t="s">
        <v>138</v>
      </c>
      <c r="F2185" s="1"/>
      <c r="G2185" s="1"/>
      <c r="H2185" s="1"/>
      <c r="I2185" s="1"/>
      <c r="J2185" s="1"/>
    </row>
    <row r="2186" spans="1:10" ht="12" customHeight="1" x14ac:dyDescent="0.25">
      <c r="A2186" s="10"/>
      <c r="B2186" s="10"/>
      <c r="C2186" s="10" t="s">
        <v>139</v>
      </c>
      <c r="D2186" s="10" t="s">
        <v>140</v>
      </c>
      <c r="E2186" s="10" t="s">
        <v>141</v>
      </c>
      <c r="F2186" s="1"/>
      <c r="G2186" s="1"/>
      <c r="H2186" s="1"/>
      <c r="I2186" s="1"/>
      <c r="J2186" s="1"/>
    </row>
    <row r="2187" spans="1:10" x14ac:dyDescent="0.25">
      <c r="A2187" s="11" t="str">
        <f>+'[3]CM.06-DEPRECIACION'!$A$9</f>
        <v xml:space="preserve">Computadora </v>
      </c>
      <c r="B2187" s="12" t="str">
        <f>+'[3]CM.06-DEPRECIACION'!$C$9</f>
        <v>Unidad</v>
      </c>
      <c r="C2187" s="13">
        <f t="shared" ref="C2187:C2192" si="81">E2187/D2187</f>
        <v>0.78080070678537516</v>
      </c>
      <c r="D2187" s="14">
        <f>+'[3]CM.06-DEPRECIACION'!$F$9</f>
        <v>432.63475666264787</v>
      </c>
      <c r="E2187" s="245">
        <v>337.80152378211426</v>
      </c>
      <c r="F2187" s="1"/>
      <c r="G2187" s="1"/>
      <c r="H2187" s="1"/>
      <c r="I2187" s="1"/>
      <c r="J2187" s="1"/>
    </row>
    <row r="2188" spans="1:10" x14ac:dyDescent="0.25">
      <c r="A2188" s="16" t="str">
        <f>+'[3]CM.06-DEPRECIACION'!$A$10</f>
        <v xml:space="preserve">Impresora </v>
      </c>
      <c r="B2188" s="17" t="str">
        <f>+'[3]CM.06-DEPRECIACION'!$C$10</f>
        <v>Unidad</v>
      </c>
      <c r="C2188" s="18">
        <f t="shared" si="81"/>
        <v>0.2128376358878343</v>
      </c>
      <c r="D2188" s="19">
        <f>+'[3]CM.06-DEPRECIACION'!$F$10</f>
        <v>572.1878112864174</v>
      </c>
      <c r="E2188" s="172">
        <v>121.78310103803535</v>
      </c>
      <c r="F2188" s="1"/>
      <c r="G2188" s="1"/>
      <c r="H2188" s="1"/>
      <c r="I2188" s="1"/>
      <c r="J2188" s="1"/>
    </row>
    <row r="2189" spans="1:10" ht="25.5" x14ac:dyDescent="0.25">
      <c r="A2189" s="16" t="str">
        <f>+'[3]CM.06-DEPRECIACION'!$A$11</f>
        <v>Modulo de Trabajo</v>
      </c>
      <c r="B2189" s="17" t="str">
        <f>+'[3]CM.06-DEPRECIACION'!$C$11</f>
        <v>Unidad</v>
      </c>
      <c r="C2189" s="18">
        <f t="shared" si="81"/>
        <v>0.36504330564299614</v>
      </c>
      <c r="D2189" s="19">
        <f>+'[3]CM.06-DEPRECIACION'!$F$11</f>
        <v>114.19253400000001</v>
      </c>
      <c r="E2189" s="172">
        <v>41.685220091110232</v>
      </c>
      <c r="F2189" s="1"/>
      <c r="G2189" s="1"/>
      <c r="H2189" s="1"/>
      <c r="I2189" s="1"/>
      <c r="J2189" s="1"/>
    </row>
    <row r="2190" spans="1:10" x14ac:dyDescent="0.25">
      <c r="A2190" s="16" t="str">
        <f>+'[3]CM.06-DEPRECIACION'!$A$12</f>
        <v xml:space="preserve">Escritorio </v>
      </c>
      <c r="B2190" s="17" t="str">
        <f>+'[3]CM.06-DEPRECIACION'!$C$12</f>
        <v>Unidad</v>
      </c>
      <c r="C2190" s="18">
        <f t="shared" si="81"/>
        <v>9.4966207927554641E-2</v>
      </c>
      <c r="D2190" s="19">
        <f>+'[3]CM.06-DEPRECIACION'!$F$12</f>
        <v>66.359206896551726</v>
      </c>
      <c r="E2190" s="172">
        <v>6.3018822400455488</v>
      </c>
      <c r="F2190" s="1"/>
      <c r="G2190" s="1"/>
      <c r="H2190" s="1"/>
      <c r="I2190" s="1"/>
      <c r="J2190" s="1"/>
    </row>
    <row r="2191" spans="1:10" x14ac:dyDescent="0.25">
      <c r="A2191" s="16" t="str">
        <f>+'[3]CM.06-DEPRECIACION'!$A$13</f>
        <v>Sillon Giratorio</v>
      </c>
      <c r="B2191" s="17" t="str">
        <f>+'[3]CM.06-DEPRECIACION'!$C$13</f>
        <v>Unidad</v>
      </c>
      <c r="C2191" s="18">
        <f t="shared" si="81"/>
        <v>8.7346251296562774E-2</v>
      </c>
      <c r="D2191" s="19">
        <f>+'[3]CM.06-DEPRECIACION'!$F$13</f>
        <v>52.228571428571435</v>
      </c>
      <c r="E2191" s="172">
        <v>4.5619699248604793</v>
      </c>
      <c r="F2191" s="1"/>
      <c r="G2191" s="1"/>
      <c r="H2191" s="1"/>
      <c r="I2191" s="1"/>
      <c r="J2191" s="1"/>
    </row>
    <row r="2192" spans="1:10" x14ac:dyDescent="0.25">
      <c r="A2192" s="21" t="str">
        <f>+'[3]CM.06-DEPRECIACION'!$A$14</f>
        <v>Armario</v>
      </c>
      <c r="B2192" s="22" t="str">
        <f>+'[3]CM.06-DEPRECIACION'!$C$14</f>
        <v>Unidad</v>
      </c>
      <c r="C2192" s="23">
        <f t="shared" si="81"/>
        <v>0.11025147132928768</v>
      </c>
      <c r="D2192" s="19">
        <f>+'[4]CM.06-DEPRECIACION'!$F$14</f>
        <v>123.04117647058825</v>
      </c>
      <c r="E2192" s="173">
        <v>13.565470739968887</v>
      </c>
      <c r="F2192" s="1"/>
      <c r="G2192" s="1"/>
      <c r="H2192" s="1"/>
      <c r="I2192" s="1"/>
      <c r="J2192" s="1"/>
    </row>
    <row r="2193" spans="1:10" x14ac:dyDescent="0.25">
      <c r="A2193" s="26"/>
      <c r="B2193" s="276"/>
      <c r="D2193" s="281" t="s">
        <v>142</v>
      </c>
      <c r="E2193" s="174">
        <f>+SUM(E2187:E2192)</f>
        <v>525.69916781613472</v>
      </c>
      <c r="F2193" s="1"/>
      <c r="G2193" s="1"/>
      <c r="H2193" s="1"/>
      <c r="I2193" s="1"/>
      <c r="J2193" s="1"/>
    </row>
    <row r="2194" spans="1:10" x14ac:dyDescent="0.25">
      <c r="A2194" s="26"/>
      <c r="B2194" s="276"/>
      <c r="C2194" s="277" t="s">
        <v>143</v>
      </c>
      <c r="D2194" s="278"/>
      <c r="E2194" s="175">
        <v>3484</v>
      </c>
      <c r="F2194" s="1"/>
      <c r="G2194" s="1"/>
      <c r="H2194" s="1"/>
      <c r="I2194" s="1"/>
      <c r="J2194" s="1"/>
    </row>
    <row r="2195" spans="1:10" x14ac:dyDescent="0.25">
      <c r="A2195" s="26"/>
      <c r="B2195" s="282"/>
      <c r="C2195" s="283"/>
      <c r="D2195" s="284" t="s">
        <v>144</v>
      </c>
      <c r="E2195" s="174">
        <f>+E2193/E2194</f>
        <v>0.15088954300118676</v>
      </c>
      <c r="F2195" s="1"/>
      <c r="G2195" s="1"/>
      <c r="H2195" s="1"/>
      <c r="I2195" s="1"/>
      <c r="J2195" s="1"/>
    </row>
    <row r="2196" spans="1:10" x14ac:dyDescent="0.25">
      <c r="A2196" s="1"/>
      <c r="B2196" s="1"/>
      <c r="C2196" s="1"/>
      <c r="D2196" s="1"/>
      <c r="E2196" s="1"/>
      <c r="F2196" s="1"/>
      <c r="G2196" s="1"/>
      <c r="H2196" s="1"/>
      <c r="I2196" s="1"/>
      <c r="J2196" s="1"/>
    </row>
    <row r="2197" spans="1:10" ht="28.5" customHeight="1" x14ac:dyDescent="0.25">
      <c r="A2197" s="363" t="s">
        <v>145</v>
      </c>
      <c r="B2197" s="363"/>
      <c r="C2197" s="363"/>
      <c r="D2197" s="363"/>
      <c r="E2197" s="363"/>
      <c r="F2197" s="1"/>
      <c r="G2197" s="1"/>
      <c r="H2197" s="1"/>
      <c r="I2197" s="1"/>
      <c r="J2197" s="1"/>
    </row>
    <row r="2200" spans="1:10" ht="39.75" customHeight="1" x14ac:dyDescent="0.25">
      <c r="A2200" s="351"/>
      <c r="B2200" s="351"/>
      <c r="C2200" s="351"/>
      <c r="D2200" s="351"/>
      <c r="E2200" s="351"/>
      <c r="F2200" s="1"/>
      <c r="G2200" s="1"/>
      <c r="H2200" s="1"/>
      <c r="I2200" s="1"/>
      <c r="J2200" s="1"/>
    </row>
    <row r="2201" spans="1:10" x14ac:dyDescent="0.25">
      <c r="A2201" s="288" t="s">
        <v>129</v>
      </c>
      <c r="B2201" s="288"/>
      <c r="C2201" s="288"/>
      <c r="D2201" s="288"/>
      <c r="E2201" s="288"/>
      <c r="F2201" s="1"/>
      <c r="G2201" s="1"/>
      <c r="H2201" s="1"/>
      <c r="I2201" s="1"/>
      <c r="J2201" s="1"/>
    </row>
    <row r="2202" spans="1:10" ht="15.75" x14ac:dyDescent="0.25">
      <c r="A2202" s="357"/>
      <c r="B2202" s="357"/>
      <c r="C2202" s="357"/>
      <c r="D2202" s="357"/>
      <c r="E2202" s="357"/>
      <c r="F2202" s="1"/>
      <c r="G2202" s="1"/>
      <c r="H2202" s="1"/>
      <c r="I2202" s="1"/>
      <c r="J2202" s="1"/>
    </row>
    <row r="2203" spans="1:10" ht="30.75" customHeight="1" x14ac:dyDescent="0.25">
      <c r="A2203" s="352" t="s">
        <v>130</v>
      </c>
      <c r="B2203" s="352"/>
      <c r="C2203" s="352"/>
      <c r="D2203" s="352"/>
      <c r="E2203" s="352"/>
      <c r="F2203" s="1"/>
      <c r="G2203" s="1"/>
      <c r="H2203" s="1"/>
      <c r="I2203" s="1"/>
      <c r="J2203" s="1"/>
    </row>
    <row r="2204" spans="1:10" x14ac:dyDescent="0.25">
      <c r="A2204" s="2" t="s">
        <v>131</v>
      </c>
      <c r="B2204" s="3"/>
      <c r="C2204" s="3"/>
      <c r="D2204" s="2"/>
      <c r="E2204" s="2"/>
      <c r="F2204" s="1"/>
      <c r="G2204" s="1"/>
      <c r="H2204" s="1"/>
      <c r="I2204" s="1"/>
      <c r="J2204" s="1"/>
    </row>
    <row r="2205" spans="1:10" s="155" customFormat="1" ht="12.75" x14ac:dyDescent="0.2">
      <c r="A2205" s="480"/>
      <c r="B2205" s="480"/>
      <c r="C2205" s="480"/>
      <c r="D2205" s="480"/>
      <c r="E2205" s="480"/>
      <c r="F2205" s="152"/>
      <c r="G2205" s="152"/>
      <c r="H2205" s="152"/>
      <c r="I2205" s="153"/>
      <c r="J2205" s="154"/>
    </row>
    <row r="2206" spans="1:10" s="223" customFormat="1" ht="12.75" x14ac:dyDescent="0.2">
      <c r="A2206" s="206" t="s">
        <v>132</v>
      </c>
      <c r="B2206" s="203"/>
      <c r="C2206" s="205"/>
      <c r="D2206" s="206"/>
      <c r="E2206" s="206"/>
      <c r="F2206" s="182"/>
      <c r="G2206" s="182"/>
      <c r="H2206" s="182"/>
      <c r="I2206" s="183"/>
      <c r="J2206" s="213"/>
    </row>
    <row r="2207" spans="1:10" s="223" customFormat="1" ht="27" customHeight="1" x14ac:dyDescent="0.2">
      <c r="A2207" s="481" t="s">
        <v>437</v>
      </c>
      <c r="B2207" s="482"/>
      <c r="C2207" s="482"/>
      <c r="D2207" s="482"/>
      <c r="E2207" s="483"/>
      <c r="F2207" s="205"/>
      <c r="G2207" s="205"/>
      <c r="H2207" s="205"/>
      <c r="I2207" s="205"/>
      <c r="J2207" s="205"/>
    </row>
    <row r="2208" spans="1:10" s="223" customFormat="1" ht="13.5" customHeight="1" x14ac:dyDescent="0.2">
      <c r="A2208" s="484" t="s">
        <v>439</v>
      </c>
      <c r="B2208" s="485"/>
      <c r="C2208" s="485"/>
      <c r="D2208" s="485"/>
      <c r="E2208" s="486"/>
      <c r="F2208" s="186"/>
      <c r="G2208" s="186"/>
      <c r="H2208" s="186"/>
      <c r="I2208" s="186"/>
      <c r="J2208" s="186"/>
    </row>
    <row r="2209" spans="1:10" s="223" customFormat="1" ht="12.75" x14ac:dyDescent="0.2">
      <c r="A2209" s="289"/>
      <c r="B2209" s="290"/>
      <c r="C2209" s="290"/>
      <c r="D2209" s="290"/>
      <c r="E2209" s="290"/>
      <c r="F2209" s="290"/>
      <c r="G2209" s="290"/>
      <c r="H2209" s="290"/>
      <c r="I2209" s="291"/>
      <c r="J2209" s="291"/>
    </row>
    <row r="2210" spans="1:10" s="223" customFormat="1" ht="15.75" customHeight="1" x14ac:dyDescent="0.2">
      <c r="A2210" s="463" t="s">
        <v>133</v>
      </c>
      <c r="B2210" s="463"/>
      <c r="C2210" s="463"/>
      <c r="D2210" s="463"/>
      <c r="E2210" s="463"/>
      <c r="F2210" s="207"/>
      <c r="G2210" s="208"/>
      <c r="H2210" s="190"/>
      <c r="I2210" s="197"/>
      <c r="J2210" s="217"/>
    </row>
    <row r="2211" spans="1:10" s="223" customFormat="1" ht="12.75" x14ac:dyDescent="0.2">
      <c r="A2211" s="292" t="s">
        <v>340</v>
      </c>
      <c r="B2211" s="293"/>
      <c r="C2211" s="293"/>
      <c r="D2211" s="293"/>
      <c r="E2211" s="294"/>
      <c r="F2211" s="202"/>
      <c r="G2211" s="202"/>
      <c r="H2211" s="202"/>
      <c r="I2211" s="202"/>
      <c r="J2211" s="202"/>
    </row>
    <row r="2212" spans="1:10" ht="9" customHeight="1" x14ac:dyDescent="0.25">
      <c r="A2212" s="487"/>
      <c r="B2212" s="488"/>
      <c r="C2212" s="488"/>
      <c r="D2212" s="488"/>
      <c r="E2212" s="488"/>
      <c r="F2212" s="1"/>
      <c r="G2212" s="1"/>
      <c r="H2212" s="1"/>
      <c r="I2212" s="1"/>
      <c r="J2212" s="1"/>
    </row>
    <row r="2213" spans="1:10" ht="64.5" customHeight="1" x14ac:dyDescent="0.25">
      <c r="A2213" s="9" t="s">
        <v>134</v>
      </c>
      <c r="B2213" s="9" t="s">
        <v>135</v>
      </c>
      <c r="C2213" s="295" t="s">
        <v>136</v>
      </c>
      <c r="D2213" s="9" t="s">
        <v>137</v>
      </c>
      <c r="E2213" s="9" t="s">
        <v>138</v>
      </c>
      <c r="F2213" s="1"/>
      <c r="G2213" s="1"/>
      <c r="H2213" s="1"/>
      <c r="I2213" s="1"/>
      <c r="J2213" s="1"/>
    </row>
    <row r="2214" spans="1:10" x14ac:dyDescent="0.25">
      <c r="A2214" s="296"/>
      <c r="B2214" s="297"/>
      <c r="C2214" s="298" t="s">
        <v>139</v>
      </c>
      <c r="D2214" s="299" t="s">
        <v>140</v>
      </c>
      <c r="E2214" s="300" t="s">
        <v>141</v>
      </c>
      <c r="F2214" s="1"/>
      <c r="G2214" s="1"/>
      <c r="H2214" s="1"/>
      <c r="I2214" s="1"/>
      <c r="J2214" s="1"/>
    </row>
    <row r="2215" spans="1:10" x14ac:dyDescent="0.25">
      <c r="A2215" s="16" t="str">
        <f>+'[3]CM.06-DEPRECIACION'!$A$9</f>
        <v xml:space="preserve">Computadora </v>
      </c>
      <c r="B2215" s="17" t="str">
        <f>+'[3]CM.06-DEPRECIACION'!$C$9</f>
        <v>Unidad</v>
      </c>
      <c r="C2215" s="18">
        <f t="shared" ref="C2215:C2220" si="82">E2215/D2215</f>
        <v>4.4822084201227054E-3</v>
      </c>
      <c r="D2215" s="19">
        <f>+'[3]CM.06-DEPRECIACION'!$F$9</f>
        <v>432.63475666264787</v>
      </c>
      <c r="E2215" s="172">
        <v>1.939159149151058</v>
      </c>
      <c r="F2215" s="1"/>
      <c r="G2215" s="1"/>
      <c r="H2215" s="1"/>
      <c r="I2215" s="1"/>
      <c r="J2215" s="1"/>
    </row>
    <row r="2216" spans="1:10" x14ac:dyDescent="0.25">
      <c r="A2216" s="16" t="str">
        <f>+'[3]CM.06-DEPRECIACION'!$A$10</f>
        <v xml:space="preserve">Impresora </v>
      </c>
      <c r="B2216" s="17" t="str">
        <f>+'[3]CM.06-DEPRECIACION'!$C$10</f>
        <v>Unidad</v>
      </c>
      <c r="C2216" s="18">
        <f t="shared" si="82"/>
        <v>1.2218004356362472E-3</v>
      </c>
      <c r="D2216" s="19">
        <f>+'[3]CM.06-DEPRECIACION'!$F$10</f>
        <v>572.1878112864174</v>
      </c>
      <c r="E2216" s="172">
        <v>0.69909931709549555</v>
      </c>
      <c r="F2216" s="1"/>
      <c r="G2216" s="1"/>
      <c r="H2216" s="1"/>
      <c r="I2216" s="1"/>
      <c r="J2216" s="1"/>
    </row>
    <row r="2217" spans="1:10" ht="25.5" x14ac:dyDescent="0.25">
      <c r="A2217" s="16" t="str">
        <f>+'[3]CM.06-DEPRECIACION'!$A$11</f>
        <v>Modulo de Trabajo</v>
      </c>
      <c r="B2217" s="17" t="str">
        <f>+'[3]CM.06-DEPRECIACION'!$C$11</f>
        <v>Unidad</v>
      </c>
      <c r="C2217" s="18">
        <f t="shared" si="82"/>
        <v>2.0955413641963044E-3</v>
      </c>
      <c r="D2217" s="19">
        <f>+'[3]CM.06-DEPRECIACION'!$F$11</f>
        <v>114.19253400000001</v>
      </c>
      <c r="E2217" s="172">
        <v>0.23929517847939291</v>
      </c>
      <c r="F2217" s="1"/>
      <c r="G2217" s="1"/>
      <c r="H2217" s="1"/>
      <c r="I2217" s="1"/>
      <c r="J2217" s="1"/>
    </row>
    <row r="2218" spans="1:10" x14ac:dyDescent="0.25">
      <c r="A2218" s="16" t="str">
        <f>+'[3]CM.06-DEPRECIACION'!$A$12</f>
        <v xml:space="preserve">Escritorio </v>
      </c>
      <c r="B2218" s="17" t="str">
        <f>+'[3]CM.06-DEPRECIACION'!$C$12</f>
        <v>Unidad</v>
      </c>
      <c r="C2218" s="18">
        <f t="shared" si="82"/>
        <v>5.4515618787344823E-4</v>
      </c>
      <c r="D2218" s="19">
        <f>+'[3]CM.06-DEPRECIACION'!$F$12</f>
        <v>66.359206896551726</v>
      </c>
      <c r="E2218" s="172">
        <v>3.6176132262029571E-2</v>
      </c>
      <c r="F2218" s="1"/>
      <c r="G2218" s="1"/>
      <c r="H2218" s="1"/>
      <c r="I2218" s="1"/>
      <c r="J2218" s="1"/>
    </row>
    <row r="2219" spans="1:10" x14ac:dyDescent="0.25">
      <c r="A2219" s="301" t="str">
        <f>+'[3]CM.06-DEPRECIACION'!$A$13</f>
        <v>Sillon Giratorio</v>
      </c>
      <c r="B2219" s="17" t="str">
        <f>+'[3]CM.06-DEPRECIACION'!$C$13</f>
        <v>Unidad</v>
      </c>
      <c r="C2219" s="302">
        <f t="shared" si="82"/>
        <v>5.0141361249461951E-4</v>
      </c>
      <c r="D2219" s="19">
        <f>+'[3]CM.06-DEPRECIACION'!$F$13</f>
        <v>52.228571428571435</v>
      </c>
      <c r="E2219" s="252">
        <v>2.6188116675433276E-2</v>
      </c>
      <c r="F2219" s="1"/>
      <c r="G2219" s="1"/>
      <c r="H2219" s="1"/>
      <c r="I2219" s="1"/>
      <c r="J2219" s="1"/>
    </row>
    <row r="2220" spans="1:10" x14ac:dyDescent="0.25">
      <c r="A2220" s="303" t="str">
        <f>+'[3]CM.06-DEPRECIACION'!$A$14</f>
        <v>Armario</v>
      </c>
      <c r="B2220" s="304" t="str">
        <f>+'[3]CM.06-DEPRECIACION'!$C$14</f>
        <v>Unidad</v>
      </c>
      <c r="C2220" s="304">
        <f t="shared" si="82"/>
        <v>6.3290167238397115E-4</v>
      </c>
      <c r="D2220" s="19">
        <f>+'[4]CM.06-DEPRECIACION'!$F$14</f>
        <v>123.04117647058825</v>
      </c>
      <c r="E2220" s="174">
        <v>7.7872966360326631E-2</v>
      </c>
      <c r="F2220" s="1"/>
      <c r="G2220" s="1"/>
      <c r="H2220" s="1"/>
      <c r="I2220" s="1"/>
      <c r="J2220" s="1"/>
    </row>
    <row r="2221" spans="1:10" x14ac:dyDescent="0.25">
      <c r="A2221" s="26"/>
      <c r="B2221" s="276"/>
      <c r="D2221" s="281" t="s">
        <v>142</v>
      </c>
      <c r="E2221" s="305">
        <f>+SUM(E2215:E2220)</f>
        <v>3.017790860023736</v>
      </c>
      <c r="F2221" s="1"/>
      <c r="G2221" s="1"/>
      <c r="H2221" s="1"/>
      <c r="I2221" s="1"/>
      <c r="J2221" s="1"/>
    </row>
    <row r="2222" spans="1:10" x14ac:dyDescent="0.25">
      <c r="A2222" s="26"/>
      <c r="B2222" s="276"/>
      <c r="C2222" s="277" t="s">
        <v>143</v>
      </c>
      <c r="D2222" s="278"/>
      <c r="E2222" s="175">
        <v>20</v>
      </c>
      <c r="F2222" s="1"/>
      <c r="G2222" s="1"/>
      <c r="H2222" s="1"/>
      <c r="I2222" s="1"/>
      <c r="J2222" s="1"/>
    </row>
    <row r="2223" spans="1:10" x14ac:dyDescent="0.25">
      <c r="A2223" s="1"/>
      <c r="B2223" s="282"/>
      <c r="C2223" s="283"/>
      <c r="D2223" s="284" t="s">
        <v>144</v>
      </c>
      <c r="E2223" s="306">
        <f>+E2221/E2222</f>
        <v>0.15088954300118679</v>
      </c>
      <c r="F2223" s="1"/>
      <c r="G2223" s="1"/>
      <c r="H2223" s="1"/>
      <c r="I2223" s="1"/>
      <c r="J2223" s="1"/>
    </row>
    <row r="2224" spans="1:10" ht="28.5" customHeight="1" x14ac:dyDescent="0.25">
      <c r="A2224" s="363"/>
      <c r="B2224" s="363"/>
      <c r="C2224" s="363"/>
      <c r="D2224" s="363"/>
      <c r="E2224" s="363"/>
      <c r="F2224" s="1"/>
      <c r="G2224" s="1"/>
      <c r="H2224" s="1"/>
      <c r="I2224" s="1"/>
      <c r="J2224" s="1"/>
    </row>
    <row r="2225" spans="1:10" ht="36" customHeight="1" x14ac:dyDescent="0.25">
      <c r="A2225" s="363" t="s">
        <v>145</v>
      </c>
      <c r="B2225" s="363"/>
      <c r="C2225" s="363"/>
      <c r="D2225" s="363"/>
      <c r="E2225" s="363"/>
    </row>
    <row r="2227" spans="1:10" ht="39.75" customHeight="1" x14ac:dyDescent="0.25">
      <c r="A2227" s="351"/>
      <c r="B2227" s="351"/>
      <c r="C2227" s="351"/>
      <c r="D2227" s="351"/>
      <c r="E2227" s="351"/>
      <c r="F2227" s="1"/>
      <c r="G2227" s="1"/>
      <c r="H2227" s="1"/>
      <c r="I2227" s="1"/>
      <c r="J2227" s="1"/>
    </row>
    <row r="2228" spans="1:10" ht="33.75" customHeight="1" x14ac:dyDescent="0.25">
      <c r="A2228" s="489" t="s">
        <v>129</v>
      </c>
      <c r="B2228" s="489"/>
      <c r="C2228" s="489"/>
      <c r="D2228" s="489"/>
      <c r="E2228" s="489"/>
      <c r="F2228" s="1"/>
      <c r="G2228" s="1"/>
      <c r="H2228" s="1"/>
      <c r="I2228" s="1"/>
      <c r="J2228" s="1"/>
    </row>
    <row r="2229" spans="1:10" ht="15.75" x14ac:dyDescent="0.25">
      <c r="A2229" s="357"/>
      <c r="B2229" s="357"/>
      <c r="C2229" s="357"/>
      <c r="D2229" s="357"/>
      <c r="E2229" s="357"/>
      <c r="F2229" s="1"/>
      <c r="G2229" s="1"/>
      <c r="H2229" s="1"/>
      <c r="I2229" s="1"/>
      <c r="J2229" s="1"/>
    </row>
    <row r="2230" spans="1:10" ht="30.75" customHeight="1" x14ac:dyDescent="0.25">
      <c r="A2230" s="352" t="s">
        <v>130</v>
      </c>
      <c r="B2230" s="352"/>
      <c r="C2230" s="352"/>
      <c r="D2230" s="352"/>
      <c r="E2230" s="352"/>
      <c r="F2230" s="1"/>
      <c r="G2230" s="1"/>
      <c r="H2230" s="1"/>
      <c r="I2230" s="1"/>
      <c r="J2230" s="1"/>
    </row>
    <row r="2231" spans="1:10" x14ac:dyDescent="0.25">
      <c r="A2231" s="2" t="s">
        <v>131</v>
      </c>
      <c r="B2231" s="3"/>
      <c r="C2231" s="3"/>
      <c r="D2231" s="2"/>
      <c r="E2231" s="2"/>
      <c r="F2231" s="1"/>
      <c r="G2231" s="1"/>
      <c r="H2231" s="1"/>
      <c r="I2231" s="1"/>
      <c r="J2231" s="1"/>
    </row>
    <row r="2232" spans="1:10" s="155" customFormat="1" ht="12.75" x14ac:dyDescent="0.2">
      <c r="A2232" s="480"/>
      <c r="B2232" s="480"/>
      <c r="C2232" s="480"/>
      <c r="D2232" s="480"/>
      <c r="E2232" s="480"/>
      <c r="F2232" s="152"/>
      <c r="G2232" s="152"/>
      <c r="H2232" s="152"/>
      <c r="I2232" s="153"/>
      <c r="J2232" s="154"/>
    </row>
    <row r="2233" spans="1:10" s="155" customFormat="1" ht="22.5" customHeight="1" x14ac:dyDescent="0.2">
      <c r="A2233" s="448" t="s">
        <v>132</v>
      </c>
      <c r="B2233" s="448"/>
      <c r="C2233" s="448"/>
      <c r="D2233" s="448"/>
      <c r="E2233" s="448"/>
      <c r="F2233" s="156"/>
      <c r="G2233" s="156"/>
      <c r="H2233" s="157"/>
      <c r="I2233" s="157"/>
      <c r="J2233" s="157"/>
    </row>
    <row r="2234" spans="1:10" s="155" customFormat="1" ht="12.75" x14ac:dyDescent="0.2">
      <c r="A2234" s="441" t="s">
        <v>437</v>
      </c>
      <c r="B2234" s="442"/>
      <c r="C2234" s="442"/>
      <c r="D2234" s="442"/>
      <c r="E2234" s="443"/>
      <c r="F2234" s="158"/>
      <c r="G2234" s="158"/>
      <c r="H2234" s="158"/>
      <c r="I2234" s="159"/>
      <c r="J2234" s="160"/>
    </row>
    <row r="2235" spans="1:10" s="155" customFormat="1" ht="16.5" customHeight="1" x14ac:dyDescent="0.2">
      <c r="A2235" s="460" t="s">
        <v>440</v>
      </c>
      <c r="B2235" s="461"/>
      <c r="C2235" s="461"/>
      <c r="D2235" s="461"/>
      <c r="E2235" s="462"/>
      <c r="F2235" s="161"/>
      <c r="G2235" s="162"/>
      <c r="H2235" s="158"/>
      <c r="I2235" s="159"/>
      <c r="J2235" s="160"/>
    </row>
    <row r="2236" spans="1:10" s="155" customFormat="1" ht="16.5" customHeight="1" x14ac:dyDescent="0.2">
      <c r="A2236" s="432" t="s">
        <v>441</v>
      </c>
      <c r="B2236" s="432"/>
      <c r="C2236" s="432"/>
      <c r="D2236" s="432"/>
      <c r="E2236" s="432"/>
      <c r="F2236" s="161"/>
      <c r="G2236" s="162"/>
      <c r="H2236" s="158"/>
      <c r="I2236" s="159"/>
      <c r="J2236" s="160"/>
    </row>
    <row r="2237" spans="1:10" s="155" customFormat="1" ht="23.25" customHeight="1" x14ac:dyDescent="0.2">
      <c r="A2237" s="255" t="s">
        <v>133</v>
      </c>
      <c r="B2237" s="164"/>
      <c r="C2237" s="164"/>
      <c r="D2237" s="164"/>
      <c r="E2237" s="164"/>
      <c r="F2237" s="157"/>
      <c r="G2237" s="157"/>
      <c r="H2237" s="157"/>
      <c r="I2237" s="157"/>
      <c r="J2237" s="157"/>
    </row>
    <row r="2238" spans="1:10" x14ac:dyDescent="0.25">
      <c r="A2238" s="276" t="s">
        <v>340</v>
      </c>
      <c r="B2238" s="255"/>
      <c r="C2238" s="255"/>
      <c r="D2238" s="255"/>
      <c r="E2238" s="256"/>
      <c r="F2238" s="1"/>
      <c r="G2238" s="1"/>
      <c r="H2238" s="1"/>
      <c r="I2238" s="1"/>
      <c r="J2238" s="1"/>
    </row>
    <row r="2239" spans="1:10" x14ac:dyDescent="0.25">
      <c r="B2239" s="8"/>
      <c r="C2239" s="8"/>
      <c r="D2239" s="8"/>
      <c r="E2239" s="8"/>
      <c r="F2239" s="1"/>
      <c r="G2239" s="1"/>
      <c r="H2239" s="1"/>
      <c r="I2239" s="1"/>
      <c r="J2239" s="1"/>
    </row>
    <row r="2240" spans="1:10" ht="64.5" customHeight="1" x14ac:dyDescent="0.25">
      <c r="A2240" s="9" t="s">
        <v>134</v>
      </c>
      <c r="B2240" s="9" t="s">
        <v>135</v>
      </c>
      <c r="C2240" s="295" t="s">
        <v>136</v>
      </c>
      <c r="D2240" s="9" t="s">
        <v>137</v>
      </c>
      <c r="E2240" s="9" t="s">
        <v>138</v>
      </c>
      <c r="F2240" s="1"/>
      <c r="G2240" s="1"/>
      <c r="H2240" s="1"/>
      <c r="I2240" s="1"/>
      <c r="J2240" s="1"/>
    </row>
    <row r="2241" spans="1:10" ht="12" customHeight="1" x14ac:dyDescent="0.25">
      <c r="A2241" s="10"/>
      <c r="B2241" s="10"/>
      <c r="C2241" s="298" t="s">
        <v>139</v>
      </c>
      <c r="D2241" s="299" t="s">
        <v>140</v>
      </c>
      <c r="E2241" s="300" t="s">
        <v>141</v>
      </c>
      <c r="F2241" s="1"/>
      <c r="G2241" s="1"/>
      <c r="H2241" s="1"/>
      <c r="I2241" s="1"/>
      <c r="J2241" s="1"/>
    </row>
    <row r="2242" spans="1:10" x14ac:dyDescent="0.25">
      <c r="A2242" s="16" t="str">
        <f>+'[3]CM.06-DEPRECIACION'!$A$9</f>
        <v xml:space="preserve">Computadora </v>
      </c>
      <c r="B2242" s="17" t="str">
        <f>+'[3]CM.06-DEPRECIACION'!$C$9</f>
        <v>Unidad</v>
      </c>
      <c r="C2242" s="18">
        <f t="shared" ref="C2242:C2246" si="83">E2242/D2242</f>
        <v>2.2411042100613527E-3</v>
      </c>
      <c r="D2242" s="19">
        <f>+'[3]CM.06-DEPRECIACION'!$F$9</f>
        <v>432.63475666264787</v>
      </c>
      <c r="E2242" s="172">
        <v>0.96957957457552901</v>
      </c>
      <c r="F2242" s="1"/>
      <c r="G2242" s="1"/>
      <c r="H2242" s="1"/>
      <c r="I2242" s="1"/>
      <c r="J2242" s="1"/>
    </row>
    <row r="2243" spans="1:10" x14ac:dyDescent="0.25">
      <c r="A2243" s="16" t="str">
        <f>+'[3]CM.06-DEPRECIACION'!$A$10</f>
        <v xml:space="preserve">Impresora </v>
      </c>
      <c r="B2243" s="17" t="str">
        <f>+'[3]CM.06-DEPRECIACION'!$C$10</f>
        <v>Unidad</v>
      </c>
      <c r="C2243" s="18">
        <f t="shared" si="83"/>
        <v>6.1090021781812361E-4</v>
      </c>
      <c r="D2243" s="19">
        <f>+'[3]CM.06-DEPRECIACION'!$F$10</f>
        <v>572.1878112864174</v>
      </c>
      <c r="E2243" s="172">
        <v>0.34954965854774778</v>
      </c>
      <c r="F2243" s="1"/>
      <c r="G2243" s="1"/>
      <c r="H2243" s="1"/>
      <c r="I2243" s="1"/>
      <c r="J2243" s="1"/>
    </row>
    <row r="2244" spans="1:10" ht="25.5" x14ac:dyDescent="0.25">
      <c r="A2244" s="16" t="str">
        <f>+'[3]CM.06-DEPRECIACION'!$A$11</f>
        <v>Modulo de Trabajo</v>
      </c>
      <c r="B2244" s="17" t="str">
        <f>+'[3]CM.06-DEPRECIACION'!$C$11</f>
        <v>Unidad</v>
      </c>
      <c r="C2244" s="18">
        <f t="shared" si="83"/>
        <v>1.0477706820981522E-3</v>
      </c>
      <c r="D2244" s="19">
        <f>+'[3]CM.06-DEPRECIACION'!$F$11</f>
        <v>114.19253400000001</v>
      </c>
      <c r="E2244" s="172">
        <v>0.11964758923969646</v>
      </c>
      <c r="F2244" s="1"/>
      <c r="G2244" s="1"/>
      <c r="H2244" s="1"/>
      <c r="I2244" s="1"/>
      <c r="J2244" s="1"/>
    </row>
    <row r="2245" spans="1:10" x14ac:dyDescent="0.25">
      <c r="A2245" s="16" t="str">
        <f>+'[3]CM.06-DEPRECIACION'!$A$12</f>
        <v xml:space="preserve">Escritorio </v>
      </c>
      <c r="B2245" s="17" t="str">
        <f>+'[3]CM.06-DEPRECIACION'!$C$12</f>
        <v>Unidad</v>
      </c>
      <c r="C2245" s="18">
        <f t="shared" si="83"/>
        <v>2.7257809393672411E-4</v>
      </c>
      <c r="D2245" s="19">
        <f>+'[3]CM.06-DEPRECIACION'!$F$12</f>
        <v>66.359206896551726</v>
      </c>
      <c r="E2245" s="172">
        <v>1.8088066131014786E-2</v>
      </c>
      <c r="F2245" s="1"/>
      <c r="G2245" s="1"/>
      <c r="H2245" s="1"/>
      <c r="I2245" s="1"/>
      <c r="J2245" s="1"/>
    </row>
    <row r="2246" spans="1:10" x14ac:dyDescent="0.25">
      <c r="A2246" s="16" t="str">
        <f>+'[3]CM.06-DEPRECIACION'!$A$13</f>
        <v>Sillon Giratorio</v>
      </c>
      <c r="B2246" s="17" t="str">
        <f>+'[3]CM.06-DEPRECIACION'!$C$13</f>
        <v>Unidad</v>
      </c>
      <c r="C2246" s="18">
        <f t="shared" si="83"/>
        <v>2.5070680624730975E-4</v>
      </c>
      <c r="D2246" s="19">
        <f>+'[3]CM.06-DEPRECIACION'!$F$13</f>
        <v>52.228571428571435</v>
      </c>
      <c r="E2246" s="172">
        <v>1.3094058337716638E-2</v>
      </c>
      <c r="F2246" s="1"/>
      <c r="G2246" s="1"/>
      <c r="H2246" s="1"/>
      <c r="I2246" s="1"/>
      <c r="J2246" s="1"/>
    </row>
    <row r="2247" spans="1:10" x14ac:dyDescent="0.25">
      <c r="A2247" s="303" t="str">
        <f>+'[3]CM.06-DEPRECIACION'!$A$14</f>
        <v>Armario</v>
      </c>
      <c r="B2247" s="304" t="str">
        <f>+'[3]CM.06-DEPRECIACION'!$C$14</f>
        <v>Unidad</v>
      </c>
      <c r="C2247" s="304">
        <f>E2247/D2247</f>
        <v>3.1645083619198558E-4</v>
      </c>
      <c r="D2247" s="19">
        <f>+'[4]CM.06-DEPRECIACION'!$F$14</f>
        <v>123.04117647058825</v>
      </c>
      <c r="E2247" s="174">
        <v>3.8936483180163316E-2</v>
      </c>
      <c r="F2247" s="1"/>
      <c r="G2247" s="1"/>
      <c r="H2247" s="1"/>
      <c r="I2247" s="1"/>
      <c r="J2247" s="1"/>
    </row>
    <row r="2248" spans="1:10" x14ac:dyDescent="0.25">
      <c r="A2248" s="26"/>
      <c r="B2248" s="276"/>
      <c r="D2248" s="281" t="s">
        <v>142</v>
      </c>
      <c r="E2248" s="249">
        <f>+SUM(E2242:E2247)</f>
        <v>1.508895430011868</v>
      </c>
      <c r="F2248" s="1"/>
      <c r="G2248" s="1"/>
      <c r="H2248" s="1"/>
      <c r="I2248" s="1"/>
      <c r="J2248" s="1"/>
    </row>
    <row r="2249" spans="1:10" x14ac:dyDescent="0.25">
      <c r="A2249" s="26"/>
      <c r="B2249" s="276"/>
      <c r="C2249" s="277" t="s">
        <v>143</v>
      </c>
      <c r="D2249" s="278"/>
      <c r="E2249" s="175">
        <v>10</v>
      </c>
      <c r="F2249" s="1"/>
      <c r="G2249" s="1"/>
      <c r="H2249" s="1"/>
      <c r="I2249" s="1"/>
      <c r="J2249" s="1"/>
    </row>
    <row r="2250" spans="1:10" x14ac:dyDescent="0.25">
      <c r="A2250" s="1"/>
      <c r="B2250" s="282"/>
      <c r="C2250" s="283"/>
      <c r="D2250" s="284" t="s">
        <v>144</v>
      </c>
      <c r="E2250" s="306">
        <f>+E2248/E2249</f>
        <v>0.15088954300118679</v>
      </c>
      <c r="F2250" s="1"/>
      <c r="G2250" s="1"/>
      <c r="H2250" s="1"/>
      <c r="I2250" s="1"/>
      <c r="J2250" s="1"/>
    </row>
    <row r="2251" spans="1:10" x14ac:dyDescent="0.25">
      <c r="F2251" s="1"/>
      <c r="G2251" s="1"/>
      <c r="H2251" s="1"/>
      <c r="I2251" s="1"/>
      <c r="J2251" s="1"/>
    </row>
    <row r="2252" spans="1:10" ht="33" customHeight="1" x14ac:dyDescent="0.25">
      <c r="A2252" s="363" t="s">
        <v>145</v>
      </c>
      <c r="B2252" s="363"/>
      <c r="C2252" s="363"/>
      <c r="D2252" s="363"/>
      <c r="E2252" s="363"/>
    </row>
    <row r="2254" spans="1:10" ht="39.75" customHeight="1" x14ac:dyDescent="0.25">
      <c r="A2254" s="351"/>
      <c r="B2254" s="351"/>
      <c r="C2254" s="351"/>
      <c r="D2254" s="351"/>
      <c r="E2254" s="351"/>
      <c r="F2254" s="1"/>
      <c r="G2254" s="1"/>
      <c r="H2254" s="1"/>
      <c r="I2254" s="1"/>
      <c r="J2254" s="1"/>
    </row>
    <row r="2255" spans="1:10" s="307" customFormat="1" ht="55.5" customHeight="1" x14ac:dyDescent="0.25">
      <c r="A2255" s="489" t="s">
        <v>129</v>
      </c>
      <c r="B2255" s="489"/>
      <c r="C2255" s="489"/>
      <c r="D2255" s="489"/>
      <c r="E2255" s="489"/>
      <c r="F2255" s="288"/>
      <c r="G2255" s="288"/>
      <c r="H2255" s="288"/>
      <c r="I2255" s="288"/>
      <c r="J2255" s="288"/>
    </row>
    <row r="2256" spans="1:10" ht="15.75" x14ac:dyDescent="0.25">
      <c r="A2256" s="357"/>
      <c r="B2256" s="357"/>
      <c r="C2256" s="357"/>
      <c r="D2256" s="357"/>
      <c r="E2256" s="357"/>
      <c r="F2256" s="1"/>
      <c r="G2256" s="1"/>
      <c r="H2256" s="1"/>
      <c r="I2256" s="1"/>
      <c r="J2256" s="1"/>
    </row>
    <row r="2257" spans="1:10" ht="30.75" customHeight="1" x14ac:dyDescent="0.25">
      <c r="A2257" s="352" t="s">
        <v>130</v>
      </c>
      <c r="B2257" s="352"/>
      <c r="C2257" s="352"/>
      <c r="D2257" s="352"/>
      <c r="E2257" s="352"/>
      <c r="F2257" s="1"/>
      <c r="G2257" s="1"/>
      <c r="H2257" s="1"/>
      <c r="I2257" s="1"/>
      <c r="J2257" s="1"/>
    </row>
    <row r="2258" spans="1:10" x14ac:dyDescent="0.25">
      <c r="A2258" s="2" t="s">
        <v>131</v>
      </c>
      <c r="B2258" s="3"/>
      <c r="C2258" s="3"/>
      <c r="D2258" s="2"/>
      <c r="E2258" s="2"/>
      <c r="F2258" s="1"/>
      <c r="G2258" s="1"/>
      <c r="H2258" s="1"/>
      <c r="I2258" s="1"/>
      <c r="J2258" s="1"/>
    </row>
    <row r="2259" spans="1:10" s="155" customFormat="1" ht="12.75" x14ac:dyDescent="0.2">
      <c r="A2259" s="480"/>
      <c r="B2259" s="480"/>
      <c r="C2259" s="480"/>
      <c r="D2259" s="480"/>
      <c r="E2259" s="480"/>
      <c r="F2259" s="152"/>
      <c r="G2259" s="152"/>
      <c r="H2259" s="152"/>
      <c r="I2259" s="153"/>
      <c r="J2259" s="154"/>
    </row>
    <row r="2260" spans="1:10" s="155" customFormat="1" ht="21" customHeight="1" x14ac:dyDescent="0.2">
      <c r="A2260" s="448" t="s">
        <v>132</v>
      </c>
      <c r="B2260" s="448"/>
      <c r="C2260" s="448"/>
      <c r="D2260" s="448"/>
      <c r="E2260" s="448"/>
      <c r="F2260" s="156"/>
      <c r="G2260" s="156"/>
      <c r="H2260" s="157"/>
      <c r="I2260" s="157"/>
      <c r="J2260" s="157"/>
    </row>
    <row r="2261" spans="1:10" s="155" customFormat="1" ht="12.75" x14ac:dyDescent="0.2">
      <c r="A2261" s="441" t="s">
        <v>437</v>
      </c>
      <c r="B2261" s="442"/>
      <c r="C2261" s="442"/>
      <c r="D2261" s="442"/>
      <c r="E2261" s="443"/>
      <c r="F2261" s="158"/>
      <c r="G2261" s="158"/>
      <c r="H2261" s="158"/>
      <c r="I2261" s="159"/>
      <c r="J2261" s="160"/>
    </row>
    <row r="2262" spans="1:10" s="155" customFormat="1" ht="16.5" customHeight="1" x14ac:dyDescent="0.2">
      <c r="A2262" s="457" t="s">
        <v>442</v>
      </c>
      <c r="B2262" s="458"/>
      <c r="C2262" s="458"/>
      <c r="D2262" s="458"/>
      <c r="E2262" s="459"/>
      <c r="F2262" s="161"/>
      <c r="G2262" s="162"/>
      <c r="H2262" s="158"/>
      <c r="I2262" s="159"/>
      <c r="J2262" s="160"/>
    </row>
    <row r="2263" spans="1:10" x14ac:dyDescent="0.25">
      <c r="A2263" s="308" t="s">
        <v>443</v>
      </c>
      <c r="B2263" s="309"/>
      <c r="C2263" s="309"/>
      <c r="D2263" s="309"/>
      <c r="E2263" s="310"/>
    </row>
    <row r="2264" spans="1:10" s="155" customFormat="1" ht="23.25" customHeight="1" x14ac:dyDescent="0.2">
      <c r="A2264" s="311" t="s">
        <v>133</v>
      </c>
      <c r="B2264" s="312"/>
      <c r="C2264" s="312"/>
      <c r="D2264" s="312"/>
      <c r="E2264" s="312"/>
      <c r="F2264" s="157"/>
      <c r="G2264" s="157"/>
      <c r="H2264" s="157"/>
      <c r="I2264" s="157"/>
      <c r="J2264" s="157"/>
    </row>
    <row r="2265" spans="1:10" x14ac:dyDescent="0.25">
      <c r="A2265" s="276" t="s">
        <v>340</v>
      </c>
      <c r="B2265" s="255"/>
      <c r="C2265" s="255"/>
      <c r="D2265" s="255"/>
      <c r="E2265" s="256"/>
      <c r="F2265" s="1"/>
      <c r="G2265" s="1"/>
      <c r="H2265" s="1"/>
      <c r="I2265" s="1"/>
      <c r="J2265" s="1"/>
    </row>
    <row r="2266" spans="1:10" x14ac:dyDescent="0.25">
      <c r="B2266" s="8"/>
      <c r="C2266" s="8"/>
      <c r="D2266" s="8"/>
      <c r="E2266" s="8"/>
      <c r="F2266" s="1"/>
      <c r="G2266" s="1"/>
      <c r="H2266" s="1"/>
      <c r="I2266" s="1"/>
      <c r="J2266" s="1"/>
    </row>
    <row r="2267" spans="1:10" ht="64.5" customHeight="1" x14ac:dyDescent="0.25">
      <c r="A2267" s="9" t="s">
        <v>134</v>
      </c>
      <c r="B2267" s="9" t="s">
        <v>135</v>
      </c>
      <c r="C2267" s="295" t="s">
        <v>136</v>
      </c>
      <c r="D2267" s="9" t="s">
        <v>137</v>
      </c>
      <c r="E2267" s="9" t="s">
        <v>138</v>
      </c>
      <c r="F2267" s="1"/>
      <c r="G2267" s="1"/>
      <c r="H2267" s="1"/>
      <c r="I2267" s="1"/>
      <c r="J2267" s="1"/>
    </row>
    <row r="2268" spans="1:10" ht="12" customHeight="1" x14ac:dyDescent="0.25">
      <c r="A2268" s="10"/>
      <c r="B2268" s="10"/>
      <c r="C2268" s="298" t="s">
        <v>139</v>
      </c>
      <c r="D2268" s="299" t="s">
        <v>140</v>
      </c>
      <c r="E2268" s="300" t="s">
        <v>141</v>
      </c>
      <c r="F2268" s="1"/>
      <c r="G2268" s="1"/>
      <c r="H2268" s="1"/>
      <c r="I2268" s="1"/>
      <c r="J2268" s="1"/>
    </row>
    <row r="2269" spans="1:10" x14ac:dyDescent="0.25">
      <c r="A2269" s="16" t="str">
        <f>+'[3]CM.06-DEPRECIACION'!$A$9</f>
        <v xml:space="preserve">Computadora </v>
      </c>
      <c r="B2269" s="17" t="str">
        <f>+'[3]CM.06-DEPRECIACION'!$C$9</f>
        <v>Unidad</v>
      </c>
      <c r="C2269" s="18">
        <f t="shared" ref="C2269:C2274" si="84">E2269/D2269</f>
        <v>2.2411042100613527E-3</v>
      </c>
      <c r="D2269" s="19">
        <f>+'[3]CM.06-DEPRECIACION'!$F$9</f>
        <v>432.63475666264787</v>
      </c>
      <c r="E2269" s="172">
        <v>0.96957957457552901</v>
      </c>
      <c r="F2269" s="1"/>
      <c r="G2269" s="1"/>
      <c r="H2269" s="1"/>
      <c r="I2269" s="1"/>
      <c r="J2269" s="1"/>
    </row>
    <row r="2270" spans="1:10" x14ac:dyDescent="0.25">
      <c r="A2270" s="16" t="str">
        <f>+'[3]CM.06-DEPRECIACION'!$A$10</f>
        <v xml:space="preserve">Impresora </v>
      </c>
      <c r="B2270" s="17" t="str">
        <f>+'[3]CM.06-DEPRECIACION'!$C$10</f>
        <v>Unidad</v>
      </c>
      <c r="C2270" s="18">
        <f t="shared" si="84"/>
        <v>6.1090021781812361E-4</v>
      </c>
      <c r="D2270" s="19">
        <f>+'[3]CM.06-DEPRECIACION'!$F$10</f>
        <v>572.1878112864174</v>
      </c>
      <c r="E2270" s="172">
        <v>0.34954965854774778</v>
      </c>
      <c r="F2270" s="1"/>
      <c r="G2270" s="1"/>
      <c r="H2270" s="1"/>
      <c r="I2270" s="1"/>
      <c r="J2270" s="1"/>
    </row>
    <row r="2271" spans="1:10" ht="25.5" x14ac:dyDescent="0.25">
      <c r="A2271" s="16" t="str">
        <f>+'[3]CM.06-DEPRECIACION'!$A$11</f>
        <v>Modulo de Trabajo</v>
      </c>
      <c r="B2271" s="17" t="str">
        <f>+'[3]CM.06-DEPRECIACION'!$C$11</f>
        <v>Unidad</v>
      </c>
      <c r="C2271" s="18">
        <f t="shared" si="84"/>
        <v>1.0477706820981522E-3</v>
      </c>
      <c r="D2271" s="19">
        <f>+'[3]CM.06-DEPRECIACION'!$F$11</f>
        <v>114.19253400000001</v>
      </c>
      <c r="E2271" s="172">
        <v>0.11964758923969646</v>
      </c>
      <c r="F2271" s="1"/>
      <c r="G2271" s="1"/>
      <c r="H2271" s="1"/>
      <c r="I2271" s="1"/>
      <c r="J2271" s="1"/>
    </row>
    <row r="2272" spans="1:10" x14ac:dyDescent="0.25">
      <c r="A2272" s="16" t="str">
        <f>+'[3]CM.06-DEPRECIACION'!$A$12</f>
        <v xml:space="preserve">Escritorio </v>
      </c>
      <c r="B2272" s="17" t="str">
        <f>+'[3]CM.06-DEPRECIACION'!$C$12</f>
        <v>Unidad</v>
      </c>
      <c r="C2272" s="18">
        <f t="shared" si="84"/>
        <v>2.7257809393672411E-4</v>
      </c>
      <c r="D2272" s="19">
        <f>+'[3]CM.06-DEPRECIACION'!$F$12</f>
        <v>66.359206896551726</v>
      </c>
      <c r="E2272" s="172">
        <v>1.8088066131014786E-2</v>
      </c>
      <c r="F2272" s="1"/>
      <c r="G2272" s="1"/>
      <c r="H2272" s="1"/>
      <c r="I2272" s="1"/>
      <c r="J2272" s="1"/>
    </row>
    <row r="2273" spans="1:10" x14ac:dyDescent="0.25">
      <c r="A2273" s="16" t="str">
        <f>+'[3]CM.06-DEPRECIACION'!$A$13</f>
        <v>Sillon Giratorio</v>
      </c>
      <c r="B2273" s="17" t="str">
        <f>+'[3]CM.06-DEPRECIACION'!$C$13</f>
        <v>Unidad</v>
      </c>
      <c r="C2273" s="18">
        <f t="shared" si="84"/>
        <v>2.5070680624730975E-4</v>
      </c>
      <c r="D2273" s="19">
        <f>+'[3]CM.06-DEPRECIACION'!$F$13</f>
        <v>52.228571428571435</v>
      </c>
      <c r="E2273" s="172">
        <v>1.3094058337716638E-2</v>
      </c>
      <c r="F2273" s="1"/>
      <c r="G2273" s="1"/>
      <c r="H2273" s="1"/>
      <c r="I2273" s="1"/>
      <c r="J2273" s="1"/>
    </row>
    <row r="2274" spans="1:10" x14ac:dyDescent="0.25">
      <c r="A2274" s="303" t="str">
        <f>+'[3]CM.06-DEPRECIACION'!$A$14</f>
        <v>Armario</v>
      </c>
      <c r="B2274" s="304" t="str">
        <f>+'[3]CM.06-DEPRECIACION'!$C$14</f>
        <v>Unidad</v>
      </c>
      <c r="C2274" s="313">
        <f t="shared" si="84"/>
        <v>3.1645083619198558E-4</v>
      </c>
      <c r="D2274" s="24">
        <f>+'[4]CM.06-DEPRECIACION'!$F$14</f>
        <v>123.04117647058825</v>
      </c>
      <c r="E2274" s="285">
        <v>3.8936483180163316E-2</v>
      </c>
      <c r="F2274" s="1"/>
      <c r="G2274" s="1"/>
      <c r="H2274" s="1"/>
      <c r="I2274" s="1"/>
      <c r="J2274" s="1"/>
    </row>
    <row r="2275" spans="1:10" x14ac:dyDescent="0.25">
      <c r="A2275" s="26"/>
      <c r="B2275" s="308"/>
      <c r="D2275" s="314" t="s">
        <v>142</v>
      </c>
      <c r="E2275" s="249">
        <f>+SUM(E2269:E2274)</f>
        <v>1.508895430011868</v>
      </c>
      <c r="F2275" s="1"/>
      <c r="G2275" s="1"/>
      <c r="H2275" s="1"/>
      <c r="I2275" s="1"/>
      <c r="J2275" s="1"/>
    </row>
    <row r="2276" spans="1:10" x14ac:dyDescent="0.25">
      <c r="A2276" s="26"/>
      <c r="B2276" s="276"/>
      <c r="C2276" s="277" t="s">
        <v>143</v>
      </c>
      <c r="D2276" s="278"/>
      <c r="E2276" s="175">
        <v>10</v>
      </c>
      <c r="F2276" s="1"/>
      <c r="G2276" s="1"/>
      <c r="H2276" s="1"/>
      <c r="I2276" s="1"/>
      <c r="J2276" s="1"/>
    </row>
    <row r="2277" spans="1:10" x14ac:dyDescent="0.25">
      <c r="A2277" s="1"/>
      <c r="B2277" s="282"/>
      <c r="C2277" s="283"/>
      <c r="D2277" s="284" t="s">
        <v>144</v>
      </c>
      <c r="E2277" s="315">
        <f>+E2275/E2276</f>
        <v>0.15088954300118679</v>
      </c>
      <c r="F2277" s="1"/>
      <c r="G2277" s="1"/>
      <c r="H2277" s="1"/>
      <c r="I2277" s="1"/>
      <c r="J2277" s="1"/>
    </row>
    <row r="2278" spans="1:10" ht="28.5" customHeight="1" x14ac:dyDescent="0.25">
      <c r="A2278" s="363"/>
      <c r="B2278" s="363"/>
      <c r="C2278" s="363"/>
      <c r="D2278" s="363"/>
      <c r="E2278" s="363"/>
      <c r="F2278" s="1"/>
      <c r="G2278" s="1"/>
      <c r="H2278" s="1"/>
      <c r="I2278" s="1"/>
      <c r="J2278" s="1"/>
    </row>
    <row r="2279" spans="1:10" ht="33" customHeight="1" x14ac:dyDescent="0.25">
      <c r="A2279" s="363" t="s">
        <v>145</v>
      </c>
      <c r="B2279" s="363"/>
      <c r="C2279" s="363"/>
      <c r="D2279" s="363"/>
      <c r="E2279" s="363"/>
    </row>
    <row r="2281" spans="1:10" ht="21" customHeight="1" x14ac:dyDescent="0.25">
      <c r="A2281" s="351"/>
      <c r="B2281" s="351"/>
      <c r="C2281" s="351"/>
      <c r="D2281" s="351"/>
      <c r="E2281" s="351"/>
      <c r="F2281" s="1"/>
      <c r="G2281" s="1"/>
      <c r="H2281" s="1"/>
      <c r="I2281" s="1"/>
      <c r="J2281" s="1"/>
    </row>
    <row r="2282" spans="1:10" ht="33" customHeight="1" x14ac:dyDescent="0.25">
      <c r="A2282" s="489" t="s">
        <v>129</v>
      </c>
      <c r="B2282" s="489"/>
      <c r="C2282" s="489"/>
      <c r="D2282" s="489"/>
      <c r="E2282" s="489"/>
      <c r="F2282" s="316"/>
      <c r="G2282" s="316"/>
      <c r="H2282" s="1"/>
      <c r="I2282" s="1"/>
      <c r="J2282" s="1"/>
    </row>
    <row r="2283" spans="1:10" ht="15.75" x14ac:dyDescent="0.25">
      <c r="A2283" s="357"/>
      <c r="B2283" s="357"/>
      <c r="C2283" s="357"/>
      <c r="D2283" s="357"/>
      <c r="E2283" s="357"/>
      <c r="F2283" s="1"/>
      <c r="G2283" s="1"/>
      <c r="H2283" s="1"/>
      <c r="I2283" s="1"/>
      <c r="J2283" s="1"/>
    </row>
    <row r="2284" spans="1:10" ht="30.75" customHeight="1" x14ac:dyDescent="0.25">
      <c r="A2284" s="352" t="s">
        <v>130</v>
      </c>
      <c r="B2284" s="352"/>
      <c r="C2284" s="352"/>
      <c r="D2284" s="352"/>
      <c r="E2284" s="352"/>
      <c r="F2284" s="1"/>
      <c r="G2284" s="1"/>
      <c r="H2284" s="1"/>
      <c r="I2284" s="1"/>
      <c r="J2284" s="1"/>
    </row>
    <row r="2285" spans="1:10" x14ac:dyDescent="0.25">
      <c r="A2285" s="490" t="s">
        <v>131</v>
      </c>
      <c r="B2285" s="490"/>
      <c r="C2285" s="490"/>
      <c r="D2285" s="490"/>
      <c r="E2285" s="490"/>
      <c r="F2285" s="1"/>
      <c r="G2285" s="1"/>
      <c r="H2285" s="1"/>
      <c r="I2285" s="1"/>
      <c r="J2285" s="1"/>
    </row>
    <row r="2286" spans="1:10" s="155" customFormat="1" ht="12.75" x14ac:dyDescent="0.2">
      <c r="A2286" s="480"/>
      <c r="B2286" s="480"/>
      <c r="C2286" s="480"/>
      <c r="D2286" s="480"/>
      <c r="E2286" s="480"/>
      <c r="F2286" s="152"/>
      <c r="G2286" s="152"/>
      <c r="H2286" s="152"/>
      <c r="I2286" s="153"/>
      <c r="J2286" s="154"/>
    </row>
    <row r="2287" spans="1:10" s="155" customFormat="1" ht="24" customHeight="1" x14ac:dyDescent="0.2">
      <c r="A2287" s="461" t="s">
        <v>132</v>
      </c>
      <c r="B2287" s="461"/>
      <c r="C2287" s="461"/>
      <c r="D2287" s="461"/>
      <c r="E2287" s="461"/>
      <c r="F2287" s="156"/>
      <c r="G2287" s="156"/>
      <c r="H2287" s="157"/>
      <c r="I2287" s="157"/>
      <c r="J2287" s="157"/>
    </row>
    <row r="2288" spans="1:10" s="155" customFormat="1" ht="12.75" x14ac:dyDescent="0.2">
      <c r="A2288" s="441" t="s">
        <v>437</v>
      </c>
      <c r="B2288" s="442"/>
      <c r="C2288" s="442"/>
      <c r="D2288" s="442"/>
      <c r="E2288" s="443"/>
      <c r="F2288" s="158"/>
      <c r="G2288" s="158"/>
      <c r="H2288" s="158"/>
      <c r="I2288" s="159"/>
      <c r="J2288" s="160"/>
    </row>
    <row r="2289" spans="1:10" s="155" customFormat="1" ht="16.5" customHeight="1" x14ac:dyDescent="0.2">
      <c r="A2289" s="457" t="s">
        <v>444</v>
      </c>
      <c r="B2289" s="458"/>
      <c r="C2289" s="458"/>
      <c r="D2289" s="458"/>
      <c r="E2289" s="459"/>
      <c r="F2289" s="161"/>
      <c r="G2289" s="162"/>
      <c r="H2289" s="158"/>
      <c r="I2289" s="159"/>
      <c r="J2289" s="160"/>
    </row>
    <row r="2290" spans="1:10" s="155" customFormat="1" ht="16.5" customHeight="1" x14ac:dyDescent="0.2">
      <c r="A2290" s="447" t="s">
        <v>445</v>
      </c>
      <c r="B2290" s="448"/>
      <c r="C2290" s="448"/>
      <c r="D2290" s="448"/>
      <c r="E2290" s="449"/>
      <c r="F2290" s="161"/>
      <c r="G2290" s="162"/>
      <c r="H2290" s="158"/>
      <c r="I2290" s="159"/>
      <c r="J2290" s="160"/>
    </row>
    <row r="2291" spans="1:10" s="155" customFormat="1" ht="23.25" customHeight="1" x14ac:dyDescent="0.2">
      <c r="A2291" s="255" t="s">
        <v>133</v>
      </c>
      <c r="B2291" s="164"/>
      <c r="C2291" s="164"/>
      <c r="D2291" s="164"/>
      <c r="E2291" s="164"/>
      <c r="F2291" s="157"/>
      <c r="G2291" s="157"/>
      <c r="H2291" s="157"/>
      <c r="I2291" s="157"/>
      <c r="J2291" s="157"/>
    </row>
    <row r="2292" spans="1:10" s="155" customFormat="1" ht="23.25" customHeight="1" x14ac:dyDescent="0.25">
      <c r="A2292" s="276" t="s">
        <v>340</v>
      </c>
      <c r="B2292" s="164"/>
      <c r="C2292" s="164"/>
      <c r="D2292" s="164"/>
      <c r="E2292" s="165"/>
      <c r="F2292" s="157"/>
      <c r="G2292" s="157"/>
      <c r="H2292" s="157"/>
      <c r="I2292" s="157"/>
      <c r="J2292" s="157"/>
    </row>
    <row r="2293" spans="1:10" x14ac:dyDescent="0.25">
      <c r="B2293" s="8"/>
      <c r="C2293" s="8"/>
      <c r="D2293" s="8"/>
      <c r="E2293" s="8"/>
      <c r="F2293" s="1"/>
      <c r="G2293" s="1"/>
      <c r="H2293" s="1"/>
      <c r="I2293" s="1"/>
      <c r="J2293" s="1"/>
    </row>
    <row r="2294" spans="1:10" ht="64.5" customHeight="1" x14ac:dyDescent="0.25">
      <c r="A2294" s="9" t="s">
        <v>134</v>
      </c>
      <c r="B2294" s="9" t="s">
        <v>135</v>
      </c>
      <c r="C2294" s="295" t="s">
        <v>136</v>
      </c>
      <c r="D2294" s="9" t="s">
        <v>137</v>
      </c>
      <c r="E2294" s="9" t="s">
        <v>138</v>
      </c>
      <c r="F2294" s="1"/>
      <c r="G2294" s="1"/>
      <c r="H2294" s="1"/>
      <c r="I2294" s="1"/>
      <c r="J2294" s="1"/>
    </row>
    <row r="2295" spans="1:10" ht="12" customHeight="1" x14ac:dyDescent="0.25">
      <c r="A2295" s="10"/>
      <c r="B2295" s="10"/>
      <c r="C2295" s="298" t="s">
        <v>139</v>
      </c>
      <c r="D2295" s="299" t="s">
        <v>140</v>
      </c>
      <c r="E2295" s="300" t="s">
        <v>141</v>
      </c>
      <c r="F2295" s="1"/>
      <c r="G2295" s="1"/>
      <c r="H2295" s="1"/>
      <c r="I2295" s="1"/>
      <c r="J2295" s="1"/>
    </row>
    <row r="2296" spans="1:10" x14ac:dyDescent="0.25">
      <c r="A2296" s="16" t="str">
        <f>+'[3]CM.06-DEPRECIACION'!$A$9</f>
        <v xml:space="preserve">Computadora </v>
      </c>
      <c r="B2296" s="17" t="str">
        <f>+'[3]CM.06-DEPRECIACION'!$C$9</f>
        <v>Unidad</v>
      </c>
      <c r="C2296" s="18">
        <f t="shared" ref="C2296:C2301" si="85">E2296/D2296</f>
        <v>0.22411042100613521</v>
      </c>
      <c r="D2296" s="19">
        <f>+'[3]CM.06-DEPRECIACION'!$F$9</f>
        <v>432.63475666264787</v>
      </c>
      <c r="E2296" s="172">
        <v>96.95795745755288</v>
      </c>
      <c r="F2296" s="1"/>
      <c r="G2296" s="1"/>
      <c r="H2296" s="1"/>
      <c r="I2296" s="1"/>
      <c r="J2296" s="1"/>
    </row>
    <row r="2297" spans="1:10" x14ac:dyDescent="0.25">
      <c r="A2297" s="16" t="str">
        <f>+'[3]CM.06-DEPRECIACION'!$A$10</f>
        <v xml:space="preserve">Impresora </v>
      </c>
      <c r="B2297" s="17" t="str">
        <f>+'[3]CM.06-DEPRECIACION'!$C$10</f>
        <v>Unidad</v>
      </c>
      <c r="C2297" s="18">
        <f t="shared" si="85"/>
        <v>6.1090021781812345E-2</v>
      </c>
      <c r="D2297" s="19">
        <f>+'[3]CM.06-DEPRECIACION'!$F$10</f>
        <v>572.1878112864174</v>
      </c>
      <c r="E2297" s="172">
        <v>34.95496585477477</v>
      </c>
      <c r="F2297" s="1"/>
      <c r="G2297" s="1"/>
      <c r="H2297" s="1"/>
      <c r="I2297" s="1"/>
      <c r="J2297" s="1"/>
    </row>
    <row r="2298" spans="1:10" ht="25.5" x14ac:dyDescent="0.25">
      <c r="A2298" s="16" t="str">
        <f>+'[3]CM.06-DEPRECIACION'!$A$11</f>
        <v>Modulo de Trabajo</v>
      </c>
      <c r="B2298" s="17" t="str">
        <f>+'[3]CM.06-DEPRECIACION'!$C$11</f>
        <v>Unidad</v>
      </c>
      <c r="C2298" s="18">
        <f t="shared" si="85"/>
        <v>0.10477706820981521</v>
      </c>
      <c r="D2298" s="19">
        <f>+'[3]CM.06-DEPRECIACION'!$F$11</f>
        <v>114.19253400000001</v>
      </c>
      <c r="E2298" s="172">
        <v>11.964758923969644</v>
      </c>
      <c r="F2298" s="1"/>
      <c r="G2298" s="1"/>
      <c r="H2298" s="1"/>
      <c r="I2298" s="1"/>
      <c r="J2298" s="1"/>
    </row>
    <row r="2299" spans="1:10" x14ac:dyDescent="0.25">
      <c r="A2299" s="16" t="str">
        <f>+'[3]CM.06-DEPRECIACION'!$A$12</f>
        <v xml:space="preserve">Escritorio </v>
      </c>
      <c r="B2299" s="17" t="str">
        <f>+'[3]CM.06-DEPRECIACION'!$C$12</f>
        <v>Unidad</v>
      </c>
      <c r="C2299" s="18">
        <f t="shared" si="85"/>
        <v>2.7257809393672398E-2</v>
      </c>
      <c r="D2299" s="19">
        <f>+'[3]CM.06-DEPRECIACION'!$F$12</f>
        <v>66.359206896551726</v>
      </c>
      <c r="E2299" s="172">
        <v>1.8088066131014777</v>
      </c>
      <c r="F2299" s="1"/>
      <c r="G2299" s="1"/>
      <c r="H2299" s="1"/>
      <c r="I2299" s="1"/>
      <c r="J2299" s="1"/>
    </row>
    <row r="2300" spans="1:10" x14ac:dyDescent="0.25">
      <c r="A2300" s="16" t="str">
        <f>+'[3]CM.06-DEPRECIACION'!$A$13</f>
        <v>Sillon Giratorio</v>
      </c>
      <c r="B2300" s="17" t="str">
        <f>+'[3]CM.06-DEPRECIACION'!$C$13</f>
        <v>Unidad</v>
      </c>
      <c r="C2300" s="18">
        <f t="shared" si="85"/>
        <v>2.5070680624730987E-2</v>
      </c>
      <c r="D2300" s="19">
        <f>+'[3]CM.06-DEPRECIACION'!$F$13</f>
        <v>52.228571428571435</v>
      </c>
      <c r="E2300" s="172">
        <v>1.3094058337716643</v>
      </c>
      <c r="F2300" s="1"/>
      <c r="G2300" s="1"/>
      <c r="H2300" s="1"/>
      <c r="I2300" s="1"/>
      <c r="J2300" s="1"/>
    </row>
    <row r="2301" spans="1:10" x14ac:dyDescent="0.25">
      <c r="A2301" s="303" t="str">
        <f>+'[3]CM.06-DEPRECIACION'!$A$14</f>
        <v>Armario</v>
      </c>
      <c r="B2301" s="304" t="str">
        <f>+'[3]CM.06-DEPRECIACION'!$C$14</f>
        <v>Unidad</v>
      </c>
      <c r="C2301" s="313">
        <f t="shared" si="85"/>
        <v>3.164508361919853E-2</v>
      </c>
      <c r="D2301" s="24">
        <f>+'[4]CM.06-DEPRECIACION'!$F$14</f>
        <v>123.04117647058825</v>
      </c>
      <c r="E2301" s="174">
        <v>3.8936483180163282</v>
      </c>
      <c r="F2301" s="1"/>
      <c r="G2301" s="1"/>
      <c r="H2301" s="1"/>
      <c r="I2301" s="1"/>
      <c r="J2301" s="1"/>
    </row>
    <row r="2302" spans="1:10" x14ac:dyDescent="0.25">
      <c r="A2302" s="26"/>
      <c r="B2302" s="308"/>
      <c r="D2302" s="314" t="s">
        <v>142</v>
      </c>
      <c r="E2302" s="249">
        <f>+SUM(E2296:E2301)</f>
        <v>150.88954300118675</v>
      </c>
      <c r="F2302" s="1"/>
      <c r="G2302" s="1"/>
      <c r="H2302" s="1"/>
      <c r="I2302" s="1"/>
      <c r="J2302" s="1"/>
    </row>
    <row r="2303" spans="1:10" x14ac:dyDescent="0.25">
      <c r="A2303" s="26"/>
      <c r="B2303" s="276"/>
      <c r="C2303" s="277" t="s">
        <v>143</v>
      </c>
      <c r="D2303" s="278"/>
      <c r="E2303" s="175">
        <v>1000</v>
      </c>
      <c r="F2303" s="1"/>
      <c r="G2303" s="1"/>
      <c r="H2303" s="1"/>
      <c r="I2303" s="1"/>
      <c r="J2303" s="1"/>
    </row>
    <row r="2304" spans="1:10" x14ac:dyDescent="0.25">
      <c r="A2304" s="1"/>
      <c r="B2304" s="282"/>
      <c r="C2304" s="283"/>
      <c r="D2304" s="284" t="s">
        <v>144</v>
      </c>
      <c r="E2304" s="315">
        <f>+E2302/E2303</f>
        <v>0.15088954300118676</v>
      </c>
      <c r="F2304" s="1"/>
      <c r="G2304" s="1"/>
      <c r="H2304" s="1"/>
      <c r="I2304" s="1"/>
      <c r="J2304" s="1"/>
    </row>
    <row r="2305" spans="1:10" ht="28.5" customHeight="1" x14ac:dyDescent="0.25">
      <c r="A2305" s="363"/>
      <c r="B2305" s="363"/>
      <c r="C2305" s="363"/>
      <c r="D2305" s="363"/>
      <c r="E2305" s="363"/>
      <c r="F2305" s="1"/>
      <c r="G2305" s="1"/>
      <c r="H2305" s="1"/>
      <c r="I2305" s="1"/>
      <c r="J2305" s="1"/>
    </row>
    <row r="2306" spans="1:10" ht="33" customHeight="1" x14ac:dyDescent="0.25">
      <c r="A2306" s="363" t="s">
        <v>145</v>
      </c>
      <c r="B2306" s="363"/>
      <c r="C2306" s="363"/>
      <c r="D2306" s="363"/>
      <c r="E2306" s="363"/>
    </row>
    <row r="2308" spans="1:10" ht="15" customHeight="1" x14ac:dyDescent="0.25">
      <c r="A2308" s="351"/>
      <c r="B2308" s="351"/>
      <c r="C2308" s="351"/>
      <c r="D2308" s="351"/>
      <c r="E2308" s="351"/>
      <c r="F2308" s="1"/>
      <c r="G2308" s="1"/>
      <c r="H2308" s="1"/>
      <c r="I2308" s="1"/>
      <c r="J2308" s="1"/>
    </row>
    <row r="2309" spans="1:10" ht="26.25" customHeight="1" x14ac:dyDescent="0.25">
      <c r="A2309" s="489" t="s">
        <v>129</v>
      </c>
      <c r="B2309" s="489"/>
      <c r="C2309" s="489"/>
      <c r="D2309" s="489"/>
      <c r="E2309" s="489"/>
      <c r="F2309" s="316"/>
      <c r="G2309" s="316"/>
      <c r="H2309" s="1"/>
      <c r="I2309" s="1"/>
      <c r="J2309" s="1"/>
    </row>
    <row r="2310" spans="1:10" ht="15.75" x14ac:dyDescent="0.25">
      <c r="A2310" s="352" t="s">
        <v>130</v>
      </c>
      <c r="B2310" s="352"/>
      <c r="C2310" s="352"/>
      <c r="D2310" s="352"/>
      <c r="E2310" s="352"/>
      <c r="F2310" s="1"/>
      <c r="G2310" s="1"/>
      <c r="H2310" s="1"/>
      <c r="I2310" s="1"/>
      <c r="J2310" s="1"/>
    </row>
    <row r="2311" spans="1:10" ht="30.75" customHeight="1" x14ac:dyDescent="0.25">
      <c r="A2311" s="352" t="s">
        <v>446</v>
      </c>
      <c r="B2311" s="352"/>
      <c r="C2311" s="352"/>
      <c r="D2311" s="352"/>
      <c r="E2311" s="352"/>
      <c r="F2311" s="1"/>
      <c r="G2311" s="1"/>
      <c r="H2311" s="1"/>
      <c r="I2311" s="1"/>
      <c r="J2311" s="1"/>
    </row>
    <row r="2312" spans="1:10" x14ac:dyDescent="0.25">
      <c r="A2312" s="2"/>
      <c r="B2312" s="3"/>
      <c r="C2312" s="3"/>
      <c r="D2312" s="2"/>
      <c r="E2312" s="2"/>
      <c r="F2312" s="1"/>
      <c r="G2312" s="1"/>
      <c r="H2312" s="1"/>
      <c r="I2312" s="1"/>
      <c r="J2312" s="1"/>
    </row>
    <row r="2313" spans="1:10" s="155" customFormat="1" ht="12.75" x14ac:dyDescent="0.2">
      <c r="A2313" s="480"/>
      <c r="B2313" s="480"/>
      <c r="C2313" s="480"/>
      <c r="D2313" s="480"/>
      <c r="E2313" s="480"/>
      <c r="F2313" s="152"/>
      <c r="G2313" s="152"/>
      <c r="H2313" s="152"/>
      <c r="I2313" s="153"/>
      <c r="J2313" s="154"/>
    </row>
    <row r="2314" spans="1:10" s="155" customFormat="1" ht="23.25" customHeight="1" x14ac:dyDescent="0.2">
      <c r="A2314" s="448" t="s">
        <v>132</v>
      </c>
      <c r="B2314" s="448"/>
      <c r="C2314" s="448"/>
      <c r="D2314" s="448"/>
      <c r="E2314" s="448"/>
      <c r="F2314" s="156"/>
      <c r="G2314" s="156"/>
      <c r="H2314" s="157"/>
      <c r="I2314" s="157"/>
      <c r="J2314" s="157"/>
    </row>
    <row r="2315" spans="1:10" s="155" customFormat="1" ht="12.75" x14ac:dyDescent="0.2">
      <c r="A2315" s="441" t="s">
        <v>447</v>
      </c>
      <c r="B2315" s="442"/>
      <c r="C2315" s="442"/>
      <c r="D2315" s="442"/>
      <c r="E2315" s="443"/>
      <c r="F2315" s="158"/>
      <c r="G2315" s="158"/>
      <c r="H2315" s="158"/>
      <c r="I2315" s="159"/>
      <c r="J2315" s="160"/>
    </row>
    <row r="2316" spans="1:10" s="155" customFormat="1" ht="16.5" customHeight="1" x14ac:dyDescent="0.2">
      <c r="A2316" s="460"/>
      <c r="B2316" s="461"/>
      <c r="C2316" s="461"/>
      <c r="D2316" s="461"/>
      <c r="E2316" s="462"/>
      <c r="F2316" s="161"/>
      <c r="G2316" s="162"/>
      <c r="H2316" s="158"/>
      <c r="I2316" s="159"/>
      <c r="J2316" s="160"/>
    </row>
    <row r="2317" spans="1:10" s="155" customFormat="1" ht="23.25" customHeight="1" x14ac:dyDescent="0.2">
      <c r="A2317" s="254" t="s">
        <v>133</v>
      </c>
      <c r="B2317" s="164"/>
      <c r="C2317" s="164"/>
      <c r="D2317" s="164"/>
      <c r="E2317" s="164"/>
      <c r="F2317" s="157"/>
      <c r="G2317" s="157"/>
      <c r="H2317" s="157"/>
      <c r="I2317" s="157"/>
      <c r="J2317" s="157"/>
    </row>
    <row r="2318" spans="1:10" x14ac:dyDescent="0.25">
      <c r="A2318" s="163" t="s">
        <v>340</v>
      </c>
      <c r="B2318" s="255"/>
      <c r="C2318" s="255"/>
      <c r="D2318" s="255"/>
      <c r="E2318" s="256"/>
      <c r="F2318" s="1"/>
      <c r="G2318" s="1"/>
      <c r="H2318" s="1"/>
      <c r="I2318" s="1"/>
      <c r="J2318" s="1"/>
    </row>
    <row r="2319" spans="1:10" x14ac:dyDescent="0.25">
      <c r="A2319" s="8"/>
      <c r="B2319" s="8"/>
      <c r="C2319" s="8"/>
      <c r="D2319" s="8"/>
      <c r="E2319" s="8"/>
      <c r="F2319" s="1"/>
      <c r="G2319" s="1"/>
      <c r="H2319" s="1"/>
      <c r="I2319" s="1"/>
      <c r="J2319" s="1"/>
    </row>
    <row r="2320" spans="1:10" ht="64.5" customHeight="1" x14ac:dyDescent="0.25">
      <c r="A2320" s="9" t="s">
        <v>134</v>
      </c>
      <c r="B2320" s="9" t="s">
        <v>135</v>
      </c>
      <c r="C2320" s="295" t="s">
        <v>136</v>
      </c>
      <c r="D2320" s="9" t="s">
        <v>137</v>
      </c>
      <c r="E2320" s="9" t="s">
        <v>138</v>
      </c>
      <c r="F2320" s="1"/>
      <c r="G2320" s="1"/>
      <c r="H2320" s="1"/>
      <c r="I2320" s="1"/>
      <c r="J2320" s="1"/>
    </row>
    <row r="2321" spans="1:10" ht="12" customHeight="1" x14ac:dyDescent="0.25">
      <c r="A2321" s="10"/>
      <c r="B2321" s="10"/>
      <c r="C2321" s="298" t="s">
        <v>139</v>
      </c>
      <c r="D2321" s="299" t="s">
        <v>140</v>
      </c>
      <c r="E2321" s="300" t="s">
        <v>141</v>
      </c>
      <c r="F2321" s="1"/>
      <c r="G2321" s="1"/>
      <c r="H2321" s="1"/>
      <c r="I2321" s="1"/>
      <c r="J2321" s="1"/>
    </row>
    <row r="2322" spans="1:10" x14ac:dyDescent="0.25">
      <c r="A2322" s="16" t="str">
        <f>+'[3]CM.06-DEPRECIACION'!$A$9</f>
        <v xml:space="preserve">Computadora </v>
      </c>
      <c r="B2322" s="17" t="str">
        <f>+'[3]CM.06-DEPRECIACION'!$C$9</f>
        <v>Unidad</v>
      </c>
      <c r="C2322" s="18">
        <f t="shared" ref="C2322:C2327" si="86">E2322/D2322</f>
        <v>1.3233004289392737E-2</v>
      </c>
      <c r="D2322" s="19">
        <f>+'[3]CM.06-DEPRECIACION'!$F$9</f>
        <v>432.63475666264787</v>
      </c>
      <c r="E2322" s="172">
        <v>5.7250575906572019</v>
      </c>
      <c r="F2322" s="1"/>
      <c r="G2322" s="1"/>
      <c r="H2322" s="1"/>
      <c r="I2322" s="1"/>
      <c r="J2322" s="1"/>
    </row>
    <row r="2323" spans="1:10" x14ac:dyDescent="0.25">
      <c r="A2323" s="16" t="str">
        <f>+'[3]CM.06-DEPRECIACION'!$A$10</f>
        <v xml:space="preserve">Impresora </v>
      </c>
      <c r="B2323" s="17" t="str">
        <f>+'[3]CM.06-DEPRECIACION'!$C$10</f>
        <v>Unidad</v>
      </c>
      <c r="C2323" s="18">
        <f t="shared" si="86"/>
        <v>4.5149568526137284E-3</v>
      </c>
      <c r="D2323" s="19">
        <f>+'[3]CM.06-DEPRECIACION'!$F$10</f>
        <v>572.1878112864174</v>
      </c>
      <c r="E2323" s="172">
        <v>2.5834032795496613</v>
      </c>
      <c r="F2323" s="1"/>
      <c r="G2323" s="1"/>
      <c r="H2323" s="1"/>
      <c r="I2323" s="1"/>
      <c r="J2323" s="1"/>
    </row>
    <row r="2324" spans="1:10" ht="25.5" x14ac:dyDescent="0.25">
      <c r="A2324" s="16" t="str">
        <f>+'[3]CM.06-DEPRECIACION'!$A$11</f>
        <v>Modulo de Trabajo</v>
      </c>
      <c r="B2324" s="17" t="str">
        <f>+'[3]CM.06-DEPRECIACION'!$C$11</f>
        <v>Unidad</v>
      </c>
      <c r="C2324" s="18">
        <f t="shared" si="86"/>
        <v>6.8468053500551282E-3</v>
      </c>
      <c r="D2324" s="19">
        <f>+'[3]CM.06-DEPRECIACION'!$F$11</f>
        <v>114.19253400000001</v>
      </c>
      <c r="E2324" s="172">
        <v>0.78185405272755215</v>
      </c>
      <c r="F2324" s="1"/>
      <c r="G2324" s="1"/>
      <c r="H2324" s="1"/>
      <c r="I2324" s="1"/>
      <c r="J2324" s="1"/>
    </row>
    <row r="2325" spans="1:10" x14ac:dyDescent="0.25">
      <c r="A2325" s="16" t="str">
        <f>+'[3]CM.06-DEPRECIACION'!$A$12</f>
        <v xml:space="preserve">Escritorio </v>
      </c>
      <c r="B2325" s="17" t="str">
        <f>+'[3]CM.06-DEPRECIACION'!$C$12</f>
        <v>Unidad</v>
      </c>
      <c r="C2325" s="18">
        <f t="shared" si="86"/>
        <v>1.87443294657657E-3</v>
      </c>
      <c r="D2325" s="19">
        <f>+'[3]CM.06-DEPRECIACION'!$F$12</f>
        <v>66.359206896551726</v>
      </c>
      <c r="E2325" s="172">
        <v>0.1243858837155877</v>
      </c>
      <c r="F2325" s="1"/>
      <c r="G2325" s="1"/>
      <c r="H2325" s="1"/>
      <c r="I2325" s="1"/>
      <c r="J2325" s="1"/>
    </row>
    <row r="2326" spans="1:10" x14ac:dyDescent="0.25">
      <c r="A2326" s="16" t="str">
        <f>+'[3]CM.06-DEPRECIACION'!$A$13</f>
        <v>Sillon Giratorio</v>
      </c>
      <c r="B2326" s="17" t="str">
        <f>+'[3]CM.06-DEPRECIACION'!$C$13</f>
        <v>Unidad</v>
      </c>
      <c r="C2326" s="18">
        <f t="shared" si="86"/>
        <v>2.5909345138935341E-3</v>
      </c>
      <c r="D2326" s="19">
        <f>+'[3]CM.06-DEPRECIACION'!$F$13</f>
        <v>52.228571428571435</v>
      </c>
      <c r="E2326" s="172">
        <v>0.13532080832563945</v>
      </c>
      <c r="F2326" s="1"/>
      <c r="G2326" s="1"/>
      <c r="H2326" s="1"/>
      <c r="I2326" s="1"/>
      <c r="J2326" s="1"/>
    </row>
    <row r="2327" spans="1:10" x14ac:dyDescent="0.25">
      <c r="A2327" s="303" t="str">
        <f>+'[3]CM.06-DEPRECIACION'!$A$14</f>
        <v>Armario</v>
      </c>
      <c r="B2327" s="304" t="str">
        <f>+'[3]CM.06-DEPRECIACION'!$C$14</f>
        <v>Unidad</v>
      </c>
      <c r="C2327" s="313">
        <f t="shared" si="86"/>
        <v>3.3570254733541224E-3</v>
      </c>
      <c r="D2327" s="24">
        <f>+'[4]CM.06-DEPRECIACION'!$F$14</f>
        <v>123.04117647058825</v>
      </c>
      <c r="E2327" s="174">
        <v>0.41305236368322462</v>
      </c>
      <c r="F2327" s="1"/>
      <c r="G2327" s="1"/>
      <c r="H2327" s="1"/>
      <c r="I2327" s="1"/>
      <c r="J2327" s="1"/>
    </row>
    <row r="2328" spans="1:10" x14ac:dyDescent="0.25">
      <c r="A2328" s="26"/>
      <c r="B2328" s="308"/>
      <c r="D2328" s="314" t="s">
        <v>142</v>
      </c>
      <c r="E2328" s="249">
        <f>+SUM(E2322:E2327)</f>
        <v>9.7630739786588663</v>
      </c>
      <c r="F2328" s="1"/>
      <c r="G2328" s="1"/>
      <c r="H2328" s="1"/>
      <c r="I2328" s="1"/>
      <c r="J2328" s="1"/>
    </row>
    <row r="2329" spans="1:10" x14ac:dyDescent="0.25">
      <c r="A2329" s="26"/>
      <c r="B2329" s="276"/>
      <c r="C2329" s="277" t="s">
        <v>143</v>
      </c>
      <c r="D2329" s="278"/>
      <c r="E2329" s="175">
        <v>123</v>
      </c>
      <c r="F2329" s="1"/>
      <c r="G2329" s="1"/>
      <c r="H2329" s="1"/>
      <c r="I2329" s="1"/>
      <c r="J2329" s="1"/>
    </row>
    <row r="2330" spans="1:10" x14ac:dyDescent="0.25">
      <c r="A2330" s="1"/>
      <c r="B2330" s="282"/>
      <c r="C2330" s="283"/>
      <c r="D2330" s="284" t="s">
        <v>144</v>
      </c>
      <c r="E2330" s="317">
        <f>+E2328/E2329</f>
        <v>7.937458519234851E-2</v>
      </c>
      <c r="F2330" s="1"/>
      <c r="G2330" s="1"/>
      <c r="H2330" s="1"/>
      <c r="I2330" s="1"/>
      <c r="J2330" s="1"/>
    </row>
    <row r="2331" spans="1:10" ht="28.5" customHeight="1" x14ac:dyDescent="0.25">
      <c r="A2331" s="363"/>
      <c r="B2331" s="363"/>
      <c r="C2331" s="363"/>
      <c r="D2331" s="363"/>
      <c r="E2331" s="363"/>
      <c r="F2331" s="1"/>
      <c r="G2331" s="1"/>
      <c r="H2331" s="1"/>
      <c r="I2331" s="1"/>
      <c r="J2331" s="1"/>
    </row>
    <row r="2332" spans="1:10" ht="33" customHeight="1" x14ac:dyDescent="0.25">
      <c r="A2332" s="363" t="s">
        <v>145</v>
      </c>
      <c r="B2332" s="363"/>
      <c r="C2332" s="363"/>
      <c r="D2332" s="363"/>
      <c r="E2332" s="363"/>
    </row>
    <row r="2334" spans="1:10" ht="39.75" customHeight="1" x14ac:dyDescent="0.25">
      <c r="A2334" s="351"/>
      <c r="B2334" s="351"/>
      <c r="C2334" s="351"/>
      <c r="D2334" s="351"/>
      <c r="E2334" s="351"/>
      <c r="F2334" s="1"/>
      <c r="G2334" s="1"/>
      <c r="H2334" s="1"/>
      <c r="I2334" s="1"/>
      <c r="J2334" s="1"/>
    </row>
    <row r="2335" spans="1:10" x14ac:dyDescent="0.25">
      <c r="A2335" s="1" t="s">
        <v>129</v>
      </c>
      <c r="B2335" s="1"/>
      <c r="C2335" s="1"/>
      <c r="D2335" s="1"/>
      <c r="E2335" s="1"/>
      <c r="F2335" s="1"/>
      <c r="G2335" s="1"/>
      <c r="H2335" s="1"/>
      <c r="I2335" s="1"/>
      <c r="J2335" s="1"/>
    </row>
    <row r="2336" spans="1:10" ht="15.75" x14ac:dyDescent="0.25">
      <c r="A2336" s="357"/>
      <c r="B2336" s="357"/>
      <c r="C2336" s="357"/>
      <c r="D2336" s="357"/>
      <c r="E2336" s="357"/>
      <c r="F2336" s="1"/>
      <c r="G2336" s="1"/>
      <c r="H2336" s="1"/>
      <c r="I2336" s="1"/>
      <c r="J2336" s="1"/>
    </row>
    <row r="2337" spans="1:10" ht="30.75" customHeight="1" x14ac:dyDescent="0.25">
      <c r="A2337" s="352" t="s">
        <v>130</v>
      </c>
      <c r="B2337" s="352"/>
      <c r="C2337" s="352"/>
      <c r="D2337" s="352"/>
      <c r="E2337" s="352"/>
      <c r="F2337" s="1"/>
      <c r="G2337" s="1"/>
      <c r="H2337" s="1"/>
      <c r="I2337" s="1"/>
      <c r="J2337" s="1"/>
    </row>
    <row r="2338" spans="1:10" ht="33.75" customHeight="1" x14ac:dyDescent="0.25">
      <c r="A2338" s="352" t="s">
        <v>131</v>
      </c>
      <c r="B2338" s="352"/>
      <c r="C2338" s="352"/>
      <c r="D2338" s="352"/>
      <c r="E2338" s="352"/>
      <c r="F2338" s="318"/>
      <c r="G2338" s="1"/>
      <c r="H2338" s="1"/>
      <c r="I2338" s="1"/>
      <c r="J2338" s="1"/>
    </row>
    <row r="2339" spans="1:10" s="155" customFormat="1" ht="12.75" x14ac:dyDescent="0.2">
      <c r="A2339" s="480"/>
      <c r="B2339" s="480"/>
      <c r="C2339" s="480"/>
      <c r="D2339" s="480"/>
      <c r="E2339" s="480"/>
      <c r="F2339" s="152"/>
      <c r="G2339" s="152"/>
      <c r="H2339" s="152"/>
      <c r="I2339" s="153"/>
      <c r="J2339" s="154"/>
    </row>
    <row r="2340" spans="1:10" s="155" customFormat="1" ht="25.5" customHeight="1" x14ac:dyDescent="0.2">
      <c r="A2340" s="448" t="s">
        <v>132</v>
      </c>
      <c r="B2340" s="448"/>
      <c r="C2340" s="448"/>
      <c r="D2340" s="448"/>
      <c r="E2340" s="448"/>
      <c r="F2340" s="156"/>
      <c r="G2340" s="156"/>
      <c r="H2340" s="157"/>
      <c r="I2340" s="157"/>
      <c r="J2340" s="157"/>
    </row>
    <row r="2341" spans="1:10" s="155" customFormat="1" ht="12.75" x14ac:dyDescent="0.2">
      <c r="A2341" s="441" t="s">
        <v>448</v>
      </c>
      <c r="B2341" s="442"/>
      <c r="C2341" s="442"/>
      <c r="D2341" s="442"/>
      <c r="E2341" s="443"/>
      <c r="F2341" s="158"/>
      <c r="G2341" s="158"/>
      <c r="H2341" s="158"/>
      <c r="I2341" s="159"/>
      <c r="J2341" s="160"/>
    </row>
    <row r="2342" spans="1:10" s="155" customFormat="1" ht="16.5" customHeight="1" x14ac:dyDescent="0.2">
      <c r="A2342" s="457" t="s">
        <v>449</v>
      </c>
      <c r="B2342" s="458"/>
      <c r="C2342" s="458"/>
      <c r="D2342" s="458"/>
      <c r="E2342" s="459"/>
      <c r="F2342" s="161"/>
      <c r="G2342" s="162"/>
      <c r="H2342" s="158"/>
      <c r="I2342" s="159"/>
      <c r="J2342" s="160"/>
    </row>
    <row r="2343" spans="1:10" s="155" customFormat="1" ht="16.5" customHeight="1" x14ac:dyDescent="0.2">
      <c r="A2343" s="460" t="s">
        <v>450</v>
      </c>
      <c r="B2343" s="461"/>
      <c r="C2343" s="461"/>
      <c r="D2343" s="461"/>
      <c r="E2343" s="462"/>
      <c r="F2343" s="161"/>
      <c r="G2343" s="162"/>
      <c r="H2343" s="158"/>
      <c r="I2343" s="159"/>
      <c r="J2343" s="160"/>
    </row>
    <row r="2344" spans="1:10" s="155" customFormat="1" ht="23.25" customHeight="1" x14ac:dyDescent="0.2">
      <c r="A2344" s="255" t="s">
        <v>133</v>
      </c>
      <c r="B2344" s="164"/>
      <c r="C2344" s="164"/>
      <c r="D2344" s="164"/>
      <c r="E2344" s="164"/>
      <c r="F2344" s="157"/>
      <c r="G2344" s="157"/>
      <c r="H2344" s="157"/>
      <c r="I2344" s="157"/>
      <c r="J2344" s="157"/>
    </row>
    <row r="2345" spans="1:10" s="155" customFormat="1" ht="23.25" customHeight="1" x14ac:dyDescent="0.2">
      <c r="A2345" s="163" t="s">
        <v>340</v>
      </c>
      <c r="B2345" s="164"/>
      <c r="C2345" s="164"/>
      <c r="D2345" s="164"/>
      <c r="E2345" s="165"/>
      <c r="F2345" s="157"/>
      <c r="G2345" s="157"/>
      <c r="H2345" s="157"/>
      <c r="I2345" s="157"/>
      <c r="J2345" s="157"/>
    </row>
    <row r="2346" spans="1:10" x14ac:dyDescent="0.25">
      <c r="B2346" s="8"/>
      <c r="C2346" s="8"/>
      <c r="D2346" s="8"/>
      <c r="E2346" s="8"/>
      <c r="F2346" s="1"/>
      <c r="G2346" s="1"/>
      <c r="H2346" s="1"/>
      <c r="I2346" s="1"/>
      <c r="J2346" s="1"/>
    </row>
    <row r="2347" spans="1:10" ht="64.5" customHeight="1" x14ac:dyDescent="0.25">
      <c r="A2347" s="9" t="s">
        <v>134</v>
      </c>
      <c r="B2347" s="9" t="s">
        <v>135</v>
      </c>
      <c r="C2347" s="295" t="s">
        <v>136</v>
      </c>
      <c r="D2347" s="9" t="s">
        <v>137</v>
      </c>
      <c r="E2347" s="9" t="s">
        <v>138</v>
      </c>
      <c r="F2347" s="1"/>
      <c r="G2347" s="1"/>
      <c r="H2347" s="1"/>
      <c r="I2347" s="1"/>
      <c r="J2347" s="1"/>
    </row>
    <row r="2348" spans="1:10" ht="12" customHeight="1" x14ac:dyDescent="0.25">
      <c r="A2348" s="10"/>
      <c r="B2348" s="10"/>
      <c r="C2348" s="298" t="s">
        <v>139</v>
      </c>
      <c r="D2348" s="299" t="s">
        <v>140</v>
      </c>
      <c r="E2348" s="300" t="s">
        <v>141</v>
      </c>
      <c r="F2348" s="1"/>
      <c r="G2348" s="1"/>
      <c r="H2348" s="1"/>
      <c r="I2348" s="1"/>
      <c r="J2348" s="1"/>
    </row>
    <row r="2349" spans="1:10" x14ac:dyDescent="0.25">
      <c r="A2349" s="16" t="str">
        <f>+'[3]CM.06-DEPRECIACION'!$A$9</f>
        <v xml:space="preserve">Computadora </v>
      </c>
      <c r="B2349" s="17" t="str">
        <f>+'[3]CM.06-DEPRECIACION'!$C$9</f>
        <v>Unidad</v>
      </c>
      <c r="C2349" s="18">
        <f t="shared" ref="C2349:C2354" si="87">E2349/D2349</f>
        <v>7.6212773693990794</v>
      </c>
      <c r="D2349" s="19">
        <f>+'[3]CM.06-DEPRECIACION'!$F$9</f>
        <v>432.63475666264787</v>
      </c>
      <c r="E2349" s="172">
        <v>3297.2294801685157</v>
      </c>
      <c r="F2349" s="1"/>
      <c r="G2349" s="1"/>
      <c r="H2349" s="1"/>
      <c r="I2349" s="1"/>
      <c r="J2349" s="1"/>
    </row>
    <row r="2350" spans="1:10" x14ac:dyDescent="0.25">
      <c r="A2350" s="16" t="str">
        <f>+'[3]CM.06-DEPRECIACION'!$A$10</f>
        <v xml:space="preserve">Impresora </v>
      </c>
      <c r="B2350" s="17" t="str">
        <f>+'[3]CM.06-DEPRECIACION'!$C$10</f>
        <v>Unidad</v>
      </c>
      <c r="C2350" s="18">
        <f t="shared" si="87"/>
        <v>2.0711935376739299</v>
      </c>
      <c r="D2350" s="19">
        <f>+'[3]CM.06-DEPRECIACION'!$F$10</f>
        <v>572.1878112864174</v>
      </c>
      <c r="E2350" s="172">
        <v>1185.1116970722178</v>
      </c>
      <c r="F2350" s="1"/>
      <c r="G2350" s="1"/>
      <c r="H2350" s="1"/>
      <c r="I2350" s="1"/>
      <c r="J2350" s="1"/>
    </row>
    <row r="2351" spans="1:10" ht="25.5" x14ac:dyDescent="0.25">
      <c r="A2351" s="16" t="str">
        <f>+'[3]CM.06-DEPRECIACION'!$A$11</f>
        <v>Modulo de Trabajo</v>
      </c>
      <c r="B2351" s="17" t="str">
        <f>+'[3]CM.06-DEPRECIACION'!$C$11</f>
        <v>Unidad</v>
      </c>
      <c r="C2351" s="18">
        <f t="shared" si="87"/>
        <v>3.5232535469107291</v>
      </c>
      <c r="D2351" s="19">
        <f>+'[3]CM.06-DEPRECIACION'!$F$11</f>
        <v>114.19253400000001</v>
      </c>
      <c r="E2351" s="172">
        <v>402.32925044622408</v>
      </c>
      <c r="F2351" s="1"/>
      <c r="G2351" s="1"/>
      <c r="H2351" s="1"/>
      <c r="I2351" s="1"/>
      <c r="J2351" s="1"/>
    </row>
    <row r="2352" spans="1:10" x14ac:dyDescent="0.25">
      <c r="A2352" s="16" t="str">
        <f>+'[3]CM.06-DEPRECIACION'!$A$12</f>
        <v xml:space="preserve">Escritorio </v>
      </c>
      <c r="B2352" s="17" t="str">
        <f>+'[3]CM.06-DEPRECIACION'!$C$12</f>
        <v>Unidad</v>
      </c>
      <c r="C2352" s="18">
        <f t="shared" si="87"/>
        <v>0.93100234246011426</v>
      </c>
      <c r="D2352" s="19">
        <f>+'[3]CM.06-DEPRECIACION'!$F$12</f>
        <v>66.359206896551726</v>
      </c>
      <c r="E2352" s="172">
        <v>61.780577064485023</v>
      </c>
      <c r="F2352" s="1"/>
      <c r="G2352" s="1"/>
      <c r="H2352" s="1"/>
      <c r="I2352" s="1"/>
      <c r="J2352" s="1"/>
    </row>
    <row r="2353" spans="1:10" x14ac:dyDescent="0.25">
      <c r="A2353" s="16" t="str">
        <f>+'[3]CM.06-DEPRECIACION'!$A$13</f>
        <v>Sillon Giratorio</v>
      </c>
      <c r="B2353" s="17" t="str">
        <f>+'[3]CM.06-DEPRECIACION'!$C$13</f>
        <v>Unidad</v>
      </c>
      <c r="C2353" s="18">
        <f t="shared" si="87"/>
        <v>0.86254308591072559</v>
      </c>
      <c r="D2353" s="19">
        <f>+'[3]CM.06-DEPRECIACION'!$F$13</f>
        <v>52.228571428571435</v>
      </c>
      <c r="E2353" s="172">
        <v>45.049393172708761</v>
      </c>
      <c r="F2353" s="1"/>
      <c r="G2353" s="1"/>
      <c r="H2353" s="1"/>
      <c r="I2353" s="1"/>
      <c r="J2353" s="1"/>
    </row>
    <row r="2354" spans="1:10" x14ac:dyDescent="0.25">
      <c r="A2354" s="303" t="str">
        <f>+'[3]CM.06-DEPRECIACION'!$A$14</f>
        <v>Armario</v>
      </c>
      <c r="B2354" s="304" t="str">
        <f>+'[3]CM.06-DEPRECIACION'!$C$14</f>
        <v>Unidad</v>
      </c>
      <c r="C2354" s="313">
        <f t="shared" si="87"/>
        <v>1.0717319386644277</v>
      </c>
      <c r="D2354" s="24">
        <f>+'[4]CM.06-DEPRECIACION'!$F$14</f>
        <v>123.04117647058825</v>
      </c>
      <c r="E2354" s="174">
        <v>131.86715859437552</v>
      </c>
      <c r="F2354" s="1"/>
      <c r="G2354" s="1"/>
      <c r="H2354" s="1"/>
      <c r="I2354" s="1"/>
      <c r="J2354" s="1"/>
    </row>
    <row r="2355" spans="1:10" x14ac:dyDescent="0.25">
      <c r="A2355" s="26"/>
      <c r="B2355" s="308"/>
      <c r="D2355" s="314" t="s">
        <v>142</v>
      </c>
      <c r="E2355" s="249">
        <f>+SUM(E2349:E2354)</f>
        <v>5123.3675565185276</v>
      </c>
      <c r="F2355" s="1"/>
      <c r="G2355" s="1"/>
      <c r="H2355" s="1"/>
      <c r="I2355" s="1"/>
      <c r="J2355" s="1"/>
    </row>
    <row r="2356" spans="1:10" x14ac:dyDescent="0.25">
      <c r="A2356" s="26"/>
      <c r="B2356" s="276"/>
      <c r="C2356" s="277" t="s">
        <v>143</v>
      </c>
      <c r="D2356" s="278"/>
      <c r="E2356" s="175">
        <v>34546</v>
      </c>
      <c r="F2356" s="1"/>
      <c r="G2356" s="1"/>
      <c r="H2356" s="1"/>
      <c r="I2356" s="1"/>
      <c r="J2356" s="1"/>
    </row>
    <row r="2357" spans="1:10" x14ac:dyDescent="0.25">
      <c r="A2357" s="1"/>
      <c r="B2357" s="282"/>
      <c r="C2357" s="283"/>
      <c r="D2357" s="284" t="s">
        <v>144</v>
      </c>
      <c r="E2357" s="317">
        <f>+E2355/E2356</f>
        <v>0.14830566654659086</v>
      </c>
      <c r="F2357" s="1"/>
      <c r="G2357" s="1"/>
      <c r="H2357" s="1"/>
      <c r="I2357" s="1"/>
      <c r="J2357" s="1"/>
    </row>
    <row r="2358" spans="1:10" ht="28.5" customHeight="1" x14ac:dyDescent="0.25">
      <c r="A2358" s="363"/>
      <c r="B2358" s="363"/>
      <c r="C2358" s="363"/>
      <c r="D2358" s="363"/>
      <c r="E2358" s="363"/>
      <c r="F2358" s="1"/>
      <c r="G2358" s="1"/>
      <c r="H2358" s="1"/>
      <c r="I2358" s="1"/>
      <c r="J2358" s="1"/>
    </row>
    <row r="2359" spans="1:10" ht="33" customHeight="1" x14ac:dyDescent="0.25">
      <c r="A2359" s="363" t="s">
        <v>145</v>
      </c>
      <c r="B2359" s="363"/>
      <c r="C2359" s="363"/>
      <c r="D2359" s="363"/>
      <c r="E2359" s="363"/>
    </row>
    <row r="2361" spans="1:10" ht="39.75" customHeight="1" x14ac:dyDescent="0.25">
      <c r="A2361" s="351"/>
      <c r="B2361" s="351"/>
      <c r="C2361" s="351"/>
      <c r="D2361" s="351"/>
      <c r="E2361" s="351"/>
      <c r="F2361" s="1"/>
      <c r="G2361" s="1"/>
      <c r="H2361" s="1"/>
      <c r="I2361" s="1"/>
      <c r="J2361" s="1"/>
    </row>
    <row r="2362" spans="1:10" ht="33" customHeight="1" x14ac:dyDescent="0.25">
      <c r="A2362" s="363" t="s">
        <v>129</v>
      </c>
      <c r="B2362" s="363"/>
      <c r="C2362" s="363"/>
      <c r="D2362" s="363"/>
      <c r="E2362" s="363"/>
    </row>
    <row r="2363" spans="1:10" ht="15.75" x14ac:dyDescent="0.25">
      <c r="A2363" s="357"/>
      <c r="B2363" s="357"/>
      <c r="C2363" s="357"/>
      <c r="D2363" s="357"/>
      <c r="E2363" s="357"/>
      <c r="F2363" s="1"/>
      <c r="G2363" s="1"/>
      <c r="H2363" s="1"/>
      <c r="I2363" s="1"/>
      <c r="J2363" s="1"/>
    </row>
    <row r="2364" spans="1:10" ht="30.75" customHeight="1" x14ac:dyDescent="0.25">
      <c r="A2364" s="352" t="s">
        <v>130</v>
      </c>
      <c r="B2364" s="352"/>
      <c r="C2364" s="352"/>
      <c r="D2364" s="352"/>
      <c r="E2364" s="352"/>
      <c r="F2364" s="1"/>
      <c r="G2364" s="1"/>
      <c r="H2364" s="1"/>
      <c r="I2364" s="1"/>
      <c r="J2364" s="1"/>
    </row>
    <row r="2365" spans="1:10" ht="33.75" customHeight="1" x14ac:dyDescent="0.25">
      <c r="A2365" s="352" t="s">
        <v>131</v>
      </c>
      <c r="B2365" s="352"/>
      <c r="C2365" s="352"/>
      <c r="D2365" s="352"/>
      <c r="E2365" s="352"/>
      <c r="F2365" s="318"/>
      <c r="G2365" s="1"/>
      <c r="H2365" s="1"/>
      <c r="I2365" s="1"/>
      <c r="J2365" s="1"/>
    </row>
    <row r="2366" spans="1:10" s="155" customFormat="1" ht="12.75" x14ac:dyDescent="0.2">
      <c r="A2366" s="480"/>
      <c r="B2366" s="480"/>
      <c r="C2366" s="480"/>
      <c r="D2366" s="480"/>
      <c r="E2366" s="480"/>
      <c r="F2366" s="152"/>
      <c r="G2366" s="152"/>
      <c r="H2366" s="152"/>
      <c r="I2366" s="153"/>
      <c r="J2366" s="154"/>
    </row>
    <row r="2367" spans="1:10" s="155" customFormat="1" ht="25.5" customHeight="1" x14ac:dyDescent="0.2">
      <c r="A2367" s="448" t="s">
        <v>132</v>
      </c>
      <c r="B2367" s="448"/>
      <c r="C2367" s="448"/>
      <c r="D2367" s="448"/>
      <c r="E2367" s="448"/>
      <c r="F2367" s="156"/>
      <c r="G2367" s="156"/>
      <c r="H2367" s="157"/>
      <c r="I2367" s="157"/>
      <c r="J2367" s="157"/>
    </row>
    <row r="2368" spans="1:10" s="155" customFormat="1" ht="30.75" customHeight="1" x14ac:dyDescent="0.2">
      <c r="A2368" s="441" t="s">
        <v>451</v>
      </c>
      <c r="B2368" s="442"/>
      <c r="C2368" s="442"/>
      <c r="D2368" s="442"/>
      <c r="E2368" s="443"/>
      <c r="F2368" s="156"/>
      <c r="G2368" s="156"/>
      <c r="H2368" s="157"/>
      <c r="I2368" s="157"/>
      <c r="J2368" s="157"/>
    </row>
    <row r="2369" spans="1:10" s="155" customFormat="1" ht="20.25" customHeight="1" x14ac:dyDescent="0.2">
      <c r="A2369" s="444" t="s">
        <v>452</v>
      </c>
      <c r="B2369" s="445"/>
      <c r="C2369" s="445"/>
      <c r="D2369" s="445"/>
      <c r="E2369" s="446"/>
      <c r="F2369" s="158"/>
      <c r="G2369" s="158"/>
      <c r="H2369" s="158"/>
      <c r="I2369" s="159"/>
      <c r="J2369" s="160"/>
    </row>
    <row r="2370" spans="1:10" s="155" customFormat="1" ht="16.5" customHeight="1" x14ac:dyDescent="0.2">
      <c r="A2370" s="447"/>
      <c r="B2370" s="448"/>
      <c r="C2370" s="448"/>
      <c r="D2370" s="448"/>
      <c r="E2370" s="449"/>
      <c r="F2370" s="161"/>
      <c r="G2370" s="162"/>
      <c r="H2370" s="158"/>
      <c r="I2370" s="159"/>
      <c r="J2370" s="160"/>
    </row>
    <row r="2371" spans="1:10" s="155" customFormat="1" ht="23.25" customHeight="1" x14ac:dyDescent="0.2">
      <c r="A2371" s="254" t="s">
        <v>133</v>
      </c>
      <c r="B2371" s="164"/>
      <c r="C2371" s="164"/>
      <c r="D2371" s="164"/>
      <c r="E2371" s="164"/>
      <c r="F2371" s="157"/>
      <c r="G2371" s="157"/>
      <c r="H2371" s="157"/>
      <c r="I2371" s="157"/>
      <c r="J2371" s="157"/>
    </row>
    <row r="2372" spans="1:10" x14ac:dyDescent="0.25">
      <c r="A2372" s="163" t="s">
        <v>340</v>
      </c>
      <c r="B2372" s="255"/>
      <c r="C2372" s="255"/>
      <c r="D2372" s="255"/>
      <c r="E2372" s="256"/>
      <c r="F2372" s="1"/>
      <c r="G2372" s="1"/>
      <c r="H2372" s="1"/>
      <c r="I2372" s="1"/>
      <c r="J2372" s="1"/>
    </row>
    <row r="2373" spans="1:10" x14ac:dyDescent="0.25">
      <c r="A2373" s="8"/>
      <c r="B2373" s="8"/>
      <c r="C2373" s="8"/>
      <c r="D2373" s="8"/>
      <c r="E2373" s="8"/>
      <c r="F2373" s="1"/>
      <c r="G2373" s="1"/>
      <c r="H2373" s="1"/>
      <c r="I2373" s="1"/>
      <c r="J2373" s="1"/>
    </row>
    <row r="2374" spans="1:10" ht="64.5" customHeight="1" x14ac:dyDescent="0.25">
      <c r="A2374" s="9" t="s">
        <v>134</v>
      </c>
      <c r="B2374" s="9" t="s">
        <v>135</v>
      </c>
      <c r="C2374" s="295" t="s">
        <v>136</v>
      </c>
      <c r="D2374" s="9" t="s">
        <v>137</v>
      </c>
      <c r="E2374" s="9" t="s">
        <v>138</v>
      </c>
      <c r="F2374" s="1"/>
      <c r="G2374" s="1"/>
      <c r="H2374" s="1"/>
      <c r="I2374" s="1"/>
      <c r="J2374" s="1"/>
    </row>
    <row r="2375" spans="1:10" ht="12" customHeight="1" x14ac:dyDescent="0.25">
      <c r="A2375" s="10"/>
      <c r="B2375" s="10"/>
      <c r="C2375" s="298" t="s">
        <v>139</v>
      </c>
      <c r="D2375" s="299" t="s">
        <v>140</v>
      </c>
      <c r="E2375" s="300" t="s">
        <v>141</v>
      </c>
      <c r="F2375" s="1"/>
      <c r="G2375" s="1"/>
      <c r="H2375" s="1"/>
      <c r="I2375" s="1"/>
      <c r="J2375" s="1"/>
    </row>
    <row r="2376" spans="1:10" x14ac:dyDescent="0.25">
      <c r="A2376" s="16" t="str">
        <f>+'[3]CM.06-DEPRECIACION'!$A$9</f>
        <v xml:space="preserve">Computadora </v>
      </c>
      <c r="B2376" s="17" t="str">
        <f>+'[3]CM.06-DEPRECIACION'!$C$9</f>
        <v>Unidad</v>
      </c>
      <c r="C2376" s="18">
        <f t="shared" ref="C2376:C2381" si="88">E2376/D2376</f>
        <v>12.045486908237757</v>
      </c>
      <c r="D2376" s="19">
        <f>+'[3]CM.06-DEPRECIACION'!$F$9</f>
        <v>432.63475666264787</v>
      </c>
      <c r="E2376" s="172">
        <v>5211.2962974285529</v>
      </c>
      <c r="F2376" s="1"/>
      <c r="G2376" s="1"/>
      <c r="H2376" s="1"/>
      <c r="I2376" s="1"/>
      <c r="J2376" s="1"/>
    </row>
    <row r="2377" spans="1:10" x14ac:dyDescent="0.25">
      <c r="A2377" s="16" t="str">
        <f>+'[3]CM.06-DEPRECIACION'!$A$10</f>
        <v xml:space="preserve">Impresora </v>
      </c>
      <c r="B2377" s="17" t="str">
        <f>+'[3]CM.06-DEPRECIACION'!$C$10</f>
        <v>Unidad</v>
      </c>
      <c r="C2377" s="18">
        <f t="shared" si="88"/>
        <v>3.283466490728852</v>
      </c>
      <c r="D2377" s="19">
        <f>+'[3]CM.06-DEPRECIACION'!$F$10</f>
        <v>572.1878112864174</v>
      </c>
      <c r="E2377" s="172">
        <v>1878.7595047624354</v>
      </c>
      <c r="F2377" s="1"/>
      <c r="G2377" s="1"/>
      <c r="H2377" s="1"/>
      <c r="I2377" s="1"/>
      <c r="J2377" s="1"/>
    </row>
    <row r="2378" spans="1:10" ht="25.5" x14ac:dyDescent="0.25">
      <c r="A2378" s="16" t="str">
        <f>+'[3]CM.06-DEPRECIACION'!$A$11</f>
        <v>Modulo de Trabajo</v>
      </c>
      <c r="B2378" s="17" t="str">
        <f>+'[3]CM.06-DEPRECIACION'!$C$11</f>
        <v>Unidad</v>
      </c>
      <c r="C2378" s="18">
        <f t="shared" si="88"/>
        <v>5.6315578621411486</v>
      </c>
      <c r="D2378" s="19">
        <f>+'[3]CM.06-DEPRECIACION'!$F$11</f>
        <v>114.19253400000001</v>
      </c>
      <c r="E2378" s="172">
        <v>643.08186264552046</v>
      </c>
      <c r="F2378" s="1"/>
      <c r="G2378" s="1"/>
      <c r="H2378" s="1"/>
      <c r="I2378" s="1"/>
      <c r="J2378" s="1"/>
    </row>
    <row r="2379" spans="1:10" x14ac:dyDescent="0.25">
      <c r="A2379" s="16" t="str">
        <f>+'[3]CM.06-DEPRECIACION'!$A$12</f>
        <v xml:space="preserve">Escritorio </v>
      </c>
      <c r="B2379" s="17" t="str">
        <f>+'[3]CM.06-DEPRECIACION'!$C$12</f>
        <v>Unidad</v>
      </c>
      <c r="C2379" s="18">
        <f t="shared" si="88"/>
        <v>1.4650527392911044</v>
      </c>
      <c r="D2379" s="19">
        <f>+'[3]CM.06-DEPRECIACION'!$F$12</f>
        <v>66.359206896551726</v>
      </c>
      <c r="E2379" s="172">
        <v>97.219737840978254</v>
      </c>
      <c r="F2379" s="1"/>
      <c r="G2379" s="1"/>
      <c r="H2379" s="1"/>
      <c r="I2379" s="1"/>
      <c r="J2379" s="1"/>
    </row>
    <row r="2380" spans="1:10" x14ac:dyDescent="0.25">
      <c r="A2380" s="16" t="str">
        <f>+'[3]CM.06-DEPRECIACION'!$A$13</f>
        <v>Sillon Giratorio</v>
      </c>
      <c r="B2380" s="17" t="str">
        <f>+'[3]CM.06-DEPRECIACION'!$C$13</f>
        <v>Unidad</v>
      </c>
      <c r="C2380" s="18">
        <f t="shared" si="88"/>
        <v>1.3474989422180417</v>
      </c>
      <c r="D2380" s="19">
        <f>+'[3]CM.06-DEPRECIACION'!$F$13</f>
        <v>52.228571428571435</v>
      </c>
      <c r="E2380" s="172">
        <v>70.377944753559447</v>
      </c>
      <c r="F2380" s="1"/>
      <c r="G2380" s="1"/>
      <c r="H2380" s="1"/>
      <c r="I2380" s="1"/>
      <c r="J2380" s="1"/>
    </row>
    <row r="2381" spans="1:10" x14ac:dyDescent="0.25">
      <c r="A2381" s="319" t="str">
        <f>+'[3]CM.06-DEPRECIACION'!$A$14</f>
        <v>Armario</v>
      </c>
      <c r="B2381" s="320" t="str">
        <f>+'[3]CM.06-DEPRECIACION'!$C$14</f>
        <v>Unidad</v>
      </c>
      <c r="C2381" s="313">
        <f t="shared" si="88"/>
        <v>1.7008599543646847</v>
      </c>
      <c r="D2381" s="19">
        <f>+'[4]CM.06-DEPRECIACION'!$F$14</f>
        <v>123.04117647058825</v>
      </c>
      <c r="E2381" s="174">
        <v>209.27580979674187</v>
      </c>
      <c r="F2381" s="1"/>
      <c r="G2381" s="1"/>
      <c r="H2381" s="1"/>
      <c r="I2381" s="1"/>
      <c r="J2381" s="1"/>
    </row>
    <row r="2382" spans="1:10" x14ac:dyDescent="0.25">
      <c r="A2382" s="26"/>
      <c r="B2382" s="308"/>
      <c r="D2382" s="314" t="s">
        <v>142</v>
      </c>
      <c r="E2382" s="249">
        <f>+SUM(E2376:E2381)</f>
        <v>8110.0111572277883</v>
      </c>
      <c r="F2382" s="1"/>
      <c r="G2382" s="1"/>
      <c r="H2382" s="1"/>
      <c r="I2382" s="1"/>
      <c r="J2382" s="1"/>
    </row>
    <row r="2383" spans="1:10" x14ac:dyDescent="0.25">
      <c r="A2383" s="26"/>
      <c r="B2383" s="276"/>
      <c r="C2383" s="277" t="s">
        <v>143</v>
      </c>
      <c r="D2383" s="278"/>
      <c r="E2383" s="175">
        <v>53748</v>
      </c>
      <c r="F2383" s="1"/>
      <c r="G2383" s="1"/>
      <c r="H2383" s="1"/>
      <c r="I2383" s="1"/>
      <c r="J2383" s="1"/>
    </row>
    <row r="2384" spans="1:10" x14ac:dyDescent="0.25">
      <c r="A2384" s="1"/>
      <c r="B2384" s="282"/>
      <c r="C2384" s="283"/>
      <c r="D2384" s="284" t="s">
        <v>144</v>
      </c>
      <c r="E2384" s="317">
        <f>+E2382/E2383</f>
        <v>0.15088954300118682</v>
      </c>
      <c r="F2384" s="1"/>
      <c r="G2384" s="1"/>
      <c r="H2384" s="1"/>
      <c r="I2384" s="1"/>
      <c r="J2384" s="1"/>
    </row>
    <row r="2385" spans="1:10" ht="28.5" customHeight="1" x14ac:dyDescent="0.25">
      <c r="A2385" s="363"/>
      <c r="B2385" s="363"/>
      <c r="C2385" s="363"/>
      <c r="D2385" s="363"/>
      <c r="E2385" s="363"/>
      <c r="F2385" s="1"/>
      <c r="G2385" s="1"/>
      <c r="H2385" s="1"/>
      <c r="I2385" s="1"/>
      <c r="J2385" s="1"/>
    </row>
    <row r="2386" spans="1:10" ht="33" customHeight="1" x14ac:dyDescent="0.25">
      <c r="A2386" s="363" t="s">
        <v>145</v>
      </c>
      <c r="B2386" s="363"/>
      <c r="C2386" s="363"/>
      <c r="D2386" s="363"/>
      <c r="E2386" s="363"/>
    </row>
    <row r="2388" spans="1:10" ht="39.75" customHeight="1" x14ac:dyDescent="0.25">
      <c r="A2388" s="351"/>
      <c r="B2388" s="351"/>
      <c r="C2388" s="351"/>
      <c r="D2388" s="351"/>
      <c r="E2388" s="351"/>
      <c r="F2388" s="1"/>
      <c r="G2388" s="1"/>
      <c r="H2388" s="1"/>
      <c r="I2388" s="1"/>
      <c r="J2388" s="1"/>
    </row>
    <row r="2389" spans="1:10" ht="33" customHeight="1" x14ac:dyDescent="0.25">
      <c r="A2389" s="363" t="s">
        <v>129</v>
      </c>
      <c r="B2389" s="363"/>
      <c r="C2389" s="363"/>
      <c r="D2389" s="363"/>
      <c r="E2389" s="363"/>
    </row>
    <row r="2390" spans="1:10" ht="15.75" x14ac:dyDescent="0.25">
      <c r="A2390" s="357"/>
      <c r="B2390" s="357"/>
      <c r="C2390" s="357"/>
      <c r="D2390" s="357"/>
      <c r="E2390" s="357"/>
      <c r="F2390" s="1"/>
      <c r="G2390" s="1"/>
      <c r="H2390" s="1"/>
      <c r="I2390" s="1"/>
      <c r="J2390" s="1"/>
    </row>
    <row r="2391" spans="1:10" ht="30.75" customHeight="1" x14ac:dyDescent="0.25">
      <c r="A2391" s="352" t="s">
        <v>130</v>
      </c>
      <c r="B2391" s="352"/>
      <c r="C2391" s="352"/>
      <c r="D2391" s="352"/>
      <c r="E2391" s="352"/>
      <c r="F2391" s="1"/>
      <c r="G2391" s="1"/>
      <c r="H2391" s="1"/>
      <c r="I2391" s="1"/>
      <c r="J2391" s="1"/>
    </row>
    <row r="2392" spans="1:10" ht="33.75" customHeight="1" x14ac:dyDescent="0.25">
      <c r="A2392" s="352" t="s">
        <v>131</v>
      </c>
      <c r="B2392" s="352"/>
      <c r="C2392" s="352"/>
      <c r="D2392" s="352"/>
      <c r="E2392" s="352"/>
      <c r="F2392" s="318"/>
      <c r="G2392" s="1"/>
      <c r="H2392" s="1"/>
      <c r="I2392" s="1"/>
      <c r="J2392" s="1"/>
    </row>
    <row r="2393" spans="1:10" s="155" customFormat="1" ht="12.75" x14ac:dyDescent="0.2">
      <c r="A2393" s="430"/>
      <c r="B2393" s="430"/>
      <c r="C2393" s="430"/>
      <c r="D2393" s="430"/>
      <c r="E2393" s="430"/>
      <c r="F2393" s="152"/>
      <c r="G2393" s="152"/>
      <c r="H2393" s="152"/>
      <c r="I2393" s="153"/>
      <c r="J2393" s="154"/>
    </row>
    <row r="2394" spans="1:10" s="155" customFormat="1" ht="48.75" customHeight="1" x14ac:dyDescent="0.2">
      <c r="A2394" s="491" t="s">
        <v>132</v>
      </c>
      <c r="B2394" s="477"/>
      <c r="C2394" s="477"/>
      <c r="D2394" s="477"/>
      <c r="E2394" s="492"/>
      <c r="F2394" s="156"/>
      <c r="G2394" s="156"/>
      <c r="H2394" s="157"/>
      <c r="I2394" s="157"/>
      <c r="J2394" s="157"/>
    </row>
    <row r="2395" spans="1:10" s="155" customFormat="1" ht="12.75" x14ac:dyDescent="0.2">
      <c r="A2395" s="441" t="s">
        <v>451</v>
      </c>
      <c r="B2395" s="442"/>
      <c r="C2395" s="442"/>
      <c r="D2395" s="442"/>
      <c r="E2395" s="443"/>
      <c r="F2395" s="158"/>
      <c r="G2395" s="158"/>
      <c r="H2395" s="158"/>
      <c r="I2395" s="159"/>
      <c r="J2395" s="160"/>
    </row>
    <row r="2396" spans="1:10" s="155" customFormat="1" ht="16.5" customHeight="1" x14ac:dyDescent="0.2">
      <c r="A2396" s="457" t="s">
        <v>453</v>
      </c>
      <c r="B2396" s="458"/>
      <c r="C2396" s="458"/>
      <c r="D2396" s="458"/>
      <c r="E2396" s="459"/>
      <c r="F2396" s="161"/>
      <c r="G2396" s="162"/>
      <c r="H2396" s="158"/>
      <c r="I2396" s="159"/>
      <c r="J2396" s="160"/>
    </row>
    <row r="2397" spans="1:10" s="155" customFormat="1" ht="32.25" customHeight="1" x14ac:dyDescent="0.2">
      <c r="A2397" s="460" t="s">
        <v>454</v>
      </c>
      <c r="B2397" s="461"/>
      <c r="C2397" s="461"/>
      <c r="D2397" s="461"/>
      <c r="E2397" s="462"/>
      <c r="F2397" s="161"/>
      <c r="G2397" s="162"/>
      <c r="H2397" s="158"/>
      <c r="I2397" s="159"/>
      <c r="J2397" s="160"/>
    </row>
    <row r="2398" spans="1:10" s="155" customFormat="1" ht="23.25" customHeight="1" x14ac:dyDescent="0.2">
      <c r="A2398" s="265"/>
      <c r="B2398" s="164"/>
      <c r="C2398" s="164"/>
      <c r="D2398" s="164"/>
      <c r="E2398" s="165"/>
      <c r="F2398" s="157"/>
      <c r="G2398" s="157"/>
      <c r="H2398" s="157"/>
      <c r="I2398" s="157"/>
      <c r="J2398" s="157"/>
    </row>
    <row r="2399" spans="1:10" x14ac:dyDescent="0.25">
      <c r="A2399" s="8" t="s">
        <v>133</v>
      </c>
      <c r="B2399" s="8"/>
      <c r="C2399" s="8"/>
      <c r="D2399" s="8"/>
      <c r="E2399" s="8"/>
      <c r="F2399" s="1"/>
      <c r="G2399" s="1"/>
      <c r="H2399" s="1"/>
      <c r="I2399" s="1"/>
      <c r="J2399" s="1"/>
    </row>
    <row r="2400" spans="1:10" x14ac:dyDescent="0.25">
      <c r="A2400" s="163" t="s">
        <v>340</v>
      </c>
      <c r="B2400" s="255"/>
      <c r="C2400" s="255"/>
      <c r="D2400" s="255"/>
      <c r="E2400" s="256"/>
      <c r="F2400" s="1"/>
      <c r="G2400" s="1"/>
      <c r="H2400" s="1"/>
      <c r="I2400" s="1"/>
      <c r="J2400" s="1"/>
    </row>
    <row r="2401" spans="1:10" x14ac:dyDescent="0.25">
      <c r="A2401" s="8"/>
      <c r="B2401" s="8"/>
      <c r="C2401" s="8"/>
      <c r="D2401" s="8"/>
      <c r="E2401" s="8"/>
      <c r="F2401" s="1"/>
      <c r="G2401" s="1"/>
      <c r="H2401" s="1"/>
      <c r="I2401" s="1"/>
      <c r="J2401" s="1"/>
    </row>
    <row r="2402" spans="1:10" ht="64.5" customHeight="1" x14ac:dyDescent="0.25">
      <c r="A2402" s="9" t="s">
        <v>134</v>
      </c>
      <c r="B2402" s="9" t="s">
        <v>135</v>
      </c>
      <c r="C2402" s="295" t="s">
        <v>136</v>
      </c>
      <c r="D2402" s="9" t="s">
        <v>137</v>
      </c>
      <c r="E2402" s="9" t="s">
        <v>138</v>
      </c>
      <c r="F2402" s="1"/>
      <c r="G2402" s="1"/>
      <c r="H2402" s="1"/>
      <c r="I2402" s="1"/>
      <c r="J2402" s="1"/>
    </row>
    <row r="2403" spans="1:10" ht="12" customHeight="1" x14ac:dyDescent="0.25">
      <c r="A2403" s="10"/>
      <c r="B2403" s="10"/>
      <c r="C2403" s="298" t="s">
        <v>139</v>
      </c>
      <c r="D2403" s="299" t="s">
        <v>140</v>
      </c>
      <c r="E2403" s="300" t="s">
        <v>141</v>
      </c>
      <c r="F2403" s="1"/>
      <c r="G2403" s="1"/>
      <c r="H2403" s="1"/>
      <c r="I2403" s="1"/>
      <c r="J2403" s="1"/>
    </row>
    <row r="2404" spans="1:10" x14ac:dyDescent="0.25">
      <c r="A2404" s="16" t="str">
        <f>+'[3]CM.06-DEPRECIACION'!$A$9</f>
        <v xml:space="preserve">Computadora </v>
      </c>
      <c r="B2404" s="17" t="str">
        <f>+'[3]CM.06-DEPRECIACION'!$C$9</f>
        <v>Unidad</v>
      </c>
      <c r="C2404" s="18">
        <f t="shared" ref="C2404:C2409" si="89">E2404/D2404</f>
        <v>2.4089629153949477</v>
      </c>
      <c r="D2404" s="19">
        <f>+'[3]CM.06-DEPRECIACION'!$F$9</f>
        <v>432.63475666264787</v>
      </c>
      <c r="E2404" s="172">
        <v>1042.201084711236</v>
      </c>
      <c r="F2404" s="1"/>
      <c r="G2404" s="1"/>
      <c r="H2404" s="1"/>
      <c r="I2404" s="1"/>
      <c r="J2404" s="1"/>
    </row>
    <row r="2405" spans="1:10" x14ac:dyDescent="0.25">
      <c r="A2405" s="16" t="str">
        <f>+'[3]CM.06-DEPRECIACION'!$A$10</f>
        <v xml:space="preserve">Impresora </v>
      </c>
      <c r="B2405" s="17" t="str">
        <f>+'[3]CM.06-DEPRECIACION'!$C$10</f>
        <v>Unidad</v>
      </c>
      <c r="C2405" s="18">
        <f t="shared" si="89"/>
        <v>0.65665664413270108</v>
      </c>
      <c r="D2405" s="19">
        <f>+'[3]CM.06-DEPRECIACION'!$F$10</f>
        <v>572.1878112864174</v>
      </c>
      <c r="E2405" s="172">
        <v>375.73092797297409</v>
      </c>
      <c r="F2405" s="1"/>
      <c r="G2405" s="1"/>
      <c r="H2405" s="1"/>
      <c r="I2405" s="1"/>
      <c r="J2405" s="1"/>
    </row>
    <row r="2406" spans="1:10" ht="25.5" x14ac:dyDescent="0.25">
      <c r="A2406" s="16" t="str">
        <f>+'[3]CM.06-DEPRECIACION'!$A$11</f>
        <v>Modulo de Trabajo</v>
      </c>
      <c r="B2406" s="17" t="str">
        <f>+'[3]CM.06-DEPRECIACION'!$C$11</f>
        <v>Unidad</v>
      </c>
      <c r="C2406" s="18">
        <f t="shared" si="89"/>
        <v>1.1262487061873039</v>
      </c>
      <c r="D2406" s="19">
        <f>+'[3]CM.06-DEPRECIACION'!$F$11</f>
        <v>114.19253400000001</v>
      </c>
      <c r="E2406" s="172">
        <v>128.60919367374973</v>
      </c>
      <c r="F2406" s="1"/>
      <c r="G2406" s="1"/>
      <c r="H2406" s="1"/>
      <c r="I2406" s="1"/>
      <c r="J2406" s="1"/>
    </row>
    <row r="2407" spans="1:10" x14ac:dyDescent="0.25">
      <c r="A2407" s="16" t="str">
        <f>+'[3]CM.06-DEPRECIACION'!$A$12</f>
        <v xml:space="preserve">Escritorio </v>
      </c>
      <c r="B2407" s="17" t="str">
        <f>+'[3]CM.06-DEPRECIACION'!$C$12</f>
        <v>Unidad</v>
      </c>
      <c r="C2407" s="18">
        <f t="shared" si="89"/>
        <v>0.29299419317258463</v>
      </c>
      <c r="D2407" s="19">
        <f>+'[3]CM.06-DEPRECIACION'!$F$12</f>
        <v>66.359206896551726</v>
      </c>
      <c r="E2407" s="172">
        <v>19.442862284227786</v>
      </c>
      <c r="F2407" s="1"/>
      <c r="G2407" s="1"/>
      <c r="H2407" s="1"/>
      <c r="I2407" s="1"/>
      <c r="J2407" s="1"/>
    </row>
    <row r="2408" spans="1:10" x14ac:dyDescent="0.25">
      <c r="A2408" s="16" t="str">
        <f>+'[3]CM.06-DEPRECIACION'!$A$13</f>
        <v>Sillon Giratorio</v>
      </c>
      <c r="B2408" s="17" t="str">
        <f>+'[3]CM.06-DEPRECIACION'!$C$13</f>
        <v>Unidad</v>
      </c>
      <c r="C2408" s="18">
        <f t="shared" si="89"/>
        <v>0.26948474603523337</v>
      </c>
      <c r="D2408" s="19">
        <f>+'[3]CM.06-DEPRECIACION'!$F$13</f>
        <v>52.228571428571435</v>
      </c>
      <c r="E2408" s="172">
        <v>14.074803307211619</v>
      </c>
      <c r="F2408" s="1"/>
      <c r="G2408" s="1"/>
      <c r="H2408" s="1"/>
      <c r="I2408" s="1"/>
      <c r="J2408" s="1"/>
    </row>
    <row r="2409" spans="1:10" x14ac:dyDescent="0.25">
      <c r="A2409" s="319" t="str">
        <f>+'[3]CM.06-DEPRECIACION'!$A$14</f>
        <v>Armario</v>
      </c>
      <c r="B2409" s="320" t="str">
        <f>+'[3]CM.06-DEPRECIACION'!$C$14</f>
        <v>Unidad</v>
      </c>
      <c r="C2409" s="313">
        <f t="shared" si="89"/>
        <v>0.34015300382276514</v>
      </c>
      <c r="D2409" s="19">
        <f>+'[4]CM.06-DEPRECIACION'!$F$14</f>
        <v>123.04117647058825</v>
      </c>
      <c r="E2409" s="174">
        <v>41.852825770357526</v>
      </c>
      <c r="F2409" s="1"/>
      <c r="G2409" s="1"/>
      <c r="H2409" s="1"/>
      <c r="I2409" s="1"/>
      <c r="J2409" s="1"/>
    </row>
    <row r="2410" spans="1:10" x14ac:dyDescent="0.25">
      <c r="A2410" s="26"/>
      <c r="B2410" s="308"/>
      <c r="D2410" s="314" t="s">
        <v>142</v>
      </c>
      <c r="E2410" s="249">
        <f>+SUM(E2404:E2409)</f>
        <v>1621.9116977197568</v>
      </c>
      <c r="F2410" s="1"/>
      <c r="G2410" s="1"/>
      <c r="H2410" s="1"/>
      <c r="I2410" s="1"/>
      <c r="J2410" s="1"/>
    </row>
    <row r="2411" spans="1:10" x14ac:dyDescent="0.25">
      <c r="A2411" s="26"/>
      <c r="B2411" s="276"/>
      <c r="C2411" s="277" t="s">
        <v>143</v>
      </c>
      <c r="D2411" s="278"/>
      <c r="E2411" s="175">
        <v>10749</v>
      </c>
      <c r="F2411" s="1"/>
      <c r="G2411" s="1"/>
      <c r="H2411" s="1"/>
      <c r="I2411" s="1"/>
      <c r="J2411" s="1"/>
    </row>
    <row r="2412" spans="1:10" x14ac:dyDescent="0.25">
      <c r="A2412" s="1"/>
      <c r="B2412" s="282"/>
      <c r="C2412" s="283"/>
      <c r="D2412" s="284" t="s">
        <v>144</v>
      </c>
      <c r="E2412" s="317">
        <f>+E2410/E2411</f>
        <v>0.15088954300118679</v>
      </c>
      <c r="F2412" s="1"/>
      <c r="G2412" s="1"/>
      <c r="H2412" s="1"/>
      <c r="I2412" s="1"/>
      <c r="J2412" s="1"/>
    </row>
    <row r="2413" spans="1:10" ht="28.5" customHeight="1" x14ac:dyDescent="0.25">
      <c r="A2413" s="363"/>
      <c r="B2413" s="363"/>
      <c r="C2413" s="363"/>
      <c r="D2413" s="363"/>
      <c r="E2413" s="363"/>
      <c r="F2413" s="1"/>
      <c r="G2413" s="1"/>
      <c r="H2413" s="1"/>
      <c r="I2413" s="1"/>
      <c r="J2413" s="1"/>
    </row>
    <row r="2414" spans="1:10" ht="33" customHeight="1" x14ac:dyDescent="0.25">
      <c r="A2414" s="363" t="s">
        <v>145</v>
      </c>
      <c r="B2414" s="363"/>
      <c r="C2414" s="363"/>
      <c r="D2414" s="363"/>
      <c r="E2414" s="363"/>
    </row>
    <row r="2416" spans="1:10" ht="9.75" customHeight="1" x14ac:dyDescent="0.25">
      <c r="A2416" s="351"/>
      <c r="B2416" s="351"/>
      <c r="C2416" s="351"/>
      <c r="D2416" s="351"/>
      <c r="E2416" s="351"/>
      <c r="F2416" s="1"/>
      <c r="G2416" s="1"/>
      <c r="H2416" s="1"/>
      <c r="I2416" s="1"/>
      <c r="J2416" s="1"/>
    </row>
    <row r="2417" spans="1:10" x14ac:dyDescent="0.25">
      <c r="A2417" s="1" t="s">
        <v>129</v>
      </c>
      <c r="B2417" s="1"/>
      <c r="C2417" s="1"/>
      <c r="D2417" s="1"/>
      <c r="E2417" s="1"/>
      <c r="F2417" s="1"/>
      <c r="G2417" s="1"/>
      <c r="H2417" s="1"/>
      <c r="I2417" s="1"/>
      <c r="J2417" s="1"/>
    </row>
    <row r="2418" spans="1:10" ht="15.75" x14ac:dyDescent="0.25">
      <c r="A2418" s="357"/>
      <c r="B2418" s="357"/>
      <c r="C2418" s="357"/>
      <c r="D2418" s="357"/>
      <c r="E2418" s="357"/>
      <c r="F2418" s="1"/>
      <c r="G2418" s="1"/>
      <c r="H2418" s="1"/>
      <c r="I2418" s="1"/>
      <c r="J2418" s="1"/>
    </row>
    <row r="2419" spans="1:10" ht="30.75" customHeight="1" x14ac:dyDescent="0.25">
      <c r="A2419" s="352" t="s">
        <v>130</v>
      </c>
      <c r="B2419" s="352"/>
      <c r="C2419" s="352"/>
      <c r="D2419" s="352"/>
      <c r="E2419" s="352"/>
      <c r="F2419" s="1"/>
      <c r="G2419" s="1"/>
      <c r="H2419" s="1"/>
      <c r="I2419" s="1"/>
      <c r="J2419" s="1"/>
    </row>
    <row r="2420" spans="1:10" ht="33.75" customHeight="1" x14ac:dyDescent="0.25">
      <c r="A2420" s="352" t="s">
        <v>131</v>
      </c>
      <c r="B2420" s="352"/>
      <c r="C2420" s="352"/>
      <c r="D2420" s="352"/>
      <c r="E2420" s="352"/>
      <c r="F2420" s="318"/>
      <c r="G2420" s="1"/>
      <c r="H2420" s="1"/>
      <c r="I2420" s="1"/>
      <c r="J2420" s="1"/>
    </row>
    <row r="2421" spans="1:10" s="155" customFormat="1" ht="12.75" x14ac:dyDescent="0.2">
      <c r="A2421" s="480"/>
      <c r="B2421" s="480"/>
      <c r="C2421" s="480"/>
      <c r="D2421" s="480"/>
      <c r="E2421" s="480"/>
      <c r="F2421" s="152"/>
      <c r="G2421" s="152"/>
      <c r="H2421" s="152"/>
      <c r="I2421" s="153"/>
      <c r="J2421" s="154"/>
    </row>
    <row r="2422" spans="1:10" s="155" customFormat="1" ht="20.25" customHeight="1" x14ac:dyDescent="0.2">
      <c r="A2422" s="448" t="s">
        <v>132</v>
      </c>
      <c r="B2422" s="448"/>
      <c r="C2422" s="448"/>
      <c r="D2422" s="448"/>
      <c r="E2422" s="448"/>
      <c r="F2422" s="156"/>
      <c r="G2422" s="156"/>
      <c r="H2422" s="157"/>
      <c r="I2422" s="157"/>
      <c r="J2422" s="157"/>
    </row>
    <row r="2423" spans="1:10" s="155" customFormat="1" ht="12.75" x14ac:dyDescent="0.2">
      <c r="A2423" s="441" t="s">
        <v>451</v>
      </c>
      <c r="B2423" s="442"/>
      <c r="C2423" s="442"/>
      <c r="D2423" s="442"/>
      <c r="E2423" s="443"/>
      <c r="F2423" s="158"/>
      <c r="G2423" s="158"/>
      <c r="H2423" s="158"/>
      <c r="I2423" s="159"/>
      <c r="J2423" s="160"/>
    </row>
    <row r="2424" spans="1:10" s="155" customFormat="1" ht="16.5" customHeight="1" x14ac:dyDescent="0.2">
      <c r="A2424" s="457" t="s">
        <v>455</v>
      </c>
      <c r="B2424" s="458"/>
      <c r="C2424" s="458"/>
      <c r="D2424" s="458"/>
      <c r="E2424" s="459"/>
      <c r="F2424" s="161"/>
      <c r="G2424" s="162"/>
      <c r="H2424" s="158"/>
      <c r="I2424" s="159"/>
      <c r="J2424" s="160"/>
    </row>
    <row r="2425" spans="1:10" s="155" customFormat="1" ht="30.75" customHeight="1" x14ac:dyDescent="0.2">
      <c r="A2425" s="460" t="s">
        <v>456</v>
      </c>
      <c r="B2425" s="461"/>
      <c r="C2425" s="461"/>
      <c r="D2425" s="461"/>
      <c r="E2425" s="462"/>
      <c r="F2425" s="161"/>
      <c r="G2425" s="162"/>
      <c r="H2425" s="158"/>
      <c r="I2425" s="159"/>
      <c r="J2425" s="160"/>
    </row>
    <row r="2426" spans="1:10" s="155" customFormat="1" ht="23.25" customHeight="1" x14ac:dyDescent="0.2">
      <c r="A2426" s="255" t="s">
        <v>133</v>
      </c>
      <c r="B2426" s="164"/>
      <c r="C2426" s="164"/>
      <c r="D2426" s="164"/>
      <c r="E2426" s="164"/>
      <c r="F2426" s="157"/>
      <c r="G2426" s="157"/>
      <c r="H2426" s="157"/>
      <c r="I2426" s="157"/>
      <c r="J2426" s="157"/>
    </row>
    <row r="2427" spans="1:10" x14ac:dyDescent="0.25">
      <c r="A2427" s="163" t="s">
        <v>340</v>
      </c>
      <c r="B2427" s="255"/>
      <c r="C2427" s="255"/>
      <c r="D2427" s="255"/>
      <c r="E2427" s="256"/>
      <c r="F2427" s="1"/>
      <c r="G2427" s="1"/>
      <c r="H2427" s="1"/>
      <c r="I2427" s="1"/>
      <c r="J2427" s="1"/>
    </row>
    <row r="2428" spans="1:10" x14ac:dyDescent="0.25">
      <c r="B2428" s="8"/>
      <c r="C2428" s="8"/>
      <c r="D2428" s="8"/>
      <c r="E2428" s="8"/>
      <c r="F2428" s="1"/>
      <c r="G2428" s="1"/>
      <c r="H2428" s="1"/>
      <c r="I2428" s="1"/>
      <c r="J2428" s="1"/>
    </row>
    <row r="2429" spans="1:10" ht="64.5" customHeight="1" x14ac:dyDescent="0.25">
      <c r="A2429" s="9" t="s">
        <v>134</v>
      </c>
      <c r="B2429" s="9" t="s">
        <v>135</v>
      </c>
      <c r="C2429" s="295" t="s">
        <v>136</v>
      </c>
      <c r="D2429" s="9" t="s">
        <v>137</v>
      </c>
      <c r="E2429" s="9" t="s">
        <v>138</v>
      </c>
      <c r="F2429" s="1"/>
      <c r="G2429" s="1"/>
      <c r="H2429" s="1"/>
      <c r="I2429" s="1"/>
      <c r="J2429" s="1"/>
    </row>
    <row r="2430" spans="1:10" ht="12" customHeight="1" x14ac:dyDescent="0.25">
      <c r="A2430" s="10"/>
      <c r="B2430" s="10"/>
      <c r="C2430" s="298" t="s">
        <v>139</v>
      </c>
      <c r="D2430" s="299" t="s">
        <v>140</v>
      </c>
      <c r="E2430" s="300" t="s">
        <v>141</v>
      </c>
      <c r="F2430" s="1"/>
      <c r="G2430" s="1"/>
      <c r="H2430" s="1"/>
      <c r="I2430" s="1"/>
      <c r="J2430" s="1"/>
    </row>
    <row r="2431" spans="1:10" x14ac:dyDescent="0.25">
      <c r="A2431" s="16" t="str">
        <f>+'[3]CM.06-DEPRECIACION'!$A$9</f>
        <v xml:space="preserve">Computadora </v>
      </c>
      <c r="B2431" s="17" t="str">
        <f>+'[3]CM.06-DEPRECIACION'!$C$9</f>
        <v>Unidad</v>
      </c>
      <c r="C2431" s="18">
        <f t="shared" ref="C2431:C2436" si="90">E2431/D2431</f>
        <v>1.6059752769299644</v>
      </c>
      <c r="D2431" s="19">
        <f>+'[3]CM.06-DEPRECIACION'!$F$9</f>
        <v>432.63475666264787</v>
      </c>
      <c r="E2431" s="172">
        <v>694.80072314082372</v>
      </c>
      <c r="F2431" s="1"/>
      <c r="G2431" s="1"/>
      <c r="H2431" s="1"/>
      <c r="I2431" s="1"/>
      <c r="J2431" s="1"/>
    </row>
    <row r="2432" spans="1:10" x14ac:dyDescent="0.25">
      <c r="A2432" s="16" t="str">
        <f>+'[3]CM.06-DEPRECIACION'!$A$10</f>
        <v xml:space="preserve">Impresora </v>
      </c>
      <c r="B2432" s="17" t="str">
        <f>+'[3]CM.06-DEPRECIACION'!$C$10</f>
        <v>Unidad</v>
      </c>
      <c r="C2432" s="18">
        <f t="shared" si="90"/>
        <v>0.43777109608846737</v>
      </c>
      <c r="D2432" s="19">
        <f>+'[3]CM.06-DEPRECIACION'!$F$10</f>
        <v>572.1878112864174</v>
      </c>
      <c r="E2432" s="172">
        <v>250.48728531531606</v>
      </c>
      <c r="F2432" s="1"/>
      <c r="G2432" s="1"/>
      <c r="H2432" s="1"/>
      <c r="I2432" s="1"/>
      <c r="J2432" s="1"/>
    </row>
    <row r="2433" spans="1:10" ht="25.5" x14ac:dyDescent="0.25">
      <c r="A2433" s="16" t="str">
        <f>+'[3]CM.06-DEPRECIACION'!$A$11</f>
        <v>Modulo de Trabajo</v>
      </c>
      <c r="B2433" s="17" t="str">
        <f>+'[3]CM.06-DEPRECIACION'!$C$11</f>
        <v>Unidad</v>
      </c>
      <c r="C2433" s="18">
        <f t="shared" si="90"/>
        <v>0.75083247079153559</v>
      </c>
      <c r="D2433" s="19">
        <f>+'[3]CM.06-DEPRECIACION'!$F$11</f>
        <v>114.19253400000001</v>
      </c>
      <c r="E2433" s="172">
        <v>85.739462449166439</v>
      </c>
      <c r="F2433" s="1"/>
      <c r="G2433" s="1"/>
      <c r="H2433" s="1"/>
      <c r="I2433" s="1"/>
      <c r="J2433" s="1"/>
    </row>
    <row r="2434" spans="1:10" x14ac:dyDescent="0.25">
      <c r="A2434" s="16" t="str">
        <f>+'[3]CM.06-DEPRECIACION'!$A$12</f>
        <v xml:space="preserve">Escritorio </v>
      </c>
      <c r="B2434" s="17" t="str">
        <f>+'[3]CM.06-DEPRECIACION'!$C$12</f>
        <v>Unidad</v>
      </c>
      <c r="C2434" s="18">
        <f t="shared" si="90"/>
        <v>0.19532946211505647</v>
      </c>
      <c r="D2434" s="19">
        <f>+'[3]CM.06-DEPRECIACION'!$F$12</f>
        <v>66.359206896551726</v>
      </c>
      <c r="E2434" s="172">
        <v>12.961908189485195</v>
      </c>
      <c r="F2434" s="1"/>
      <c r="G2434" s="1"/>
      <c r="H2434" s="1"/>
      <c r="I2434" s="1"/>
      <c r="J2434" s="1"/>
    </row>
    <row r="2435" spans="1:10" x14ac:dyDescent="0.25">
      <c r="A2435" s="16" t="str">
        <f>+'[3]CM.06-DEPRECIACION'!$A$13</f>
        <v>Sillon Giratorio</v>
      </c>
      <c r="B2435" s="17" t="str">
        <f>+'[3]CM.06-DEPRECIACION'!$C$13</f>
        <v>Unidad</v>
      </c>
      <c r="C2435" s="18">
        <f t="shared" si="90"/>
        <v>0.17965649735682229</v>
      </c>
      <c r="D2435" s="19">
        <f>+'[3]CM.06-DEPRECIACION'!$F$13</f>
        <v>52.228571428571435</v>
      </c>
      <c r="E2435" s="172">
        <v>9.3832022048077484</v>
      </c>
      <c r="F2435" s="1"/>
      <c r="G2435" s="1"/>
      <c r="H2435" s="1"/>
      <c r="I2435" s="1"/>
      <c r="J2435" s="1"/>
    </row>
    <row r="2436" spans="1:10" x14ac:dyDescent="0.25">
      <c r="A2436" s="319" t="str">
        <f>+'[3]CM.06-DEPRECIACION'!$A$14</f>
        <v>Armario</v>
      </c>
      <c r="B2436" s="320" t="str">
        <f>+'[3]CM.06-DEPRECIACION'!$C$14</f>
        <v>Unidad</v>
      </c>
      <c r="C2436" s="313">
        <f t="shared" si="90"/>
        <v>0.22676866921517669</v>
      </c>
      <c r="D2436" s="24">
        <f>+'[4]CM.06-DEPRECIACION'!$F$14</f>
        <v>123.04117647058825</v>
      </c>
      <c r="E2436" s="174">
        <v>27.901883846905008</v>
      </c>
      <c r="F2436" s="1"/>
      <c r="G2436" s="1"/>
      <c r="H2436" s="1"/>
      <c r="I2436" s="1"/>
      <c r="J2436" s="1"/>
    </row>
    <row r="2437" spans="1:10" x14ac:dyDescent="0.25">
      <c r="A2437" s="26"/>
      <c r="B2437" s="308"/>
      <c r="D2437" s="314" t="s">
        <v>142</v>
      </c>
      <c r="E2437" s="305">
        <f>+SUM(E2431:E2436)</f>
        <v>1081.2744651465043</v>
      </c>
      <c r="F2437" s="1"/>
      <c r="G2437" s="1"/>
      <c r="H2437" s="1"/>
      <c r="I2437" s="1"/>
      <c r="J2437" s="1"/>
    </row>
    <row r="2438" spans="1:10" x14ac:dyDescent="0.25">
      <c r="A2438" s="26"/>
      <c r="B2438" s="276"/>
      <c r="C2438" s="277" t="s">
        <v>143</v>
      </c>
      <c r="D2438" s="278"/>
      <c r="E2438" s="175">
        <v>7166</v>
      </c>
      <c r="F2438" s="1"/>
      <c r="G2438" s="1"/>
      <c r="H2438" s="1"/>
      <c r="I2438" s="1"/>
      <c r="J2438" s="1"/>
    </row>
    <row r="2439" spans="1:10" x14ac:dyDescent="0.25">
      <c r="A2439" s="1"/>
      <c r="B2439" s="282"/>
      <c r="C2439" s="283"/>
      <c r="D2439" s="284" t="s">
        <v>144</v>
      </c>
      <c r="E2439" s="317">
        <f>+E2437/E2438</f>
        <v>0.15088954300118676</v>
      </c>
      <c r="F2439" s="1"/>
      <c r="G2439" s="1"/>
      <c r="H2439" s="1"/>
      <c r="I2439" s="1"/>
      <c r="J2439" s="1"/>
    </row>
    <row r="2440" spans="1:10" ht="28.5" customHeight="1" x14ac:dyDescent="0.25">
      <c r="A2440" s="363"/>
      <c r="B2440" s="363"/>
      <c r="C2440" s="363"/>
      <c r="D2440" s="363"/>
      <c r="E2440" s="363"/>
      <c r="F2440" s="1"/>
      <c r="G2440" s="1"/>
      <c r="H2440" s="1"/>
      <c r="I2440" s="1"/>
      <c r="J2440" s="1"/>
    </row>
    <row r="2441" spans="1:10" ht="33" customHeight="1" x14ac:dyDescent="0.25">
      <c r="A2441" s="363" t="s">
        <v>145</v>
      </c>
      <c r="B2441" s="363"/>
      <c r="C2441" s="363"/>
      <c r="D2441" s="363"/>
      <c r="E2441" s="363"/>
    </row>
    <row r="2443" spans="1:10" ht="39.75" customHeight="1" x14ac:dyDescent="0.25">
      <c r="A2443" s="351" t="s">
        <v>129</v>
      </c>
      <c r="B2443" s="351"/>
      <c r="C2443" s="351"/>
      <c r="D2443" s="351"/>
      <c r="E2443" s="351"/>
      <c r="F2443" s="1"/>
      <c r="G2443" s="1"/>
      <c r="H2443" s="1"/>
      <c r="I2443" s="1"/>
      <c r="J2443" s="1"/>
    </row>
    <row r="2444" spans="1:10" x14ac:dyDescent="0.25">
      <c r="A2444" s="1"/>
      <c r="B2444" s="1"/>
      <c r="C2444" s="1"/>
      <c r="D2444" s="1"/>
      <c r="E2444" s="1"/>
      <c r="F2444" s="1"/>
      <c r="G2444" s="1"/>
      <c r="H2444" s="1"/>
      <c r="I2444" s="1"/>
      <c r="J2444" s="1"/>
    </row>
    <row r="2445" spans="1:10" ht="15.75" x14ac:dyDescent="0.25">
      <c r="A2445" s="357" t="s">
        <v>130</v>
      </c>
      <c r="B2445" s="357"/>
      <c r="C2445" s="357"/>
      <c r="D2445" s="357"/>
      <c r="E2445" s="357"/>
      <c r="F2445" s="1"/>
      <c r="G2445" s="1"/>
      <c r="H2445" s="1"/>
      <c r="I2445" s="1"/>
      <c r="J2445" s="1"/>
    </row>
    <row r="2446" spans="1:10" ht="30.75" customHeight="1" x14ac:dyDescent="0.25">
      <c r="A2446" s="352" t="s">
        <v>131</v>
      </c>
      <c r="B2446" s="352"/>
      <c r="C2446" s="352"/>
      <c r="D2446" s="352"/>
      <c r="E2446" s="352"/>
      <c r="F2446" s="1"/>
      <c r="G2446" s="1"/>
      <c r="H2446" s="1"/>
      <c r="I2446" s="1"/>
      <c r="J2446" s="1"/>
    </row>
    <row r="2447" spans="1:10" x14ac:dyDescent="0.25">
      <c r="A2447" s="2"/>
      <c r="B2447" s="3"/>
      <c r="C2447" s="3"/>
      <c r="D2447" s="2"/>
      <c r="E2447" s="2"/>
      <c r="F2447" s="1"/>
      <c r="G2447" s="1"/>
      <c r="H2447" s="1"/>
      <c r="I2447" s="1"/>
      <c r="J2447" s="1"/>
    </row>
    <row r="2448" spans="1:10" s="155" customFormat="1" ht="12.75" x14ac:dyDescent="0.2">
      <c r="A2448" s="430" t="s">
        <v>132</v>
      </c>
      <c r="B2448" s="430"/>
      <c r="C2448" s="430"/>
      <c r="D2448" s="430"/>
      <c r="E2448" s="430"/>
      <c r="F2448" s="152"/>
      <c r="G2448" s="152"/>
      <c r="H2448" s="152"/>
      <c r="I2448" s="153"/>
      <c r="J2448" s="154"/>
    </row>
    <row r="2449" spans="1:10" s="155" customFormat="1" ht="45.75" customHeight="1" x14ac:dyDescent="0.2">
      <c r="A2449" s="441" t="s">
        <v>457</v>
      </c>
      <c r="B2449" s="442"/>
      <c r="C2449" s="442"/>
      <c r="D2449" s="442"/>
      <c r="E2449" s="443"/>
      <c r="F2449" s="156"/>
      <c r="G2449" s="156"/>
      <c r="H2449" s="157"/>
      <c r="I2449" s="157"/>
      <c r="J2449" s="157"/>
    </row>
    <row r="2450" spans="1:10" s="155" customFormat="1" ht="12.75" x14ac:dyDescent="0.2">
      <c r="A2450" s="444" t="s">
        <v>458</v>
      </c>
      <c r="B2450" s="445"/>
      <c r="C2450" s="445"/>
      <c r="D2450" s="445"/>
      <c r="E2450" s="446"/>
      <c r="F2450" s="158"/>
      <c r="G2450" s="158"/>
      <c r="H2450" s="158"/>
      <c r="I2450" s="159"/>
      <c r="J2450" s="160"/>
    </row>
    <row r="2451" spans="1:10" s="155" customFormat="1" ht="36.75" customHeight="1" x14ac:dyDescent="0.2">
      <c r="A2451" s="447"/>
      <c r="B2451" s="448"/>
      <c r="C2451" s="448"/>
      <c r="D2451" s="448"/>
      <c r="E2451" s="449"/>
      <c r="F2451" s="161"/>
      <c r="G2451" s="162"/>
      <c r="H2451" s="158"/>
      <c r="I2451" s="159"/>
      <c r="J2451" s="160"/>
    </row>
    <row r="2452" spans="1:10" s="155" customFormat="1" ht="23.25" customHeight="1" x14ac:dyDescent="0.2">
      <c r="A2452" s="254" t="s">
        <v>133</v>
      </c>
      <c r="B2452" s="164"/>
      <c r="C2452" s="164"/>
      <c r="D2452" s="164"/>
      <c r="E2452" s="164"/>
      <c r="F2452" s="157"/>
      <c r="G2452" s="157"/>
      <c r="H2452" s="157"/>
      <c r="I2452" s="157"/>
      <c r="J2452" s="157"/>
    </row>
    <row r="2453" spans="1:10" x14ac:dyDescent="0.25">
      <c r="A2453" s="163" t="s">
        <v>340</v>
      </c>
      <c r="B2453" s="255"/>
      <c r="C2453" s="255"/>
      <c r="D2453" s="255"/>
      <c r="E2453" s="256"/>
      <c r="F2453" s="1"/>
      <c r="G2453" s="1"/>
      <c r="H2453" s="1"/>
      <c r="I2453" s="1"/>
      <c r="J2453" s="1"/>
    </row>
    <row r="2454" spans="1:10" x14ac:dyDescent="0.25">
      <c r="A2454" s="8"/>
      <c r="B2454" s="8"/>
      <c r="C2454" s="8"/>
      <c r="D2454" s="8"/>
      <c r="E2454" s="8"/>
      <c r="F2454" s="1"/>
      <c r="G2454" s="1"/>
      <c r="H2454" s="1"/>
      <c r="I2454" s="1"/>
      <c r="J2454" s="1"/>
    </row>
    <row r="2455" spans="1:10" ht="64.5" customHeight="1" x14ac:dyDescent="0.25">
      <c r="A2455" s="9" t="s">
        <v>134</v>
      </c>
      <c r="B2455" s="9" t="s">
        <v>135</v>
      </c>
      <c r="C2455" s="9" t="s">
        <v>136</v>
      </c>
      <c r="D2455" s="9" t="s">
        <v>137</v>
      </c>
      <c r="E2455" s="9" t="s">
        <v>138</v>
      </c>
      <c r="F2455" s="1"/>
      <c r="G2455" s="1"/>
      <c r="H2455" s="1"/>
      <c r="I2455" s="1"/>
      <c r="J2455" s="1"/>
    </row>
    <row r="2456" spans="1:10" ht="12" customHeight="1" x14ac:dyDescent="0.25">
      <c r="A2456" s="10"/>
      <c r="B2456" s="10"/>
      <c r="C2456" s="10" t="s">
        <v>139</v>
      </c>
      <c r="D2456" s="10" t="s">
        <v>140</v>
      </c>
      <c r="E2456" s="10" t="s">
        <v>141</v>
      </c>
      <c r="F2456" s="1"/>
      <c r="G2456" s="1"/>
      <c r="H2456" s="1"/>
      <c r="I2456" s="1"/>
      <c r="J2456" s="1"/>
    </row>
    <row r="2457" spans="1:10" x14ac:dyDescent="0.25">
      <c r="A2457" s="11" t="str">
        <f>+'[3]CM.06-DEPRECIACION'!$A$9</f>
        <v xml:space="preserve">Computadora </v>
      </c>
      <c r="B2457" s="12" t="str">
        <f>+'[3]CM.06-DEPRECIACION'!$C$9</f>
        <v>Unidad</v>
      </c>
      <c r="C2457" s="13">
        <f t="shared" ref="C2457:C2462" si="91">E2457/D2457</f>
        <v>1.7106724194972625E-2</v>
      </c>
      <c r="D2457" s="14">
        <f>+'[3]CM.06-DEPRECIACION'!$F$9</f>
        <v>432.63475666264787</v>
      </c>
      <c r="E2457" s="245">
        <v>7.4009634593870119</v>
      </c>
      <c r="F2457" s="1"/>
      <c r="G2457" s="1"/>
      <c r="H2457" s="1"/>
      <c r="I2457" s="1"/>
      <c r="J2457" s="1"/>
    </row>
    <row r="2458" spans="1:10" x14ac:dyDescent="0.25">
      <c r="A2458" s="16" t="str">
        <f>+'[3]CM.06-DEPRECIACION'!$A$10</f>
        <v xml:space="preserve">Impresora </v>
      </c>
      <c r="B2458" s="17" t="str">
        <f>+'[3]CM.06-DEPRECIACION'!$C$10</f>
        <v>Unidad</v>
      </c>
      <c r="C2458" s="18">
        <f t="shared" si="91"/>
        <v>3.7485019165041924E-3</v>
      </c>
      <c r="D2458" s="19">
        <f>+'[3]CM.06-DEPRECIACION'!$F$10</f>
        <v>572.1878112864174</v>
      </c>
      <c r="E2458" s="172">
        <v>2.1448471072074748</v>
      </c>
      <c r="F2458" s="1"/>
      <c r="G2458" s="1"/>
      <c r="H2458" s="1"/>
      <c r="I2458" s="1"/>
      <c r="J2458" s="1"/>
    </row>
    <row r="2459" spans="1:10" ht="25.5" x14ac:dyDescent="0.25">
      <c r="A2459" s="16" t="str">
        <f>+'[3]CM.06-DEPRECIACION'!$A$11</f>
        <v>Modulo de Trabajo</v>
      </c>
      <c r="B2459" s="17" t="str">
        <f>+'[3]CM.06-DEPRECIACION'!$C$11</f>
        <v>Unidad</v>
      </c>
      <c r="C2459" s="18">
        <f t="shared" si="91"/>
        <v>6.9694857980599498E-3</v>
      </c>
      <c r="D2459" s="19">
        <f>+'[3]CM.06-DEPRECIACION'!$F$11</f>
        <v>114.19253400000001</v>
      </c>
      <c r="E2459" s="172">
        <v>0.79586324395747798</v>
      </c>
      <c r="F2459" s="1"/>
      <c r="G2459" s="1"/>
      <c r="H2459" s="1"/>
      <c r="I2459" s="1"/>
      <c r="J2459" s="1"/>
    </row>
    <row r="2460" spans="1:10" x14ac:dyDescent="0.25">
      <c r="A2460" s="16" t="str">
        <f>+'[3]CM.06-DEPRECIACION'!$A$12</f>
        <v xml:space="preserve">Escritorio </v>
      </c>
      <c r="B2460" s="17" t="str">
        <f>+'[3]CM.06-DEPRECIACION'!$C$12</f>
        <v>Unidad</v>
      </c>
      <c r="C2460" s="18">
        <f t="shared" si="91"/>
        <v>1.8742509582520958E-3</v>
      </c>
      <c r="D2460" s="19">
        <f>+'[3]CM.06-DEPRECIACION'!$F$12</f>
        <v>66.359206896551726</v>
      </c>
      <c r="E2460" s="172">
        <v>0.12437380711471116</v>
      </c>
      <c r="F2460" s="1"/>
      <c r="G2460" s="1"/>
      <c r="H2460" s="1"/>
      <c r="I2460" s="1"/>
      <c r="J2460" s="1"/>
    </row>
    <row r="2461" spans="1:10" x14ac:dyDescent="0.25">
      <c r="A2461" s="16" t="str">
        <f>+'[3]CM.06-DEPRECIACION'!$A$13</f>
        <v>Sillon Giratorio</v>
      </c>
      <c r="B2461" s="17" t="str">
        <f>+'[3]CM.06-DEPRECIACION'!$C$13</f>
        <v>Unidad</v>
      </c>
      <c r="C2461" s="18">
        <f t="shared" si="91"/>
        <v>9.7641469094118273E-4</v>
      </c>
      <c r="D2461" s="19">
        <f>+'[3]CM.06-DEPRECIACION'!$F$13</f>
        <v>52.228571428571435</v>
      </c>
      <c r="E2461" s="172">
        <v>5.0996744429728062E-2</v>
      </c>
      <c r="F2461" s="1"/>
      <c r="G2461" s="1"/>
      <c r="H2461" s="1"/>
      <c r="I2461" s="1"/>
      <c r="J2461" s="1"/>
    </row>
    <row r="2462" spans="1:10" x14ac:dyDescent="0.25">
      <c r="A2462" s="21" t="str">
        <f>+'[3]CM.06-DEPRECIACION'!$A$14</f>
        <v>Armario</v>
      </c>
      <c r="B2462" s="22" t="str">
        <f>+'[3]CM.06-DEPRECIACION'!$C$14</f>
        <v>Unidad</v>
      </c>
      <c r="C2462" s="23">
        <f t="shared" si="91"/>
        <v>9.7641469094118273E-4</v>
      </c>
      <c r="D2462" s="24">
        <f>+'[4]CM.06-DEPRECIACION'!$F$14</f>
        <v>123.04117647058825</v>
      </c>
      <c r="E2462" s="173">
        <v>0.12013921229656896</v>
      </c>
      <c r="F2462" s="1"/>
      <c r="G2462" s="1"/>
      <c r="H2462" s="1"/>
      <c r="I2462" s="1"/>
      <c r="J2462" s="1"/>
    </row>
    <row r="2463" spans="1:10" x14ac:dyDescent="0.25">
      <c r="A2463" s="26"/>
      <c r="B2463" s="308"/>
      <c r="D2463" s="314" t="s">
        <v>142</v>
      </c>
      <c r="E2463" s="174">
        <f>+SUM(E2457:E2462)</f>
        <v>10.637183574392973</v>
      </c>
      <c r="F2463" s="1"/>
      <c r="G2463" s="1"/>
      <c r="H2463" s="1"/>
      <c r="I2463" s="1"/>
      <c r="J2463" s="1"/>
    </row>
    <row r="2464" spans="1:10" x14ac:dyDescent="0.25">
      <c r="A2464" s="26"/>
      <c r="B2464" s="276"/>
      <c r="C2464" s="277" t="s">
        <v>143</v>
      </c>
      <c r="D2464" s="278"/>
      <c r="E2464" s="175">
        <v>22</v>
      </c>
      <c r="F2464" s="1"/>
      <c r="G2464" s="1"/>
      <c r="H2464" s="1"/>
      <c r="I2464" s="1"/>
      <c r="J2464" s="1"/>
    </row>
    <row r="2465" spans="1:10" x14ac:dyDescent="0.25">
      <c r="A2465" s="26"/>
      <c r="B2465" s="282"/>
      <c r="C2465" s="283"/>
      <c r="D2465" s="284" t="s">
        <v>144</v>
      </c>
      <c r="E2465" s="174">
        <f>+E2463/E2464</f>
        <v>0.48350834429058964</v>
      </c>
      <c r="F2465" s="1"/>
      <c r="G2465" s="1"/>
      <c r="H2465" s="1"/>
      <c r="I2465" s="1"/>
      <c r="J2465" s="1"/>
    </row>
    <row r="2466" spans="1:10" x14ac:dyDescent="0.25">
      <c r="A2466" s="1"/>
      <c r="B2466" s="1"/>
      <c r="C2466" s="1"/>
      <c r="D2466" s="1"/>
      <c r="E2466" s="1"/>
      <c r="F2466" s="1"/>
      <c r="G2466" s="1"/>
      <c r="H2466" s="1"/>
      <c r="I2466" s="1"/>
      <c r="J2466" s="1"/>
    </row>
    <row r="2467" spans="1:10" ht="28.5" customHeight="1" x14ac:dyDescent="0.25">
      <c r="A2467" s="363" t="s">
        <v>145</v>
      </c>
      <c r="B2467" s="363"/>
      <c r="C2467" s="363"/>
      <c r="D2467" s="363"/>
      <c r="E2467" s="363"/>
      <c r="F2467" s="1"/>
      <c r="G2467" s="1"/>
      <c r="H2467" s="1"/>
      <c r="I2467" s="1"/>
      <c r="J2467" s="1"/>
    </row>
    <row r="2470" spans="1:10" ht="10.5" customHeight="1" x14ac:dyDescent="0.25">
      <c r="A2470" s="351"/>
      <c r="B2470" s="351"/>
      <c r="C2470" s="351"/>
      <c r="D2470" s="351"/>
      <c r="E2470" s="351"/>
      <c r="F2470" s="1"/>
      <c r="G2470" s="1"/>
      <c r="H2470" s="1"/>
      <c r="I2470" s="1"/>
      <c r="J2470" s="1"/>
    </row>
    <row r="2471" spans="1:10" x14ac:dyDescent="0.25">
      <c r="A2471" s="1" t="s">
        <v>129</v>
      </c>
      <c r="B2471" s="1"/>
      <c r="C2471" s="1"/>
      <c r="D2471" s="1"/>
      <c r="E2471" s="1"/>
      <c r="F2471" s="1"/>
      <c r="G2471" s="1"/>
      <c r="H2471" s="1"/>
      <c r="I2471" s="1"/>
      <c r="J2471" s="1"/>
    </row>
    <row r="2472" spans="1:10" ht="15.75" x14ac:dyDescent="0.25">
      <c r="A2472" s="357"/>
      <c r="B2472" s="357"/>
      <c r="C2472" s="357"/>
      <c r="D2472" s="357"/>
      <c r="E2472" s="357"/>
      <c r="F2472" s="1"/>
      <c r="G2472" s="1"/>
      <c r="H2472" s="1"/>
      <c r="I2472" s="1"/>
      <c r="J2472" s="1"/>
    </row>
    <row r="2473" spans="1:10" ht="15.75" x14ac:dyDescent="0.25">
      <c r="A2473" s="357" t="s">
        <v>130</v>
      </c>
      <c r="B2473" s="357"/>
      <c r="C2473" s="357"/>
      <c r="D2473" s="357"/>
      <c r="E2473" s="357"/>
      <c r="F2473" s="1"/>
      <c r="G2473" s="1"/>
      <c r="H2473" s="1"/>
      <c r="I2473" s="1"/>
      <c r="J2473" s="1"/>
    </row>
    <row r="2474" spans="1:10" ht="30.75" customHeight="1" x14ac:dyDescent="0.25">
      <c r="A2474" s="352" t="s">
        <v>131</v>
      </c>
      <c r="B2474" s="352"/>
      <c r="C2474" s="352"/>
      <c r="D2474" s="352"/>
      <c r="E2474" s="352"/>
      <c r="F2474" s="1"/>
      <c r="G2474" s="1"/>
      <c r="H2474" s="1"/>
      <c r="I2474" s="1"/>
      <c r="J2474" s="1"/>
    </row>
    <row r="2475" spans="1:10" s="155" customFormat="1" ht="12.75" x14ac:dyDescent="0.2">
      <c r="A2475" s="480"/>
      <c r="B2475" s="480"/>
      <c r="C2475" s="480"/>
      <c r="D2475" s="480"/>
      <c r="E2475" s="480"/>
      <c r="F2475" s="152"/>
      <c r="G2475" s="152"/>
      <c r="H2475" s="152"/>
      <c r="I2475" s="153"/>
      <c r="J2475" s="154"/>
    </row>
    <row r="2476" spans="1:10" s="155" customFormat="1" ht="35.25" customHeight="1" x14ac:dyDescent="0.2">
      <c r="A2476" s="448" t="s">
        <v>132</v>
      </c>
      <c r="B2476" s="448"/>
      <c r="C2476" s="448"/>
      <c r="D2476" s="448"/>
      <c r="E2476" s="448"/>
      <c r="F2476" s="156"/>
      <c r="G2476" s="156"/>
      <c r="H2476" s="157"/>
      <c r="I2476" s="157"/>
      <c r="J2476" s="157"/>
    </row>
    <row r="2477" spans="1:10" s="155" customFormat="1" ht="12.75" x14ac:dyDescent="0.2">
      <c r="A2477" s="441" t="s">
        <v>457</v>
      </c>
      <c r="B2477" s="442"/>
      <c r="C2477" s="442"/>
      <c r="D2477" s="442"/>
      <c r="E2477" s="443"/>
      <c r="F2477" s="158"/>
      <c r="G2477" s="158"/>
      <c r="H2477" s="158"/>
      <c r="I2477" s="159"/>
      <c r="J2477" s="160"/>
    </row>
    <row r="2478" spans="1:10" s="155" customFormat="1" ht="31.5" customHeight="1" x14ac:dyDescent="0.2">
      <c r="A2478" s="457" t="s">
        <v>459</v>
      </c>
      <c r="B2478" s="458"/>
      <c r="C2478" s="458"/>
      <c r="D2478" s="458"/>
      <c r="E2478" s="459"/>
      <c r="F2478" s="161"/>
      <c r="G2478" s="162"/>
      <c r="H2478" s="158"/>
      <c r="I2478" s="159"/>
      <c r="J2478" s="160"/>
    </row>
    <row r="2479" spans="1:10" s="155" customFormat="1" ht="12.75" x14ac:dyDescent="0.2">
      <c r="A2479" s="444" t="s">
        <v>460</v>
      </c>
      <c r="B2479" s="445"/>
      <c r="C2479" s="445"/>
      <c r="D2479" s="445"/>
      <c r="E2479" s="446"/>
      <c r="F2479" s="158"/>
      <c r="G2479" s="158"/>
      <c r="H2479" s="158"/>
      <c r="I2479" s="159"/>
      <c r="J2479" s="160"/>
    </row>
    <row r="2480" spans="1:10" s="155" customFormat="1" ht="48" customHeight="1" x14ac:dyDescent="0.2">
      <c r="A2480" s="447"/>
      <c r="B2480" s="448"/>
      <c r="C2480" s="448"/>
      <c r="D2480" s="448"/>
      <c r="E2480" s="449"/>
      <c r="F2480" s="161"/>
      <c r="G2480" s="162"/>
      <c r="H2480" s="158"/>
      <c r="I2480" s="159"/>
      <c r="J2480" s="160"/>
    </row>
    <row r="2481" spans="1:10" s="155" customFormat="1" ht="23.25" customHeight="1" x14ac:dyDescent="0.2">
      <c r="A2481" s="151" t="s">
        <v>133</v>
      </c>
      <c r="B2481" s="164"/>
      <c r="C2481" s="164"/>
      <c r="D2481" s="164"/>
      <c r="E2481" s="164"/>
      <c r="F2481" s="157"/>
      <c r="G2481" s="157"/>
      <c r="H2481" s="157"/>
      <c r="I2481" s="157"/>
      <c r="J2481" s="157"/>
    </row>
    <row r="2482" spans="1:10" x14ac:dyDescent="0.25">
      <c r="A2482" s="163" t="s">
        <v>340</v>
      </c>
      <c r="B2482" s="255"/>
      <c r="C2482" s="255"/>
      <c r="D2482" s="255"/>
      <c r="E2482" s="256"/>
      <c r="F2482" s="1"/>
      <c r="G2482" s="1"/>
      <c r="H2482" s="1"/>
      <c r="I2482" s="1"/>
      <c r="J2482" s="1"/>
    </row>
    <row r="2483" spans="1:10" x14ac:dyDescent="0.25">
      <c r="A2483" s="8"/>
      <c r="B2483" s="8"/>
      <c r="C2483" s="8"/>
      <c r="D2483" s="8"/>
      <c r="E2483" s="8"/>
      <c r="F2483" s="1"/>
      <c r="G2483" s="1"/>
      <c r="H2483" s="1"/>
      <c r="I2483" s="1"/>
      <c r="J2483" s="1"/>
    </row>
    <row r="2484" spans="1:10" ht="64.5" customHeight="1" x14ac:dyDescent="0.25">
      <c r="A2484" s="9" t="s">
        <v>134</v>
      </c>
      <c r="B2484" s="9" t="s">
        <v>135</v>
      </c>
      <c r="C2484" s="9" t="s">
        <v>136</v>
      </c>
      <c r="D2484" s="9" t="s">
        <v>137</v>
      </c>
      <c r="E2484" s="9" t="s">
        <v>138</v>
      </c>
      <c r="F2484" s="1"/>
      <c r="G2484" s="1"/>
      <c r="H2484" s="1"/>
      <c r="I2484" s="1"/>
      <c r="J2484" s="1"/>
    </row>
    <row r="2485" spans="1:10" ht="12" customHeight="1" x14ac:dyDescent="0.25">
      <c r="A2485" s="10"/>
      <c r="B2485" s="10"/>
      <c r="C2485" s="10" t="s">
        <v>139</v>
      </c>
      <c r="D2485" s="10" t="s">
        <v>140</v>
      </c>
      <c r="E2485" s="10" t="s">
        <v>141</v>
      </c>
      <c r="F2485" s="1"/>
      <c r="G2485" s="1"/>
      <c r="H2485" s="1"/>
      <c r="I2485" s="1"/>
      <c r="J2485" s="1"/>
    </row>
    <row r="2486" spans="1:10" x14ac:dyDescent="0.25">
      <c r="A2486" s="16" t="str">
        <f>+'[3]CM.06-DEPRECIACION'!$A$9</f>
        <v xml:space="preserve">Computadora </v>
      </c>
      <c r="B2486" s="17" t="str">
        <f>+'[3]CM.06-DEPRECIACION'!$C$9</f>
        <v>Unidad</v>
      </c>
      <c r="C2486" s="18">
        <f t="shared" ref="C2486:C2491" si="92">E2486/D2486</f>
        <v>5.8343823365729379E-3</v>
      </c>
      <c r="D2486" s="19">
        <f>+'[3]CM.06-DEPRECIACION'!$F$9</f>
        <v>432.63475666264787</v>
      </c>
      <c r="E2486" s="172">
        <v>2.5241565824600838</v>
      </c>
      <c r="F2486" s="1"/>
      <c r="G2486" s="1"/>
      <c r="H2486" s="1"/>
      <c r="I2486" s="1"/>
      <c r="J2486" s="1"/>
    </row>
    <row r="2487" spans="1:10" x14ac:dyDescent="0.25">
      <c r="A2487" s="16" t="str">
        <f>+'[3]CM.06-DEPRECIACION'!$A$10</f>
        <v xml:space="preserve">Impresora </v>
      </c>
      <c r="B2487" s="17" t="str">
        <f>+'[3]CM.06-DEPRECIACION'!$C$10</f>
        <v>Unidad</v>
      </c>
      <c r="C2487" s="18">
        <f t="shared" si="92"/>
        <v>1.4162932561456374E-3</v>
      </c>
      <c r="D2487" s="19">
        <f>+'[3]CM.06-DEPRECIACION'!$F$10</f>
        <v>572.1878112864174</v>
      </c>
      <c r="E2487" s="172">
        <v>0.81038573837368555</v>
      </c>
      <c r="F2487" s="1"/>
      <c r="G2487" s="1"/>
      <c r="H2487" s="1"/>
      <c r="I2487" s="1"/>
      <c r="J2487" s="1"/>
    </row>
    <row r="2488" spans="1:10" ht="25.5" x14ac:dyDescent="0.25">
      <c r="A2488" s="16" t="str">
        <f>+'[3]CM.06-DEPRECIACION'!$A$11</f>
        <v>Modulo de Trabajo</v>
      </c>
      <c r="B2488" s="17" t="str">
        <f>+'[3]CM.06-DEPRECIACION'!$C$11</f>
        <v>Unidad</v>
      </c>
      <c r="C2488" s="18">
        <f t="shared" si="92"/>
        <v>2.3050828514984269E-3</v>
      </c>
      <c r="D2488" s="19">
        <f>+'[3]CM.06-DEPRECIACION'!$F$11</f>
        <v>114.19253400000001</v>
      </c>
      <c r="E2488" s="172">
        <v>0.26322325189255108</v>
      </c>
      <c r="F2488" s="1"/>
      <c r="G2488" s="1"/>
      <c r="H2488" s="1"/>
      <c r="I2488" s="1"/>
      <c r="J2488" s="1"/>
    </row>
    <row r="2489" spans="1:10" x14ac:dyDescent="0.25">
      <c r="A2489" s="16" t="str">
        <f>+'[3]CM.06-DEPRECIACION'!$A$12</f>
        <v xml:space="preserve">Escritorio </v>
      </c>
      <c r="B2489" s="17" t="str">
        <f>+'[3]CM.06-DEPRECIACION'!$C$12</f>
        <v>Unidad</v>
      </c>
      <c r="C2489" s="18">
        <f t="shared" si="92"/>
        <v>7.0814662807281868E-4</v>
      </c>
      <c r="D2489" s="19">
        <f>+'[3]CM.06-DEPRECIACION'!$F$12</f>
        <v>66.359206896551726</v>
      </c>
      <c r="E2489" s="172">
        <v>4.6992048605379637E-2</v>
      </c>
      <c r="F2489" s="1"/>
      <c r="G2489" s="1"/>
      <c r="H2489" s="1"/>
      <c r="I2489" s="1"/>
      <c r="J2489" s="1"/>
    </row>
    <row r="2490" spans="1:10" x14ac:dyDescent="0.25">
      <c r="A2490" s="16" t="str">
        <f>+'[3]CM.06-DEPRECIACION'!$A$13</f>
        <v>Sillon Giratorio</v>
      </c>
      <c r="B2490" s="17" t="str">
        <f>+'[3]CM.06-DEPRECIACION'!$C$13</f>
        <v>Unidad</v>
      </c>
      <c r="C2490" s="18">
        <f t="shared" si="92"/>
        <v>5.8771324754809033E-4</v>
      </c>
      <c r="D2490" s="19">
        <f>+'[3]CM.06-DEPRECIACION'!$F$13</f>
        <v>52.228571428571435</v>
      </c>
      <c r="E2490" s="172">
        <v>3.0695423329083121E-2</v>
      </c>
      <c r="F2490" s="1"/>
      <c r="G2490" s="1"/>
      <c r="H2490" s="1"/>
      <c r="I2490" s="1"/>
      <c r="J2490" s="1"/>
    </row>
    <row r="2491" spans="1:10" x14ac:dyDescent="0.25">
      <c r="A2491" s="319" t="str">
        <f>+'[3]CM.06-DEPRECIACION'!$A$14</f>
        <v>Armario</v>
      </c>
      <c r="B2491" s="320" t="str">
        <f>+'[3]CM.06-DEPRECIACION'!$C$14</f>
        <v>Unidad</v>
      </c>
      <c r="C2491" s="313">
        <f t="shared" si="92"/>
        <v>5.8771324754809055E-4</v>
      </c>
      <c r="D2491" s="24">
        <f>+'[4]CM.06-DEPRECIACION'!$F$14</f>
        <v>123.04117647058825</v>
      </c>
      <c r="E2491" s="174">
        <v>7.2312929405667123E-2</v>
      </c>
      <c r="F2491" s="1"/>
      <c r="G2491" s="1"/>
      <c r="H2491" s="1"/>
      <c r="I2491" s="1"/>
      <c r="J2491" s="1"/>
    </row>
    <row r="2492" spans="1:10" x14ac:dyDescent="0.25">
      <c r="A2492" s="26"/>
      <c r="B2492" s="308"/>
      <c r="D2492" s="314" t="s">
        <v>142</v>
      </c>
      <c r="E2492" s="305">
        <f>+SUM(E2486:E2491)</f>
        <v>3.7477659740664504</v>
      </c>
      <c r="F2492" s="1"/>
      <c r="G2492" s="1"/>
      <c r="H2492" s="1"/>
      <c r="I2492" s="1"/>
      <c r="J2492" s="1"/>
    </row>
    <row r="2493" spans="1:10" x14ac:dyDescent="0.25">
      <c r="A2493" s="26"/>
      <c r="B2493" s="276"/>
      <c r="C2493" s="277" t="s">
        <v>143</v>
      </c>
      <c r="D2493" s="278"/>
      <c r="E2493" s="175">
        <v>22</v>
      </c>
      <c r="F2493" s="1"/>
      <c r="G2493" s="1"/>
      <c r="H2493" s="1"/>
      <c r="I2493" s="1"/>
      <c r="J2493" s="1"/>
    </row>
    <row r="2494" spans="1:10" x14ac:dyDescent="0.25">
      <c r="A2494" s="1"/>
      <c r="B2494" s="282"/>
      <c r="C2494" s="283"/>
      <c r="D2494" s="284" t="s">
        <v>144</v>
      </c>
      <c r="E2494" s="317">
        <f>+E2492/E2493</f>
        <v>0.17035299882120228</v>
      </c>
      <c r="F2494" s="1"/>
      <c r="G2494" s="1"/>
      <c r="H2494" s="1"/>
      <c r="I2494" s="1"/>
      <c r="J2494" s="1"/>
    </row>
    <row r="2495" spans="1:10" ht="28.5" customHeight="1" x14ac:dyDescent="0.25">
      <c r="A2495" s="363"/>
      <c r="B2495" s="363"/>
      <c r="C2495" s="363"/>
      <c r="D2495" s="363"/>
      <c r="E2495" s="363"/>
      <c r="F2495" s="1"/>
      <c r="G2495" s="1"/>
      <c r="H2495" s="1"/>
      <c r="I2495" s="1"/>
      <c r="J2495" s="1"/>
    </row>
    <row r="2496" spans="1:10" ht="28.5" customHeight="1" x14ac:dyDescent="0.25">
      <c r="A2496" s="363" t="s">
        <v>145</v>
      </c>
      <c r="B2496" s="363"/>
      <c r="C2496" s="363"/>
      <c r="D2496" s="363"/>
      <c r="E2496" s="363"/>
      <c r="F2496" s="1"/>
      <c r="G2496" s="1"/>
      <c r="H2496" s="1"/>
      <c r="I2496" s="1"/>
      <c r="J2496" s="1"/>
    </row>
    <row r="2498" spans="1:10" ht="15" customHeight="1" x14ac:dyDescent="0.25">
      <c r="A2498" s="351"/>
      <c r="B2498" s="351"/>
      <c r="C2498" s="351"/>
      <c r="D2498" s="351"/>
      <c r="E2498" s="351"/>
      <c r="F2498" s="1"/>
      <c r="G2498" s="1"/>
      <c r="H2498" s="1"/>
      <c r="I2498" s="1"/>
      <c r="J2498" s="1"/>
    </row>
    <row r="2499" spans="1:10" x14ac:dyDescent="0.25">
      <c r="A2499" s="1" t="s">
        <v>129</v>
      </c>
      <c r="B2499" s="1"/>
      <c r="C2499" s="1"/>
      <c r="D2499" s="1"/>
      <c r="E2499" s="1"/>
      <c r="F2499" s="1"/>
      <c r="G2499" s="1"/>
      <c r="H2499" s="1"/>
      <c r="I2499" s="1"/>
      <c r="J2499" s="1"/>
    </row>
    <row r="2500" spans="1:10" ht="15.75" x14ac:dyDescent="0.25">
      <c r="A2500" s="357"/>
      <c r="B2500" s="357"/>
      <c r="C2500" s="357"/>
      <c r="D2500" s="357"/>
      <c r="E2500" s="357"/>
      <c r="F2500" s="1"/>
      <c r="G2500" s="1"/>
      <c r="H2500" s="1"/>
      <c r="I2500" s="1"/>
      <c r="J2500" s="1"/>
    </row>
    <row r="2501" spans="1:10" ht="15.75" x14ac:dyDescent="0.25">
      <c r="A2501" s="357" t="s">
        <v>130</v>
      </c>
      <c r="B2501" s="357"/>
      <c r="C2501" s="357"/>
      <c r="D2501" s="357"/>
      <c r="E2501" s="357"/>
      <c r="F2501" s="1"/>
      <c r="G2501" s="1"/>
      <c r="H2501" s="1"/>
      <c r="I2501" s="1"/>
      <c r="J2501" s="1"/>
    </row>
    <row r="2502" spans="1:10" ht="30.75" customHeight="1" x14ac:dyDescent="0.25">
      <c r="A2502" s="352" t="s">
        <v>131</v>
      </c>
      <c r="B2502" s="352"/>
      <c r="C2502" s="352"/>
      <c r="D2502" s="352"/>
      <c r="E2502" s="352"/>
      <c r="F2502" s="1"/>
      <c r="G2502" s="1"/>
      <c r="H2502" s="1"/>
      <c r="I2502" s="1"/>
      <c r="J2502" s="1"/>
    </row>
    <row r="2503" spans="1:10" s="155" customFormat="1" ht="12.75" x14ac:dyDescent="0.2">
      <c r="A2503" s="480"/>
      <c r="B2503" s="480"/>
      <c r="C2503" s="480"/>
      <c r="D2503" s="480"/>
      <c r="E2503" s="480"/>
      <c r="F2503" s="152"/>
      <c r="G2503" s="152"/>
      <c r="H2503" s="152"/>
      <c r="I2503" s="153"/>
      <c r="J2503" s="154"/>
    </row>
    <row r="2504" spans="1:10" s="155" customFormat="1" ht="25.5" customHeight="1" x14ac:dyDescent="0.2">
      <c r="A2504" s="448" t="s">
        <v>132</v>
      </c>
      <c r="B2504" s="448"/>
      <c r="C2504" s="448"/>
      <c r="D2504" s="448"/>
      <c r="E2504" s="448"/>
      <c r="F2504" s="156"/>
      <c r="G2504" s="156"/>
      <c r="H2504" s="157"/>
      <c r="I2504" s="157"/>
      <c r="J2504" s="157"/>
    </row>
    <row r="2505" spans="1:10" s="155" customFormat="1" ht="12.75" x14ac:dyDescent="0.2">
      <c r="A2505" s="441" t="s">
        <v>457</v>
      </c>
      <c r="B2505" s="442"/>
      <c r="C2505" s="442"/>
      <c r="D2505" s="442"/>
      <c r="E2505" s="443"/>
      <c r="F2505" s="158"/>
      <c r="G2505" s="158"/>
      <c r="H2505" s="158"/>
      <c r="I2505" s="159"/>
      <c r="J2505" s="160"/>
    </row>
    <row r="2506" spans="1:10" s="155" customFormat="1" ht="35.25" customHeight="1" x14ac:dyDescent="0.2">
      <c r="A2506" s="457" t="s">
        <v>461</v>
      </c>
      <c r="B2506" s="458"/>
      <c r="C2506" s="458"/>
      <c r="D2506" s="458"/>
      <c r="E2506" s="459"/>
      <c r="F2506" s="161"/>
      <c r="G2506" s="162"/>
      <c r="H2506" s="158"/>
      <c r="I2506" s="159"/>
      <c r="J2506" s="160"/>
    </row>
    <row r="2507" spans="1:10" s="155" customFormat="1" ht="35.25" customHeight="1" x14ac:dyDescent="0.2">
      <c r="A2507" s="457" t="s">
        <v>462</v>
      </c>
      <c r="B2507" s="458"/>
      <c r="C2507" s="458"/>
      <c r="D2507" s="458"/>
      <c r="E2507" s="459"/>
      <c r="F2507" s="161"/>
      <c r="G2507" s="162"/>
      <c r="H2507" s="158"/>
      <c r="I2507" s="159"/>
      <c r="J2507" s="160"/>
    </row>
    <row r="2508" spans="1:10" s="155" customFormat="1" ht="17.25" customHeight="1" x14ac:dyDescent="0.2">
      <c r="A2508" s="460"/>
      <c r="B2508" s="461"/>
      <c r="C2508" s="461"/>
      <c r="D2508" s="461"/>
      <c r="E2508" s="462"/>
      <c r="F2508" s="161"/>
      <c r="G2508" s="162"/>
      <c r="H2508" s="158"/>
      <c r="I2508" s="159"/>
      <c r="J2508" s="160"/>
    </row>
    <row r="2509" spans="1:10" s="155" customFormat="1" ht="23.25" customHeight="1" x14ac:dyDescent="0.2">
      <c r="A2509" s="255" t="s">
        <v>133</v>
      </c>
      <c r="B2509" s="164"/>
      <c r="C2509" s="164"/>
      <c r="D2509" s="164"/>
      <c r="E2509" s="164"/>
      <c r="F2509" s="157"/>
      <c r="G2509" s="157"/>
      <c r="H2509" s="157"/>
      <c r="I2509" s="157"/>
      <c r="J2509" s="157"/>
    </row>
    <row r="2510" spans="1:10" s="155" customFormat="1" ht="23.25" customHeight="1" x14ac:dyDescent="0.2">
      <c r="A2510" s="163" t="s">
        <v>340</v>
      </c>
      <c r="B2510" s="164"/>
      <c r="C2510" s="164"/>
      <c r="D2510" s="164"/>
      <c r="E2510" s="165"/>
      <c r="F2510" s="157"/>
      <c r="G2510" s="157"/>
      <c r="H2510" s="157"/>
      <c r="I2510" s="157"/>
      <c r="J2510" s="157"/>
    </row>
    <row r="2511" spans="1:10" x14ac:dyDescent="0.25">
      <c r="B2511" s="8"/>
      <c r="C2511" s="8"/>
      <c r="D2511" s="8"/>
      <c r="E2511" s="8"/>
      <c r="F2511" s="1"/>
      <c r="G2511" s="1"/>
      <c r="H2511" s="1"/>
      <c r="I2511" s="1"/>
      <c r="J2511" s="1"/>
    </row>
    <row r="2512" spans="1:10" ht="64.5" customHeight="1" x14ac:dyDescent="0.25">
      <c r="A2512" s="9" t="s">
        <v>134</v>
      </c>
      <c r="B2512" s="9" t="s">
        <v>135</v>
      </c>
      <c r="C2512" s="9" t="s">
        <v>136</v>
      </c>
      <c r="D2512" s="9" t="s">
        <v>137</v>
      </c>
      <c r="E2512" s="9" t="s">
        <v>138</v>
      </c>
      <c r="F2512" s="1"/>
      <c r="G2512" s="1"/>
      <c r="H2512" s="1"/>
      <c r="I2512" s="1"/>
      <c r="J2512" s="1"/>
    </row>
    <row r="2513" spans="1:10" ht="12" customHeight="1" x14ac:dyDescent="0.25">
      <c r="A2513" s="10"/>
      <c r="B2513" s="10"/>
      <c r="C2513" s="10" t="s">
        <v>139</v>
      </c>
      <c r="D2513" s="10" t="s">
        <v>140</v>
      </c>
      <c r="E2513" s="10" t="s">
        <v>141</v>
      </c>
      <c r="F2513" s="1"/>
      <c r="G2513" s="1"/>
      <c r="H2513" s="1"/>
      <c r="I2513" s="1"/>
      <c r="J2513" s="1"/>
    </row>
    <row r="2514" spans="1:10" x14ac:dyDescent="0.25">
      <c r="A2514" s="16" t="str">
        <f>+'[3]CM.06-DEPRECIACION'!$A$9</f>
        <v xml:space="preserve">Computadora </v>
      </c>
      <c r="B2514" s="17" t="str">
        <f>+'[3]CM.06-DEPRECIACION'!$C$9</f>
        <v>Unidad</v>
      </c>
      <c r="C2514" s="18">
        <f t="shared" ref="C2514:C2519" si="93">E2514/D2514</f>
        <v>5.8343823365729379E-3</v>
      </c>
      <c r="D2514" s="19">
        <f>+'[3]CM.06-DEPRECIACION'!$F$9</f>
        <v>432.63475666264787</v>
      </c>
      <c r="E2514" s="172">
        <v>2.5241565824600838</v>
      </c>
      <c r="F2514" s="1"/>
      <c r="G2514" s="1"/>
      <c r="H2514" s="1"/>
      <c r="I2514" s="1"/>
      <c r="J2514" s="1"/>
    </row>
    <row r="2515" spans="1:10" x14ac:dyDescent="0.25">
      <c r="A2515" s="16" t="str">
        <f>+'[3]CM.06-DEPRECIACION'!$A$10</f>
        <v xml:space="preserve">Impresora </v>
      </c>
      <c r="B2515" s="17" t="str">
        <f>+'[3]CM.06-DEPRECIACION'!$C$10</f>
        <v>Unidad</v>
      </c>
      <c r="C2515" s="18">
        <f t="shared" si="93"/>
        <v>1.4162932561456374E-3</v>
      </c>
      <c r="D2515" s="19">
        <f>+'[3]CM.06-DEPRECIACION'!$F$10</f>
        <v>572.1878112864174</v>
      </c>
      <c r="E2515" s="172">
        <v>0.81038573837368555</v>
      </c>
      <c r="F2515" s="1"/>
      <c r="G2515" s="1"/>
      <c r="H2515" s="1"/>
      <c r="I2515" s="1"/>
      <c r="J2515" s="1"/>
    </row>
    <row r="2516" spans="1:10" ht="25.5" x14ac:dyDescent="0.25">
      <c r="A2516" s="16" t="str">
        <f>+'[3]CM.06-DEPRECIACION'!$A$11</f>
        <v>Modulo de Trabajo</v>
      </c>
      <c r="B2516" s="17" t="str">
        <f>+'[3]CM.06-DEPRECIACION'!$C$11</f>
        <v>Unidad</v>
      </c>
      <c r="C2516" s="18">
        <f t="shared" si="93"/>
        <v>2.3050828514984269E-3</v>
      </c>
      <c r="D2516" s="19">
        <f>+'[3]CM.06-DEPRECIACION'!$F$11</f>
        <v>114.19253400000001</v>
      </c>
      <c r="E2516" s="172">
        <v>0.26322325189255108</v>
      </c>
      <c r="F2516" s="1"/>
      <c r="G2516" s="1"/>
      <c r="H2516" s="1"/>
      <c r="I2516" s="1"/>
      <c r="J2516" s="1"/>
    </row>
    <row r="2517" spans="1:10" x14ac:dyDescent="0.25">
      <c r="A2517" s="16" t="str">
        <f>+'[3]CM.06-DEPRECIACION'!$A$12</f>
        <v xml:space="preserve">Escritorio </v>
      </c>
      <c r="B2517" s="17" t="str">
        <f>+'[3]CM.06-DEPRECIACION'!$C$12</f>
        <v>Unidad</v>
      </c>
      <c r="C2517" s="18">
        <f t="shared" si="93"/>
        <v>7.0814662807281868E-4</v>
      </c>
      <c r="D2517" s="19">
        <f>+'[3]CM.06-DEPRECIACION'!$F$12</f>
        <v>66.359206896551726</v>
      </c>
      <c r="E2517" s="172">
        <v>4.6992048605379637E-2</v>
      </c>
      <c r="F2517" s="1"/>
      <c r="G2517" s="1"/>
      <c r="H2517" s="1"/>
      <c r="I2517" s="1"/>
      <c r="J2517" s="1"/>
    </row>
    <row r="2518" spans="1:10" x14ac:dyDescent="0.25">
      <c r="A2518" s="16" t="str">
        <f>+'[3]CM.06-DEPRECIACION'!$A$13</f>
        <v>Sillon Giratorio</v>
      </c>
      <c r="B2518" s="17" t="str">
        <f>+'[3]CM.06-DEPRECIACION'!$C$13</f>
        <v>Unidad</v>
      </c>
      <c r="C2518" s="18">
        <f t="shared" si="93"/>
        <v>5.8771324754809033E-4</v>
      </c>
      <c r="D2518" s="19">
        <f>+'[3]CM.06-DEPRECIACION'!$F$13</f>
        <v>52.228571428571435</v>
      </c>
      <c r="E2518" s="172">
        <v>3.0695423329083121E-2</v>
      </c>
      <c r="F2518" s="1"/>
      <c r="G2518" s="1"/>
      <c r="H2518" s="1"/>
      <c r="I2518" s="1"/>
      <c r="J2518" s="1"/>
    </row>
    <row r="2519" spans="1:10" x14ac:dyDescent="0.25">
      <c r="A2519" s="319" t="str">
        <f>+'[3]CM.06-DEPRECIACION'!$A$14</f>
        <v>Armario</v>
      </c>
      <c r="B2519" s="320" t="str">
        <f>+'[3]CM.06-DEPRECIACION'!$C$14</f>
        <v>Unidad</v>
      </c>
      <c r="C2519" s="321">
        <f t="shared" si="93"/>
        <v>5.8771324754809055E-4</v>
      </c>
      <c r="D2519" s="24">
        <f>+'[4]CM.06-DEPRECIACION'!$F$14</f>
        <v>123.04117647058825</v>
      </c>
      <c r="E2519" s="174">
        <v>7.2312929405667123E-2</v>
      </c>
      <c r="F2519" s="1"/>
      <c r="G2519" s="1"/>
      <c r="H2519" s="1"/>
      <c r="I2519" s="1"/>
      <c r="J2519" s="1"/>
    </row>
    <row r="2520" spans="1:10" x14ac:dyDescent="0.25">
      <c r="A2520" s="26"/>
      <c r="B2520" s="308"/>
      <c r="D2520" s="314" t="s">
        <v>142</v>
      </c>
      <c r="E2520" s="305">
        <f>+SUM(E2514:E2519)</f>
        <v>3.7477659740664504</v>
      </c>
      <c r="F2520" s="1"/>
      <c r="G2520" s="1"/>
      <c r="H2520" s="1"/>
      <c r="I2520" s="1"/>
      <c r="J2520" s="1"/>
    </row>
    <row r="2521" spans="1:10" x14ac:dyDescent="0.25">
      <c r="A2521" s="26"/>
      <c r="B2521" s="276"/>
      <c r="C2521" s="277" t="s">
        <v>143</v>
      </c>
      <c r="D2521" s="278"/>
      <c r="E2521" s="175">
        <v>22</v>
      </c>
      <c r="F2521" s="1"/>
      <c r="G2521" s="1"/>
      <c r="H2521" s="1"/>
      <c r="I2521" s="1"/>
      <c r="J2521" s="1"/>
    </row>
    <row r="2522" spans="1:10" x14ac:dyDescent="0.25">
      <c r="A2522" s="1"/>
      <c r="B2522" s="282"/>
      <c r="C2522" s="283"/>
      <c r="D2522" s="284" t="s">
        <v>144</v>
      </c>
      <c r="E2522" s="322">
        <f>+E2520/E2521</f>
        <v>0.17035299882120228</v>
      </c>
      <c r="F2522" s="1"/>
      <c r="G2522" s="1"/>
      <c r="H2522" s="1"/>
      <c r="I2522" s="1"/>
      <c r="J2522" s="1"/>
    </row>
    <row r="2523" spans="1:10" ht="28.5" customHeight="1" x14ac:dyDescent="0.25">
      <c r="A2523" s="363"/>
      <c r="B2523" s="363"/>
      <c r="C2523" s="363"/>
      <c r="D2523" s="363"/>
      <c r="E2523" s="363"/>
      <c r="F2523" s="1"/>
      <c r="G2523" s="1"/>
      <c r="H2523" s="1"/>
      <c r="I2523" s="1"/>
      <c r="J2523" s="1"/>
    </row>
    <row r="2524" spans="1:10" ht="28.5" customHeight="1" x14ac:dyDescent="0.25">
      <c r="A2524" s="363" t="s">
        <v>145</v>
      </c>
      <c r="B2524" s="363"/>
      <c r="C2524" s="363"/>
      <c r="D2524" s="363"/>
      <c r="E2524" s="363"/>
      <c r="F2524" s="1"/>
      <c r="G2524" s="1"/>
      <c r="H2524" s="1"/>
      <c r="I2524" s="1"/>
      <c r="J2524" s="1"/>
    </row>
    <row r="2526" spans="1:10" ht="39.75" customHeight="1" x14ac:dyDescent="0.25">
      <c r="A2526" s="351"/>
      <c r="B2526" s="351"/>
      <c r="C2526" s="351"/>
      <c r="D2526" s="351"/>
      <c r="E2526" s="351"/>
      <c r="F2526" s="1"/>
      <c r="G2526" s="1"/>
      <c r="H2526" s="1"/>
      <c r="I2526" s="1"/>
      <c r="J2526" s="1"/>
    </row>
    <row r="2527" spans="1:10" x14ac:dyDescent="0.25">
      <c r="A2527" s="1" t="s">
        <v>129</v>
      </c>
      <c r="B2527" s="1"/>
      <c r="C2527" s="1"/>
      <c r="D2527" s="1"/>
      <c r="E2527" s="1"/>
      <c r="F2527" s="1"/>
      <c r="G2527" s="1"/>
      <c r="H2527" s="1"/>
      <c r="I2527" s="1"/>
      <c r="J2527" s="1"/>
    </row>
    <row r="2528" spans="1:10" ht="15.75" x14ac:dyDescent="0.25">
      <c r="A2528" s="357"/>
      <c r="B2528" s="357"/>
      <c r="C2528" s="357"/>
      <c r="D2528" s="357"/>
      <c r="E2528" s="357"/>
      <c r="F2528" s="1"/>
      <c r="G2528" s="1"/>
      <c r="H2528" s="1"/>
      <c r="I2528" s="1"/>
      <c r="J2528" s="1"/>
    </row>
    <row r="2529" spans="1:10" ht="15.75" x14ac:dyDescent="0.25">
      <c r="A2529" s="357" t="s">
        <v>130</v>
      </c>
      <c r="B2529" s="357"/>
      <c r="C2529" s="357"/>
      <c r="D2529" s="357"/>
      <c r="E2529" s="357"/>
      <c r="F2529" s="1"/>
      <c r="G2529" s="1"/>
      <c r="H2529" s="1"/>
      <c r="I2529" s="1"/>
      <c r="J2529" s="1"/>
    </row>
    <row r="2530" spans="1:10" ht="30.75" customHeight="1" x14ac:dyDescent="0.25">
      <c r="A2530" s="352" t="s">
        <v>131</v>
      </c>
      <c r="B2530" s="352"/>
      <c r="C2530" s="352"/>
      <c r="D2530" s="352"/>
      <c r="E2530" s="352"/>
      <c r="F2530" s="1"/>
      <c r="G2530" s="1"/>
      <c r="H2530" s="1"/>
      <c r="I2530" s="1"/>
      <c r="J2530" s="1"/>
    </row>
    <row r="2531" spans="1:10" s="155" customFormat="1" ht="12.75" x14ac:dyDescent="0.2">
      <c r="A2531" s="480"/>
      <c r="B2531" s="480"/>
      <c r="C2531" s="480"/>
      <c r="D2531" s="480"/>
      <c r="E2531" s="480"/>
      <c r="F2531" s="152"/>
      <c r="G2531" s="152"/>
      <c r="H2531" s="152"/>
      <c r="I2531" s="153"/>
      <c r="J2531" s="154"/>
    </row>
    <row r="2532" spans="1:10" s="155" customFormat="1" ht="26.25" customHeight="1" x14ac:dyDescent="0.2">
      <c r="A2532" s="448" t="s">
        <v>132</v>
      </c>
      <c r="B2532" s="448"/>
      <c r="C2532" s="448"/>
      <c r="D2532" s="448"/>
      <c r="E2532" s="448"/>
      <c r="F2532" s="156"/>
      <c r="G2532" s="156"/>
      <c r="H2532" s="157"/>
      <c r="I2532" s="157"/>
      <c r="J2532" s="157"/>
    </row>
    <row r="2533" spans="1:10" s="155" customFormat="1" ht="12.75" x14ac:dyDescent="0.2">
      <c r="A2533" s="441" t="s">
        <v>457</v>
      </c>
      <c r="B2533" s="442"/>
      <c r="C2533" s="442"/>
      <c r="D2533" s="442"/>
      <c r="E2533" s="443"/>
      <c r="F2533" s="158"/>
      <c r="G2533" s="158"/>
      <c r="H2533" s="158"/>
      <c r="I2533" s="159"/>
      <c r="J2533" s="160"/>
    </row>
    <row r="2534" spans="1:10" s="155" customFormat="1" ht="32.25" customHeight="1" x14ac:dyDescent="0.2">
      <c r="A2534" s="457" t="s">
        <v>463</v>
      </c>
      <c r="B2534" s="458"/>
      <c r="C2534" s="458"/>
      <c r="D2534" s="458"/>
      <c r="E2534" s="459"/>
      <c r="F2534" s="161"/>
      <c r="G2534" s="162"/>
      <c r="H2534" s="158"/>
      <c r="I2534" s="159"/>
      <c r="J2534" s="160"/>
    </row>
    <row r="2535" spans="1:10" s="155" customFormat="1" ht="32.25" customHeight="1" x14ac:dyDescent="0.2">
      <c r="A2535" s="457" t="s">
        <v>464</v>
      </c>
      <c r="B2535" s="458"/>
      <c r="C2535" s="458"/>
      <c r="D2535" s="458"/>
      <c r="E2535" s="459"/>
      <c r="F2535" s="161"/>
      <c r="G2535" s="162"/>
      <c r="H2535" s="158"/>
      <c r="I2535" s="159"/>
      <c r="J2535" s="160"/>
    </row>
    <row r="2536" spans="1:10" s="155" customFormat="1" ht="12.75" customHeight="1" x14ac:dyDescent="0.2">
      <c r="A2536" s="460"/>
      <c r="B2536" s="461"/>
      <c r="C2536" s="461"/>
      <c r="D2536" s="461"/>
      <c r="E2536" s="462"/>
      <c r="F2536" s="161"/>
      <c r="G2536" s="162"/>
      <c r="H2536" s="158"/>
      <c r="I2536" s="159"/>
      <c r="J2536" s="160"/>
    </row>
    <row r="2537" spans="1:10" s="155" customFormat="1" ht="23.25" customHeight="1" x14ac:dyDescent="0.2">
      <c r="A2537" s="254" t="s">
        <v>133</v>
      </c>
      <c r="B2537" s="164"/>
      <c r="C2537" s="164"/>
      <c r="D2537" s="164"/>
      <c r="E2537" s="164"/>
      <c r="F2537" s="157"/>
      <c r="G2537" s="157"/>
      <c r="H2537" s="157"/>
      <c r="I2537" s="157"/>
      <c r="J2537" s="157"/>
    </row>
    <row r="2538" spans="1:10" s="155" customFormat="1" ht="23.25" customHeight="1" x14ac:dyDescent="0.2">
      <c r="A2538" s="163" t="s">
        <v>340</v>
      </c>
      <c r="B2538" s="164"/>
      <c r="C2538" s="164"/>
      <c r="D2538" s="164"/>
      <c r="E2538" s="165"/>
      <c r="F2538" s="157"/>
      <c r="G2538" s="157"/>
      <c r="H2538" s="157"/>
      <c r="I2538" s="157"/>
      <c r="J2538" s="157"/>
    </row>
    <row r="2539" spans="1:10" x14ac:dyDescent="0.25">
      <c r="A2539" s="8"/>
      <c r="B2539" s="8"/>
      <c r="C2539" s="8"/>
      <c r="D2539" s="8"/>
      <c r="E2539" s="8"/>
      <c r="F2539" s="1"/>
      <c r="G2539" s="1"/>
      <c r="H2539" s="1"/>
      <c r="I2539" s="1"/>
      <c r="J2539" s="1"/>
    </row>
    <row r="2540" spans="1:10" ht="64.5" customHeight="1" x14ac:dyDescent="0.25">
      <c r="A2540" s="9" t="s">
        <v>134</v>
      </c>
      <c r="B2540" s="9" t="s">
        <v>135</v>
      </c>
      <c r="C2540" s="9" t="s">
        <v>136</v>
      </c>
      <c r="D2540" s="9" t="s">
        <v>137</v>
      </c>
      <c r="E2540" s="9" t="s">
        <v>138</v>
      </c>
      <c r="F2540" s="1"/>
      <c r="G2540" s="1"/>
      <c r="H2540" s="1"/>
      <c r="I2540" s="1"/>
      <c r="J2540" s="1"/>
    </row>
    <row r="2541" spans="1:10" ht="12" customHeight="1" x14ac:dyDescent="0.25">
      <c r="A2541" s="10"/>
      <c r="B2541" s="10"/>
      <c r="C2541" s="10" t="s">
        <v>139</v>
      </c>
      <c r="D2541" s="10" t="s">
        <v>140</v>
      </c>
      <c r="E2541" s="10" t="s">
        <v>141</v>
      </c>
      <c r="F2541" s="1"/>
      <c r="G2541" s="1"/>
      <c r="H2541" s="1"/>
      <c r="I2541" s="1"/>
      <c r="J2541" s="1"/>
    </row>
    <row r="2542" spans="1:10" x14ac:dyDescent="0.25">
      <c r="A2542" s="16" t="str">
        <f>+'[3]CM.06-DEPRECIACION'!$A$9</f>
        <v xml:space="preserve">Computadora </v>
      </c>
      <c r="B2542" s="17" t="str">
        <f>+'[3]CM.06-DEPRECIACION'!$C$9</f>
        <v>Unidad</v>
      </c>
      <c r="C2542" s="18">
        <f t="shared" ref="C2542:C2547" si="94">E2542/D2542</f>
        <v>1.7106724194972625E-2</v>
      </c>
      <c r="D2542" s="19">
        <f>+'[3]CM.06-DEPRECIACION'!$F$9</f>
        <v>432.63475666264787</v>
      </c>
      <c r="E2542" s="172">
        <v>7.4009634593870119</v>
      </c>
      <c r="F2542" s="1"/>
      <c r="G2542" s="1"/>
      <c r="H2542" s="1"/>
      <c r="I2542" s="1"/>
      <c r="J2542" s="1"/>
    </row>
    <row r="2543" spans="1:10" x14ac:dyDescent="0.25">
      <c r="A2543" s="16" t="str">
        <f>+'[3]CM.06-DEPRECIACION'!$A$10</f>
        <v xml:space="preserve">Impresora </v>
      </c>
      <c r="B2543" s="17" t="str">
        <f>+'[3]CM.06-DEPRECIACION'!$C$10</f>
        <v>Unidad</v>
      </c>
      <c r="C2543" s="18">
        <f t="shared" si="94"/>
        <v>3.7485019165041924E-3</v>
      </c>
      <c r="D2543" s="19">
        <f>+'[3]CM.06-DEPRECIACION'!$F$10</f>
        <v>572.1878112864174</v>
      </c>
      <c r="E2543" s="172">
        <v>2.1448471072074748</v>
      </c>
      <c r="F2543" s="1"/>
      <c r="G2543" s="1"/>
      <c r="H2543" s="1"/>
      <c r="I2543" s="1"/>
      <c r="J2543" s="1"/>
    </row>
    <row r="2544" spans="1:10" ht="25.5" x14ac:dyDescent="0.25">
      <c r="A2544" s="16" t="str">
        <f>+'[3]CM.06-DEPRECIACION'!$A$11</f>
        <v>Modulo de Trabajo</v>
      </c>
      <c r="B2544" s="17" t="str">
        <f>+'[3]CM.06-DEPRECIACION'!$C$11</f>
        <v>Unidad</v>
      </c>
      <c r="C2544" s="18">
        <f t="shared" si="94"/>
        <v>6.9694857980599498E-3</v>
      </c>
      <c r="D2544" s="19">
        <f>+'[3]CM.06-DEPRECIACION'!$F$11</f>
        <v>114.19253400000001</v>
      </c>
      <c r="E2544" s="172">
        <v>0.79586324395747798</v>
      </c>
      <c r="F2544" s="1"/>
      <c r="G2544" s="1"/>
      <c r="H2544" s="1"/>
      <c r="I2544" s="1"/>
      <c r="J2544" s="1"/>
    </row>
    <row r="2545" spans="1:10" x14ac:dyDescent="0.25">
      <c r="A2545" s="16" t="str">
        <f>+'[3]CM.06-DEPRECIACION'!$A$12</f>
        <v xml:space="preserve">Escritorio </v>
      </c>
      <c r="B2545" s="17" t="str">
        <f>+'[3]CM.06-DEPRECIACION'!$C$12</f>
        <v>Unidad</v>
      </c>
      <c r="C2545" s="18">
        <f t="shared" si="94"/>
        <v>1.8742509582520958E-3</v>
      </c>
      <c r="D2545" s="19">
        <f>+'[3]CM.06-DEPRECIACION'!$F$12</f>
        <v>66.359206896551726</v>
      </c>
      <c r="E2545" s="172">
        <v>0.12437380711471116</v>
      </c>
      <c r="F2545" s="1"/>
      <c r="G2545" s="1"/>
      <c r="H2545" s="1"/>
      <c r="I2545" s="1"/>
      <c r="J2545" s="1"/>
    </row>
    <row r="2546" spans="1:10" x14ac:dyDescent="0.25">
      <c r="A2546" s="16" t="str">
        <f>+'[3]CM.06-DEPRECIACION'!$A$13</f>
        <v>Sillon Giratorio</v>
      </c>
      <c r="B2546" s="17" t="str">
        <f>+'[3]CM.06-DEPRECIACION'!$C$13</f>
        <v>Unidad</v>
      </c>
      <c r="C2546" s="18">
        <f t="shared" si="94"/>
        <v>9.7641469094118273E-4</v>
      </c>
      <c r="D2546" s="19">
        <f>+'[3]CM.06-DEPRECIACION'!$F$13</f>
        <v>52.228571428571435</v>
      </c>
      <c r="E2546" s="172">
        <v>5.0996744429728062E-2</v>
      </c>
      <c r="F2546" s="1"/>
      <c r="G2546" s="1"/>
      <c r="H2546" s="1"/>
      <c r="I2546" s="1"/>
      <c r="J2546" s="1"/>
    </row>
    <row r="2547" spans="1:10" x14ac:dyDescent="0.25">
      <c r="A2547" s="303" t="str">
        <f>+'[3]CM.06-DEPRECIACION'!$A$14</f>
        <v>Armario</v>
      </c>
      <c r="B2547" s="304" t="str">
        <f>+'[3]CM.06-DEPRECIACION'!$C$14</f>
        <v>Unidad</v>
      </c>
      <c r="C2547" s="313">
        <f t="shared" si="94"/>
        <v>9.7641469094118273E-4</v>
      </c>
      <c r="D2547" s="24">
        <f>+'[4]CM.06-DEPRECIACION'!$F$14</f>
        <v>123.04117647058825</v>
      </c>
      <c r="E2547" s="174">
        <v>0.12013921229656896</v>
      </c>
      <c r="F2547" s="1"/>
      <c r="G2547" s="1"/>
      <c r="H2547" s="1"/>
      <c r="I2547" s="1"/>
      <c r="J2547" s="1"/>
    </row>
    <row r="2548" spans="1:10" x14ac:dyDescent="0.25">
      <c r="A2548" s="26"/>
      <c r="B2548" s="308"/>
      <c r="D2548" s="314" t="s">
        <v>142</v>
      </c>
      <c r="E2548" s="305">
        <f>+SUM(E2542:E2547)</f>
        <v>10.637183574392973</v>
      </c>
      <c r="F2548" s="1"/>
      <c r="G2548" s="1"/>
      <c r="H2548" s="1"/>
      <c r="I2548" s="1"/>
      <c r="J2548" s="1"/>
    </row>
    <row r="2549" spans="1:10" x14ac:dyDescent="0.25">
      <c r="A2549" s="26"/>
      <c r="B2549" s="276"/>
      <c r="C2549" s="277" t="s">
        <v>143</v>
      </c>
      <c r="D2549" s="278"/>
      <c r="E2549" s="175">
        <v>22</v>
      </c>
      <c r="F2549" s="1"/>
      <c r="G2549" s="1"/>
      <c r="H2549" s="1"/>
      <c r="I2549" s="1"/>
      <c r="J2549" s="1"/>
    </row>
    <row r="2550" spans="1:10" x14ac:dyDescent="0.25">
      <c r="A2550" s="1"/>
      <c r="B2550" s="282"/>
      <c r="C2550" s="283"/>
      <c r="D2550" s="284" t="s">
        <v>144</v>
      </c>
      <c r="E2550" s="317">
        <f>+E2548/E2549</f>
        <v>0.48350834429058964</v>
      </c>
      <c r="F2550" s="1"/>
      <c r="G2550" s="1"/>
      <c r="H2550" s="1"/>
      <c r="I2550" s="1"/>
      <c r="J2550" s="1"/>
    </row>
    <row r="2551" spans="1:10" ht="28.5" customHeight="1" x14ac:dyDescent="0.25">
      <c r="A2551" s="363"/>
      <c r="B2551" s="363"/>
      <c r="C2551" s="363"/>
      <c r="D2551" s="363"/>
      <c r="E2551" s="363"/>
      <c r="F2551" s="1"/>
      <c r="G2551" s="1"/>
      <c r="H2551" s="1"/>
      <c r="I2551" s="1"/>
      <c r="J2551" s="1"/>
    </row>
    <row r="2552" spans="1:10" ht="28.5" customHeight="1" x14ac:dyDescent="0.25">
      <c r="A2552" s="363" t="s">
        <v>145</v>
      </c>
      <c r="B2552" s="363"/>
      <c r="C2552" s="363"/>
      <c r="D2552" s="363"/>
      <c r="E2552" s="363"/>
      <c r="F2552" s="1"/>
      <c r="G2552" s="1"/>
      <c r="H2552" s="1"/>
      <c r="I2552" s="1"/>
      <c r="J2552" s="1"/>
    </row>
    <row r="2554" spans="1:10" ht="39.75" customHeight="1" x14ac:dyDescent="0.25">
      <c r="A2554" s="351"/>
      <c r="B2554" s="351"/>
      <c r="C2554" s="351"/>
      <c r="D2554" s="351"/>
      <c r="E2554" s="351"/>
      <c r="F2554" s="1"/>
      <c r="G2554" s="1"/>
      <c r="H2554" s="1"/>
      <c r="I2554" s="1"/>
      <c r="J2554" s="1"/>
    </row>
    <row r="2555" spans="1:10" x14ac:dyDescent="0.25">
      <c r="A2555" s="1" t="s">
        <v>129</v>
      </c>
      <c r="B2555" s="1"/>
      <c r="C2555" s="1"/>
      <c r="D2555" s="1"/>
      <c r="E2555" s="1"/>
      <c r="F2555" s="1"/>
      <c r="G2555" s="1"/>
      <c r="H2555" s="1"/>
      <c r="I2555" s="1"/>
      <c r="J2555" s="1"/>
    </row>
    <row r="2556" spans="1:10" ht="15.75" x14ac:dyDescent="0.25">
      <c r="A2556" s="357"/>
      <c r="B2556" s="357"/>
      <c r="C2556" s="357"/>
      <c r="D2556" s="357"/>
      <c r="E2556" s="357"/>
      <c r="F2556" s="1"/>
      <c r="G2556" s="1"/>
      <c r="H2556" s="1"/>
      <c r="I2556" s="1"/>
      <c r="J2556" s="1"/>
    </row>
    <row r="2557" spans="1:10" ht="15.75" x14ac:dyDescent="0.25">
      <c r="A2557" s="357" t="s">
        <v>130</v>
      </c>
      <c r="B2557" s="357"/>
      <c r="C2557" s="357"/>
      <c r="D2557" s="357"/>
      <c r="E2557" s="357"/>
      <c r="F2557" s="1"/>
      <c r="G2557" s="1"/>
      <c r="H2557" s="1"/>
      <c r="I2557" s="1"/>
      <c r="J2557" s="1"/>
    </row>
    <row r="2558" spans="1:10" ht="30.75" customHeight="1" x14ac:dyDescent="0.25">
      <c r="A2558" s="352" t="s">
        <v>131</v>
      </c>
      <c r="B2558" s="352"/>
      <c r="C2558" s="352"/>
      <c r="D2558" s="352"/>
      <c r="E2558" s="352"/>
      <c r="F2558" s="1"/>
      <c r="G2558" s="1"/>
      <c r="H2558" s="1"/>
      <c r="I2558" s="1"/>
      <c r="J2558" s="1"/>
    </row>
    <row r="2559" spans="1:10" s="155" customFormat="1" ht="12.75" x14ac:dyDescent="0.2">
      <c r="A2559" s="480"/>
      <c r="B2559" s="480"/>
      <c r="C2559" s="480"/>
      <c r="D2559" s="480"/>
      <c r="E2559" s="480"/>
      <c r="F2559" s="152"/>
      <c r="G2559" s="152"/>
      <c r="H2559" s="152"/>
      <c r="I2559" s="153"/>
      <c r="J2559" s="154"/>
    </row>
    <row r="2560" spans="1:10" s="155" customFormat="1" ht="20.25" customHeight="1" x14ac:dyDescent="0.2">
      <c r="A2560" s="448" t="s">
        <v>132</v>
      </c>
      <c r="B2560" s="448"/>
      <c r="C2560" s="448"/>
      <c r="D2560" s="448"/>
      <c r="E2560" s="448"/>
      <c r="F2560" s="156"/>
      <c r="G2560" s="156"/>
      <c r="H2560" s="157"/>
      <c r="I2560" s="157"/>
      <c r="J2560" s="157"/>
    </row>
    <row r="2561" spans="1:10" s="155" customFormat="1" ht="12.75" x14ac:dyDescent="0.2">
      <c r="A2561" s="441" t="s">
        <v>465</v>
      </c>
      <c r="B2561" s="442"/>
      <c r="C2561" s="442"/>
      <c r="D2561" s="442"/>
      <c r="E2561" s="443"/>
      <c r="F2561" s="158"/>
      <c r="G2561" s="158"/>
      <c r="H2561" s="158"/>
      <c r="I2561" s="159"/>
      <c r="J2561" s="160"/>
    </row>
    <row r="2562" spans="1:10" s="155" customFormat="1" ht="16.5" customHeight="1" x14ac:dyDescent="0.2">
      <c r="A2562" s="460"/>
      <c r="B2562" s="461"/>
      <c r="C2562" s="461"/>
      <c r="D2562" s="461"/>
      <c r="E2562" s="462"/>
      <c r="F2562" s="161"/>
      <c r="G2562" s="162"/>
      <c r="H2562" s="158"/>
      <c r="I2562" s="159"/>
      <c r="J2562" s="160"/>
    </row>
    <row r="2563" spans="1:10" s="155" customFormat="1" ht="23.25" customHeight="1" x14ac:dyDescent="0.2">
      <c r="A2563" s="254" t="s">
        <v>133</v>
      </c>
      <c r="B2563" s="164"/>
      <c r="C2563" s="164"/>
      <c r="D2563" s="164"/>
      <c r="E2563" s="164"/>
      <c r="F2563" s="157"/>
      <c r="G2563" s="157"/>
      <c r="H2563" s="157"/>
      <c r="I2563" s="157"/>
      <c r="J2563" s="157"/>
    </row>
    <row r="2564" spans="1:10" x14ac:dyDescent="0.25">
      <c r="A2564" s="163" t="s">
        <v>340</v>
      </c>
      <c r="B2564" s="255"/>
      <c r="C2564" s="255"/>
      <c r="D2564" s="255"/>
      <c r="E2564" s="256"/>
      <c r="F2564" s="1"/>
      <c r="G2564" s="1"/>
      <c r="H2564" s="1"/>
      <c r="I2564" s="1"/>
      <c r="J2564" s="1"/>
    </row>
    <row r="2565" spans="1:10" x14ac:dyDescent="0.25">
      <c r="A2565" s="8"/>
      <c r="B2565" s="8"/>
      <c r="C2565" s="8"/>
      <c r="D2565" s="8"/>
      <c r="E2565" s="8"/>
      <c r="F2565" s="1"/>
      <c r="G2565" s="1"/>
      <c r="H2565" s="1"/>
      <c r="I2565" s="1"/>
      <c r="J2565" s="1"/>
    </row>
    <row r="2566" spans="1:10" ht="64.5" customHeight="1" x14ac:dyDescent="0.25">
      <c r="A2566" s="9" t="s">
        <v>134</v>
      </c>
      <c r="B2566" s="9" t="s">
        <v>135</v>
      </c>
      <c r="C2566" s="9" t="s">
        <v>136</v>
      </c>
      <c r="D2566" s="9" t="s">
        <v>137</v>
      </c>
      <c r="E2566" s="9" t="s">
        <v>138</v>
      </c>
      <c r="F2566" s="1"/>
      <c r="G2566" s="1"/>
      <c r="H2566" s="1"/>
      <c r="I2566" s="1"/>
      <c r="J2566" s="1"/>
    </row>
    <row r="2567" spans="1:10" ht="12" customHeight="1" x14ac:dyDescent="0.25">
      <c r="A2567" s="10"/>
      <c r="B2567" s="10"/>
      <c r="C2567" s="10" t="s">
        <v>139</v>
      </c>
      <c r="D2567" s="10" t="s">
        <v>140</v>
      </c>
      <c r="E2567" s="10" t="s">
        <v>141</v>
      </c>
      <c r="F2567" s="1"/>
      <c r="G2567" s="1"/>
      <c r="H2567" s="1"/>
      <c r="I2567" s="1"/>
      <c r="J2567" s="1"/>
    </row>
    <row r="2568" spans="1:10" x14ac:dyDescent="0.25">
      <c r="A2568" s="16" t="str">
        <f>+'[3]CM.06-DEPRECIACION'!$A$9</f>
        <v xml:space="preserve">Computadora </v>
      </c>
      <c r="B2568" s="17" t="str">
        <f>+'[3]CM.06-DEPRECIACION'!$C$9</f>
        <v>Unidad</v>
      </c>
      <c r="C2568" s="18">
        <f t="shared" ref="C2568:C2573" si="95">E2568/D2568</f>
        <v>2.7573540616884899E-3</v>
      </c>
      <c r="D2568" s="19">
        <f>+'[3]CM.06-DEPRECIACION'!$F$9</f>
        <v>432.63475666264787</v>
      </c>
      <c r="E2568" s="172">
        <v>1.1929272035113636</v>
      </c>
      <c r="F2568" s="1"/>
      <c r="G2568" s="1"/>
      <c r="H2568" s="1"/>
      <c r="I2568" s="1"/>
      <c r="J2568" s="1"/>
    </row>
    <row r="2569" spans="1:10" x14ac:dyDescent="0.25">
      <c r="A2569" s="16" t="str">
        <f>+'[3]CM.06-DEPRECIACION'!$A$10</f>
        <v xml:space="preserve">Impresora </v>
      </c>
      <c r="B2569" s="17" t="str">
        <f>+'[3]CM.06-DEPRECIACION'!$C$10</f>
        <v>Unidad</v>
      </c>
      <c r="C2569" s="18">
        <f t="shared" si="95"/>
        <v>7.7275789721847161E-4</v>
      </c>
      <c r="D2569" s="19">
        <f>+'[3]CM.06-DEPRECIACION'!$F$10</f>
        <v>572.1878112864174</v>
      </c>
      <c r="E2569" s="172">
        <v>0.44216264986373155</v>
      </c>
      <c r="F2569" s="1"/>
      <c r="G2569" s="1"/>
      <c r="H2569" s="1"/>
      <c r="I2569" s="1"/>
      <c r="J2569" s="1"/>
    </row>
    <row r="2570" spans="1:10" ht="25.5" x14ac:dyDescent="0.25">
      <c r="A2570" s="16" t="str">
        <f>+'[3]CM.06-DEPRECIACION'!$A$11</f>
        <v>Modulo de Trabajo</v>
      </c>
      <c r="B2570" s="17" t="str">
        <f>+'[3]CM.06-DEPRECIACION'!$C$11</f>
        <v>Unidad</v>
      </c>
      <c r="C2570" s="18">
        <f t="shared" si="95"/>
        <v>1.2970303211723487E-3</v>
      </c>
      <c r="D2570" s="19">
        <f>+'[3]CM.06-DEPRECIACION'!$F$11</f>
        <v>114.19253400000001</v>
      </c>
      <c r="E2570" s="172">
        <v>0.14811117904950435</v>
      </c>
      <c r="F2570" s="1"/>
      <c r="G2570" s="1"/>
      <c r="H2570" s="1"/>
      <c r="I2570" s="1"/>
      <c r="J2570" s="1"/>
    </row>
    <row r="2571" spans="1:10" x14ac:dyDescent="0.25">
      <c r="A2571" s="16" t="str">
        <f>+'[3]CM.06-DEPRECIACION'!$A$12</f>
        <v xml:space="preserve">Escritorio </v>
      </c>
      <c r="B2571" s="17" t="str">
        <f>+'[3]CM.06-DEPRECIACION'!$C$12</f>
        <v>Unidad</v>
      </c>
      <c r="C2571" s="18">
        <f t="shared" si="95"/>
        <v>3.4278027611960894E-4</v>
      </c>
      <c r="D2571" s="19">
        <f>+'[3]CM.06-DEPRECIACION'!$F$12</f>
        <v>66.359206896551726</v>
      </c>
      <c r="E2571" s="172">
        <v>2.2746627263078259E-2</v>
      </c>
      <c r="F2571" s="1"/>
      <c r="G2571" s="1"/>
      <c r="H2571" s="1"/>
      <c r="I2571" s="1"/>
      <c r="J2571" s="1"/>
    </row>
    <row r="2572" spans="1:10" x14ac:dyDescent="0.25">
      <c r="A2572" s="16" t="str">
        <f>+'[3]CM.06-DEPRECIACION'!$A$13</f>
        <v>Sillon Giratorio</v>
      </c>
      <c r="B2572" s="17" t="str">
        <f>+'[3]CM.06-DEPRECIACION'!$C$13</f>
        <v>Unidad</v>
      </c>
      <c r="C2572" s="18">
        <f t="shared" si="95"/>
        <v>3.38046510282299E-4</v>
      </c>
      <c r="D2572" s="19">
        <f>+'[3]CM.06-DEPRECIACION'!$F$13</f>
        <v>52.228571428571435</v>
      </c>
      <c r="E2572" s="172">
        <v>1.765568630845836E-2</v>
      </c>
      <c r="F2572" s="1"/>
      <c r="G2572" s="1"/>
      <c r="H2572" s="1"/>
      <c r="I2572" s="1"/>
      <c r="J2572" s="1"/>
    </row>
    <row r="2573" spans="1:10" x14ac:dyDescent="0.25">
      <c r="A2573" s="319" t="str">
        <f>+'[3]CM.06-DEPRECIACION'!$A$14</f>
        <v>Armario</v>
      </c>
      <c r="B2573" s="320" t="str">
        <f>+'[3]CM.06-DEPRECIACION'!$C$14</f>
        <v>Unidad</v>
      </c>
      <c r="C2573" s="313">
        <f t="shared" si="95"/>
        <v>4.2524385526155272E-4</v>
      </c>
      <c r="D2573" s="24">
        <f>+'[4]CM.06-DEPRECIACION'!$F$14</f>
        <v>123.04117647058825</v>
      </c>
      <c r="E2573" s="174">
        <v>5.232250423827E-2</v>
      </c>
      <c r="F2573" s="1"/>
      <c r="G2573" s="1"/>
      <c r="H2573" s="1"/>
      <c r="I2573" s="1"/>
      <c r="J2573" s="1"/>
    </row>
    <row r="2574" spans="1:10" x14ac:dyDescent="0.25">
      <c r="A2574" s="26"/>
      <c r="B2574" s="308"/>
      <c r="D2574" s="314" t="s">
        <v>142</v>
      </c>
      <c r="E2574" s="305">
        <f>+SUM(E2568:E2573)</f>
        <v>1.8759258502344063</v>
      </c>
      <c r="F2574" s="1"/>
      <c r="G2574" s="1"/>
      <c r="H2574" s="1"/>
      <c r="I2574" s="1"/>
      <c r="J2574" s="1"/>
    </row>
    <row r="2575" spans="1:10" x14ac:dyDescent="0.25">
      <c r="A2575" s="26"/>
      <c r="B2575" s="276"/>
      <c r="C2575" s="277" t="s">
        <v>143</v>
      </c>
      <c r="D2575" s="278"/>
      <c r="E2575" s="175">
        <v>14</v>
      </c>
      <c r="F2575" s="1"/>
      <c r="G2575" s="1"/>
      <c r="H2575" s="1"/>
      <c r="I2575" s="1"/>
      <c r="J2575" s="1"/>
    </row>
    <row r="2576" spans="1:10" x14ac:dyDescent="0.25">
      <c r="A2576" s="1"/>
      <c r="B2576" s="282"/>
      <c r="C2576" s="283"/>
      <c r="D2576" s="284" t="s">
        <v>144</v>
      </c>
      <c r="E2576" s="317">
        <f>+E2574/E2575</f>
        <v>0.13399470358817187</v>
      </c>
      <c r="F2576" s="1"/>
      <c r="G2576" s="1"/>
      <c r="H2576" s="1"/>
      <c r="I2576" s="1"/>
      <c r="J2576" s="1"/>
    </row>
    <row r="2577" spans="1:10" ht="28.5" customHeight="1" x14ac:dyDescent="0.25">
      <c r="A2577" s="363"/>
      <c r="B2577" s="363"/>
      <c r="C2577" s="363"/>
      <c r="D2577" s="363"/>
      <c r="E2577" s="363"/>
      <c r="F2577" s="1"/>
      <c r="G2577" s="1"/>
      <c r="H2577" s="1"/>
      <c r="I2577" s="1"/>
      <c r="J2577" s="1"/>
    </row>
    <row r="2578" spans="1:10" ht="28.5" customHeight="1" x14ac:dyDescent="0.25">
      <c r="A2578" s="363" t="s">
        <v>145</v>
      </c>
      <c r="B2578" s="363"/>
      <c r="C2578" s="363"/>
      <c r="D2578" s="363"/>
      <c r="E2578" s="363"/>
      <c r="F2578" s="1"/>
      <c r="G2578" s="1"/>
      <c r="H2578" s="1"/>
      <c r="I2578" s="1"/>
      <c r="J2578" s="1"/>
    </row>
    <row r="2580" spans="1:10" ht="9.75" customHeight="1" x14ac:dyDescent="0.25">
      <c r="A2580" s="351"/>
      <c r="B2580" s="351"/>
      <c r="C2580" s="351"/>
      <c r="D2580" s="351"/>
      <c r="E2580" s="351"/>
      <c r="F2580" s="1"/>
      <c r="G2580" s="1"/>
      <c r="H2580" s="1"/>
      <c r="I2580" s="1"/>
      <c r="J2580" s="1"/>
    </row>
    <row r="2581" spans="1:10" x14ac:dyDescent="0.25">
      <c r="A2581" s="1" t="s">
        <v>129</v>
      </c>
      <c r="B2581" s="1"/>
      <c r="C2581" s="1"/>
      <c r="D2581" s="1"/>
      <c r="E2581" s="1"/>
      <c r="F2581" s="1"/>
      <c r="G2581" s="1"/>
      <c r="H2581" s="1"/>
      <c r="I2581" s="1"/>
      <c r="J2581" s="1"/>
    </row>
    <row r="2582" spans="1:10" ht="15.75" x14ac:dyDescent="0.25">
      <c r="A2582" s="357"/>
      <c r="B2582" s="357"/>
      <c r="C2582" s="357"/>
      <c r="D2582" s="357"/>
      <c r="E2582" s="357"/>
      <c r="F2582" s="1"/>
      <c r="G2582" s="1"/>
      <c r="H2582" s="1"/>
      <c r="I2582" s="1"/>
      <c r="J2582" s="1"/>
    </row>
    <row r="2583" spans="1:10" ht="15.75" x14ac:dyDescent="0.25">
      <c r="A2583" s="357" t="s">
        <v>130</v>
      </c>
      <c r="B2583" s="357"/>
      <c r="C2583" s="357"/>
      <c r="D2583" s="357"/>
      <c r="E2583" s="357"/>
      <c r="F2583" s="1"/>
      <c r="G2583" s="1"/>
      <c r="H2583" s="1"/>
      <c r="I2583" s="1"/>
      <c r="J2583" s="1"/>
    </row>
    <row r="2584" spans="1:10" ht="30.75" customHeight="1" x14ac:dyDescent="0.25">
      <c r="A2584" s="352" t="s">
        <v>131</v>
      </c>
      <c r="B2584" s="352"/>
      <c r="C2584" s="352"/>
      <c r="D2584" s="352"/>
      <c r="E2584" s="352"/>
      <c r="F2584" s="1"/>
      <c r="G2584" s="1"/>
      <c r="H2584" s="1"/>
      <c r="I2584" s="1"/>
      <c r="J2584" s="1"/>
    </row>
    <row r="2585" spans="1:10" s="155" customFormat="1" ht="12.75" x14ac:dyDescent="0.2">
      <c r="A2585" s="480"/>
      <c r="B2585" s="480"/>
      <c r="C2585" s="480"/>
      <c r="D2585" s="480"/>
      <c r="E2585" s="480"/>
      <c r="F2585" s="152"/>
      <c r="G2585" s="152"/>
      <c r="H2585" s="152"/>
      <c r="I2585" s="153"/>
      <c r="J2585" s="154"/>
    </row>
    <row r="2586" spans="1:10" s="155" customFormat="1" ht="26.25" customHeight="1" x14ac:dyDescent="0.2">
      <c r="A2586" s="448" t="s">
        <v>132</v>
      </c>
      <c r="B2586" s="448"/>
      <c r="C2586" s="448"/>
      <c r="D2586" s="448"/>
      <c r="E2586" s="448"/>
      <c r="F2586" s="156"/>
      <c r="G2586" s="156"/>
      <c r="H2586" s="157"/>
      <c r="I2586" s="157"/>
      <c r="J2586" s="157"/>
    </row>
    <row r="2587" spans="1:10" s="155" customFormat="1" ht="12.75" x14ac:dyDescent="0.2">
      <c r="A2587" s="441" t="s">
        <v>466</v>
      </c>
      <c r="B2587" s="442"/>
      <c r="C2587" s="442"/>
      <c r="D2587" s="442"/>
      <c r="E2587" s="443"/>
      <c r="F2587" s="158"/>
      <c r="G2587" s="158"/>
      <c r="H2587" s="158"/>
      <c r="I2587" s="159"/>
      <c r="J2587" s="160"/>
    </row>
    <row r="2588" spans="1:10" s="155" customFormat="1" ht="28.5" customHeight="1" x14ac:dyDescent="0.2">
      <c r="A2588" s="457"/>
      <c r="B2588" s="458"/>
      <c r="C2588" s="458"/>
      <c r="D2588" s="458"/>
      <c r="E2588" s="459"/>
      <c r="F2588" s="161"/>
      <c r="G2588" s="162"/>
      <c r="H2588" s="158"/>
      <c r="I2588" s="159"/>
      <c r="J2588" s="160"/>
    </row>
    <row r="2589" spans="1:10" s="155" customFormat="1" ht="23.25" customHeight="1" x14ac:dyDescent="0.2">
      <c r="A2589" s="323" t="s">
        <v>133</v>
      </c>
      <c r="B2589" s="312"/>
      <c r="C2589" s="312"/>
      <c r="D2589" s="312"/>
      <c r="E2589" s="324"/>
      <c r="F2589" s="157"/>
      <c r="G2589" s="157"/>
      <c r="H2589" s="157"/>
      <c r="I2589" s="157"/>
      <c r="J2589" s="157"/>
    </row>
    <row r="2590" spans="1:10" x14ac:dyDescent="0.25">
      <c r="A2590" s="163" t="s">
        <v>340</v>
      </c>
      <c r="B2590" s="255"/>
      <c r="C2590" s="255"/>
      <c r="D2590" s="255"/>
      <c r="E2590" s="256"/>
      <c r="F2590" s="1"/>
      <c r="G2590" s="1"/>
      <c r="H2590" s="1"/>
      <c r="I2590" s="1"/>
      <c r="J2590" s="1"/>
    </row>
    <row r="2591" spans="1:10" x14ac:dyDescent="0.25">
      <c r="A2591" s="8"/>
      <c r="B2591" s="8"/>
      <c r="C2591" s="8"/>
      <c r="D2591" s="8"/>
      <c r="E2591" s="8"/>
      <c r="F2591" s="1"/>
      <c r="G2591" s="1"/>
      <c r="H2591" s="1"/>
      <c r="I2591" s="1"/>
      <c r="J2591" s="1"/>
    </row>
    <row r="2592" spans="1:10" ht="64.5" customHeight="1" x14ac:dyDescent="0.25">
      <c r="A2592" s="9" t="s">
        <v>134</v>
      </c>
      <c r="B2592" s="9" t="s">
        <v>135</v>
      </c>
      <c r="C2592" s="9" t="s">
        <v>136</v>
      </c>
      <c r="D2592" s="9" t="s">
        <v>137</v>
      </c>
      <c r="E2592" s="9" t="s">
        <v>138</v>
      </c>
      <c r="F2592" s="1"/>
      <c r="G2592" s="1"/>
      <c r="H2592" s="1"/>
      <c r="I2592" s="1"/>
      <c r="J2592" s="1"/>
    </row>
    <row r="2593" spans="1:10" ht="12" customHeight="1" x14ac:dyDescent="0.25">
      <c r="A2593" s="10"/>
      <c r="B2593" s="10"/>
      <c r="C2593" s="10" t="s">
        <v>139</v>
      </c>
      <c r="D2593" s="10" t="s">
        <v>140</v>
      </c>
      <c r="E2593" s="10" t="s">
        <v>141</v>
      </c>
      <c r="F2593" s="1"/>
      <c r="G2593" s="1"/>
      <c r="H2593" s="1"/>
      <c r="I2593" s="1"/>
      <c r="J2593" s="1"/>
    </row>
    <row r="2594" spans="1:10" x14ac:dyDescent="0.25">
      <c r="A2594" s="16" t="str">
        <f>+'[3]CM.06-DEPRECIACION'!$A$9</f>
        <v xml:space="preserve">Computadora </v>
      </c>
      <c r="B2594" s="17" t="str">
        <f>+'[3]CM.06-DEPRECIACION'!$C$9</f>
        <v>Unidad</v>
      </c>
      <c r="C2594" s="18">
        <f t="shared" ref="C2594:C2599" si="96">E2594/D2594</f>
        <v>3.8878918624937774E-2</v>
      </c>
      <c r="D2594" s="19">
        <f>+'[3]CM.06-DEPRECIACION'!$F$9</f>
        <v>432.63475666264787</v>
      </c>
      <c r="E2594" s="172">
        <v>16.820371498606843</v>
      </c>
      <c r="F2594" s="1"/>
      <c r="G2594" s="1"/>
      <c r="H2594" s="1"/>
      <c r="I2594" s="1"/>
      <c r="J2594" s="1"/>
    </row>
    <row r="2595" spans="1:10" x14ac:dyDescent="0.25">
      <c r="A2595" s="16" t="str">
        <f>+'[3]CM.06-DEPRECIACION'!$A$10</f>
        <v xml:space="preserve">Impresora </v>
      </c>
      <c r="B2595" s="17" t="str">
        <f>+'[3]CM.06-DEPRECIACION'!$C$10</f>
        <v>Unidad</v>
      </c>
      <c r="C2595" s="18">
        <f t="shared" si="96"/>
        <v>8.519322537509524E-3</v>
      </c>
      <c r="D2595" s="19">
        <f>+'[3]CM.06-DEPRECIACION'!$F$10</f>
        <v>572.1878112864174</v>
      </c>
      <c r="E2595" s="172">
        <v>4.874652516380622</v>
      </c>
      <c r="F2595" s="1"/>
      <c r="G2595" s="1"/>
      <c r="H2595" s="1"/>
      <c r="I2595" s="1"/>
      <c r="J2595" s="1"/>
    </row>
    <row r="2596" spans="1:10" ht="25.5" x14ac:dyDescent="0.25">
      <c r="A2596" s="16" t="str">
        <f>+'[3]CM.06-DEPRECIACION'!$A$11</f>
        <v>Modulo de Trabajo</v>
      </c>
      <c r="B2596" s="17" t="str">
        <f>+'[3]CM.06-DEPRECIACION'!$C$11</f>
        <v>Unidad</v>
      </c>
      <c r="C2596" s="18">
        <f t="shared" si="96"/>
        <v>1.5839740450136249E-2</v>
      </c>
      <c r="D2596" s="19">
        <f>+'[3]CM.06-DEPRECIACION'!$F$11</f>
        <v>114.19253400000001</v>
      </c>
      <c r="E2596" s="172">
        <v>1.8087800999033592</v>
      </c>
      <c r="F2596" s="1"/>
      <c r="G2596" s="1"/>
      <c r="H2596" s="1"/>
      <c r="I2596" s="1"/>
      <c r="J2596" s="1"/>
    </row>
    <row r="2597" spans="1:10" x14ac:dyDescent="0.25">
      <c r="A2597" s="16" t="str">
        <f>+'[3]CM.06-DEPRECIACION'!$A$12</f>
        <v xml:space="preserve">Escritorio </v>
      </c>
      <c r="B2597" s="17" t="str">
        <f>+'[3]CM.06-DEPRECIACION'!$C$12</f>
        <v>Unidad</v>
      </c>
      <c r="C2597" s="18">
        <f t="shared" si="96"/>
        <v>4.2596612687547629E-3</v>
      </c>
      <c r="D2597" s="19">
        <f>+'[3]CM.06-DEPRECIACION'!$F$12</f>
        <v>66.359206896551726</v>
      </c>
      <c r="E2597" s="172">
        <v>0.28266774344252532</v>
      </c>
      <c r="F2597" s="1"/>
      <c r="G2597" s="1"/>
      <c r="H2597" s="1"/>
      <c r="I2597" s="1"/>
      <c r="J2597" s="1"/>
    </row>
    <row r="2598" spans="1:10" x14ac:dyDescent="0.25">
      <c r="A2598" s="16" t="str">
        <f>+'[3]CM.06-DEPRECIACION'!$A$13</f>
        <v>Sillon Giratorio</v>
      </c>
      <c r="B2598" s="17" t="str">
        <f>+'[3]CM.06-DEPRECIACION'!$C$13</f>
        <v>Unidad</v>
      </c>
      <c r="C2598" s="18">
        <f t="shared" si="96"/>
        <v>2.2191242975935976E-3</v>
      </c>
      <c r="D2598" s="19">
        <f>+'[3]CM.06-DEPRECIACION'!$F$13</f>
        <v>52.228571428571435</v>
      </c>
      <c r="E2598" s="172">
        <v>0.11590169188574562</v>
      </c>
      <c r="F2598" s="1"/>
      <c r="G2598" s="1"/>
      <c r="H2598" s="1"/>
      <c r="I2598" s="1"/>
      <c r="J2598" s="1"/>
    </row>
    <row r="2599" spans="1:10" x14ac:dyDescent="0.25">
      <c r="A2599" s="319" t="str">
        <f>+'[3]CM.06-DEPRECIACION'!$A$14</f>
        <v>Armario</v>
      </c>
      <c r="B2599" s="320" t="str">
        <f>+'[3]CM.06-DEPRECIACION'!$C$14</f>
        <v>Unidad</v>
      </c>
      <c r="C2599" s="313">
        <f t="shared" si="96"/>
        <v>2.2191242975935967E-3</v>
      </c>
      <c r="D2599" s="24">
        <f>+'[4]CM.06-DEPRECIACION'!$F$14</f>
        <v>123.04117647058825</v>
      </c>
      <c r="E2599" s="174">
        <v>0.27304366431038396</v>
      </c>
      <c r="F2599" s="1"/>
      <c r="G2599" s="1"/>
      <c r="H2599" s="1"/>
      <c r="I2599" s="1"/>
      <c r="J2599" s="1"/>
    </row>
    <row r="2600" spans="1:10" x14ac:dyDescent="0.25">
      <c r="A2600" s="26"/>
      <c r="B2600" s="308"/>
      <c r="D2600" s="314" t="s">
        <v>142</v>
      </c>
      <c r="E2600" s="305">
        <f>+SUM(E2594:E2599)</f>
        <v>24.175417214529482</v>
      </c>
      <c r="F2600" s="1"/>
      <c r="G2600" s="1"/>
      <c r="H2600" s="1"/>
      <c r="I2600" s="1"/>
      <c r="J2600" s="1"/>
    </row>
    <row r="2601" spans="1:10" x14ac:dyDescent="0.25">
      <c r="A2601" s="26"/>
      <c r="B2601" s="276"/>
      <c r="C2601" s="277" t="s">
        <v>143</v>
      </c>
      <c r="D2601" s="278"/>
      <c r="E2601" s="175">
        <v>50</v>
      </c>
      <c r="F2601" s="1"/>
      <c r="G2601" s="1"/>
      <c r="H2601" s="1"/>
      <c r="I2601" s="1"/>
      <c r="J2601" s="1"/>
    </row>
    <row r="2602" spans="1:10" x14ac:dyDescent="0.25">
      <c r="A2602" s="1"/>
      <c r="B2602" s="282"/>
      <c r="C2602" s="283"/>
      <c r="D2602" s="284" t="s">
        <v>144</v>
      </c>
      <c r="E2602" s="322">
        <f>+E2600/E2601</f>
        <v>0.48350834429058964</v>
      </c>
      <c r="F2602" s="1"/>
      <c r="G2602" s="1"/>
      <c r="H2602" s="1"/>
      <c r="I2602" s="1"/>
      <c r="J2602" s="1"/>
    </row>
    <row r="2603" spans="1:10" ht="28.5" customHeight="1" x14ac:dyDescent="0.25">
      <c r="A2603" s="363"/>
      <c r="B2603" s="363"/>
      <c r="C2603" s="363"/>
      <c r="D2603" s="363"/>
      <c r="E2603" s="363"/>
      <c r="F2603" s="1"/>
      <c r="G2603" s="1"/>
      <c r="H2603" s="1"/>
      <c r="I2603" s="1"/>
      <c r="J2603" s="1"/>
    </row>
    <row r="2604" spans="1:10" ht="28.5" customHeight="1" x14ac:dyDescent="0.25">
      <c r="A2604" s="363" t="s">
        <v>145</v>
      </c>
      <c r="B2604" s="363"/>
      <c r="C2604" s="363"/>
      <c r="D2604" s="363"/>
      <c r="E2604" s="363"/>
      <c r="F2604" s="1"/>
      <c r="G2604" s="1"/>
      <c r="H2604" s="1"/>
      <c r="I2604" s="1"/>
      <c r="J2604" s="1"/>
    </row>
    <row r="2606" spans="1:10" ht="39.75" customHeight="1" x14ac:dyDescent="0.25">
      <c r="A2606" s="351"/>
      <c r="B2606" s="351"/>
      <c r="C2606" s="351"/>
      <c r="D2606" s="351"/>
      <c r="E2606" s="351"/>
      <c r="F2606" s="1"/>
      <c r="G2606" s="1"/>
      <c r="H2606" s="1"/>
      <c r="I2606" s="1"/>
      <c r="J2606" s="1"/>
    </row>
    <row r="2607" spans="1:10" x14ac:dyDescent="0.25">
      <c r="A2607" s="1" t="s">
        <v>129</v>
      </c>
      <c r="B2607" s="1"/>
      <c r="C2607" s="1"/>
      <c r="D2607" s="1"/>
      <c r="E2607" s="1"/>
      <c r="F2607" s="1"/>
      <c r="G2607" s="1"/>
      <c r="H2607" s="1"/>
      <c r="I2607" s="1"/>
      <c r="J2607" s="1"/>
    </row>
    <row r="2608" spans="1:10" ht="15.75" x14ac:dyDescent="0.25">
      <c r="A2608" s="357"/>
      <c r="B2608" s="357"/>
      <c r="C2608" s="357"/>
      <c r="D2608" s="357"/>
      <c r="E2608" s="357"/>
      <c r="F2608" s="1"/>
      <c r="G2608" s="1"/>
      <c r="H2608" s="1"/>
      <c r="I2608" s="1"/>
      <c r="J2608" s="1"/>
    </row>
    <row r="2609" spans="1:10" ht="15.75" x14ac:dyDescent="0.25">
      <c r="A2609" s="357" t="s">
        <v>130</v>
      </c>
      <c r="B2609" s="357"/>
      <c r="C2609" s="357"/>
      <c r="D2609" s="357"/>
      <c r="E2609" s="357"/>
      <c r="F2609" s="1"/>
      <c r="G2609" s="1"/>
      <c r="H2609" s="1"/>
      <c r="I2609" s="1"/>
      <c r="J2609" s="1"/>
    </row>
    <row r="2610" spans="1:10" ht="30.75" customHeight="1" x14ac:dyDescent="0.25">
      <c r="A2610" s="352" t="s">
        <v>131</v>
      </c>
      <c r="B2610" s="352"/>
      <c r="C2610" s="352"/>
      <c r="D2610" s="352"/>
      <c r="E2610" s="352"/>
      <c r="F2610" s="1"/>
      <c r="G2610" s="1"/>
      <c r="H2610" s="1"/>
      <c r="I2610" s="1"/>
      <c r="J2610" s="1"/>
    </row>
    <row r="2611" spans="1:10" s="155" customFormat="1" ht="12.75" x14ac:dyDescent="0.2">
      <c r="A2611" s="480"/>
      <c r="B2611" s="480"/>
      <c r="C2611" s="480"/>
      <c r="D2611" s="480"/>
      <c r="E2611" s="480"/>
      <c r="F2611" s="152"/>
      <c r="G2611" s="152"/>
      <c r="H2611" s="152"/>
      <c r="I2611" s="153"/>
      <c r="J2611" s="154"/>
    </row>
    <row r="2612" spans="1:10" s="155" customFormat="1" ht="19.5" customHeight="1" x14ac:dyDescent="0.2">
      <c r="A2612" s="448" t="s">
        <v>132</v>
      </c>
      <c r="B2612" s="448"/>
      <c r="C2612" s="448"/>
      <c r="D2612" s="448"/>
      <c r="E2612" s="448"/>
      <c r="F2612" s="156"/>
      <c r="G2612" s="156"/>
      <c r="H2612" s="157"/>
      <c r="I2612" s="157"/>
      <c r="J2612" s="157"/>
    </row>
    <row r="2613" spans="1:10" s="155" customFormat="1" ht="12.75" x14ac:dyDescent="0.2">
      <c r="A2613" s="441" t="s">
        <v>467</v>
      </c>
      <c r="B2613" s="442"/>
      <c r="C2613" s="442"/>
      <c r="D2613" s="442"/>
      <c r="E2613" s="443"/>
      <c r="F2613" s="158"/>
      <c r="G2613" s="158"/>
      <c r="H2613" s="158"/>
      <c r="I2613" s="159"/>
      <c r="J2613" s="160"/>
    </row>
    <row r="2614" spans="1:10" s="155" customFormat="1" ht="16.5" customHeight="1" x14ac:dyDescent="0.2">
      <c r="A2614" s="460" t="s">
        <v>133</v>
      </c>
      <c r="B2614" s="461"/>
      <c r="C2614" s="461"/>
      <c r="D2614" s="461"/>
      <c r="E2614" s="462"/>
      <c r="F2614" s="161"/>
      <c r="G2614" s="162"/>
      <c r="H2614" s="158"/>
      <c r="I2614" s="159"/>
      <c r="J2614" s="160"/>
    </row>
    <row r="2615" spans="1:10" s="155" customFormat="1" ht="23.25" customHeight="1" x14ac:dyDescent="0.2">
      <c r="A2615" s="254" t="s">
        <v>133</v>
      </c>
      <c r="B2615" s="164"/>
      <c r="C2615" s="164"/>
      <c r="D2615" s="164"/>
      <c r="E2615" s="165"/>
      <c r="F2615" s="157"/>
      <c r="G2615" s="157"/>
      <c r="H2615" s="157"/>
      <c r="I2615" s="157"/>
      <c r="J2615" s="157"/>
    </row>
    <row r="2616" spans="1:10" x14ac:dyDescent="0.25">
      <c r="A2616" s="265" t="s">
        <v>340</v>
      </c>
      <c r="B2616" s="255"/>
      <c r="C2616" s="255"/>
      <c r="D2616" s="255"/>
      <c r="E2616" s="256"/>
      <c r="F2616" s="1"/>
      <c r="G2616" s="1"/>
      <c r="H2616" s="1"/>
      <c r="I2616" s="1"/>
      <c r="J2616" s="1"/>
    </row>
    <row r="2617" spans="1:10" x14ac:dyDescent="0.25">
      <c r="A2617" s="8"/>
      <c r="B2617" s="8"/>
      <c r="C2617" s="8"/>
      <c r="D2617" s="8"/>
      <c r="E2617" s="8"/>
      <c r="F2617" s="1"/>
      <c r="G2617" s="1"/>
      <c r="H2617" s="1"/>
      <c r="I2617" s="1"/>
      <c r="J2617" s="1"/>
    </row>
    <row r="2618" spans="1:10" ht="64.5" customHeight="1" x14ac:dyDescent="0.25">
      <c r="A2618" s="9" t="s">
        <v>134</v>
      </c>
      <c r="B2618" s="9" t="s">
        <v>135</v>
      </c>
      <c r="C2618" s="9" t="s">
        <v>136</v>
      </c>
      <c r="D2618" s="9" t="s">
        <v>137</v>
      </c>
      <c r="E2618" s="9" t="s">
        <v>138</v>
      </c>
      <c r="F2618" s="1"/>
      <c r="G2618" s="1"/>
      <c r="H2618" s="1"/>
      <c r="I2618" s="1"/>
      <c r="J2618" s="1"/>
    </row>
    <row r="2619" spans="1:10" ht="12" customHeight="1" x14ac:dyDescent="0.25">
      <c r="A2619" s="10"/>
      <c r="B2619" s="10"/>
      <c r="C2619" s="10" t="s">
        <v>139</v>
      </c>
      <c r="D2619" s="10" t="s">
        <v>140</v>
      </c>
      <c r="E2619" s="10" t="s">
        <v>141</v>
      </c>
      <c r="F2619" s="1"/>
      <c r="G2619" s="1"/>
      <c r="H2619" s="1"/>
      <c r="I2619" s="1"/>
      <c r="J2619" s="1"/>
    </row>
    <row r="2620" spans="1:10" x14ac:dyDescent="0.25">
      <c r="A2620" s="16" t="str">
        <f>+'[3]CM.06-DEPRECIACION'!$A$9</f>
        <v xml:space="preserve">Computadora </v>
      </c>
      <c r="B2620" s="17" t="str">
        <f>+'[3]CM.06-DEPRECIACION'!$C$9</f>
        <v>Unidad</v>
      </c>
      <c r="C2620" s="18">
        <f t="shared" ref="C2620:C2625" si="97">E2620/D2620</f>
        <v>1.6975650452433093E-2</v>
      </c>
      <c r="D2620" s="19">
        <f>+'[3]CM.06-DEPRECIACION'!$F$9</f>
        <v>432.63475666264787</v>
      </c>
      <c r="E2620" s="172">
        <v>7.3442564026785595</v>
      </c>
      <c r="F2620" s="1"/>
      <c r="G2620" s="1"/>
      <c r="H2620" s="1"/>
      <c r="I2620" s="1"/>
      <c r="J2620" s="1"/>
    </row>
    <row r="2621" spans="1:10" x14ac:dyDescent="0.25">
      <c r="A2621" s="16" t="str">
        <f>+'[3]CM.06-DEPRECIACION'!$A$10</f>
        <v xml:space="preserve">Impresora </v>
      </c>
      <c r="B2621" s="17" t="str">
        <f>+'[3]CM.06-DEPRECIACION'!$C$10</f>
        <v>Unidad</v>
      </c>
      <c r="C2621" s="18">
        <f t="shared" si="97"/>
        <v>3.7213832111511855E-3</v>
      </c>
      <c r="D2621" s="19">
        <f>+'[3]CM.06-DEPRECIACION'!$F$10</f>
        <v>572.1878112864174</v>
      </c>
      <c r="E2621" s="172">
        <v>2.1293301145466166</v>
      </c>
      <c r="F2621" s="1"/>
      <c r="G2621" s="1"/>
      <c r="H2621" s="1"/>
      <c r="I2621" s="1"/>
      <c r="J2621" s="1"/>
    </row>
    <row r="2622" spans="1:10" ht="25.5" x14ac:dyDescent="0.25">
      <c r="A2622" s="16" t="str">
        <f>+'[3]CM.06-DEPRECIACION'!$A$11</f>
        <v>Modulo de Trabajo</v>
      </c>
      <c r="B2622" s="17" t="str">
        <f>+'[3]CM.06-DEPRECIACION'!$C$11</f>
        <v>Unidad</v>
      </c>
      <c r="C2622" s="18">
        <f t="shared" si="97"/>
        <v>6.915248554495281E-3</v>
      </c>
      <c r="D2622" s="19">
        <f>+'[3]CM.06-DEPRECIACION'!$F$11</f>
        <v>114.19253400000001</v>
      </c>
      <c r="E2622" s="172">
        <v>0.7896697556776533</v>
      </c>
      <c r="F2622" s="1"/>
      <c r="G2622" s="1"/>
      <c r="H2622" s="1"/>
      <c r="I2622" s="1"/>
      <c r="J2622" s="1"/>
    </row>
    <row r="2623" spans="1:10" x14ac:dyDescent="0.25">
      <c r="A2623" s="16" t="str">
        <f>+'[3]CM.06-DEPRECIACION'!$A$12</f>
        <v xml:space="preserve">Escritorio </v>
      </c>
      <c r="B2623" s="17" t="str">
        <f>+'[3]CM.06-DEPRECIACION'!$C$12</f>
        <v>Unidad</v>
      </c>
      <c r="C2623" s="18">
        <f t="shared" si="97"/>
        <v>1.8606916055755925E-3</v>
      </c>
      <c r="D2623" s="19">
        <f>+'[3]CM.06-DEPRECIACION'!$F$12</f>
        <v>66.359206896551726</v>
      </c>
      <c r="E2623" s="172">
        <v>0.12347401922506776</v>
      </c>
      <c r="F2623" s="1"/>
      <c r="G2623" s="1"/>
      <c r="H2623" s="1"/>
      <c r="I2623" s="1"/>
      <c r="J2623" s="1"/>
    </row>
    <row r="2624" spans="1:10" x14ac:dyDescent="0.25">
      <c r="A2624" s="16" t="str">
        <f>+'[3]CM.06-DEPRECIACION'!$A$13</f>
        <v>Sillon Giratorio</v>
      </c>
      <c r="B2624" s="17" t="str">
        <f>+'[3]CM.06-DEPRECIACION'!$C$13</f>
        <v>Unidad</v>
      </c>
      <c r="C2624" s="18">
        <f t="shared" si="97"/>
        <v>9.7189490671568165E-4</v>
      </c>
      <c r="D2624" s="19">
        <f>+'[3]CM.06-DEPRECIACION'!$F$13</f>
        <v>52.228571428571435</v>
      </c>
      <c r="E2624" s="172">
        <v>5.0760682556464751E-2</v>
      </c>
      <c r="F2624" s="1"/>
      <c r="G2624" s="1"/>
      <c r="H2624" s="1"/>
      <c r="I2624" s="1"/>
      <c r="J2624" s="1"/>
    </row>
    <row r="2625" spans="1:10" x14ac:dyDescent="0.25">
      <c r="A2625" s="319" t="str">
        <f>+'[3]CM.06-DEPRECIACION'!$A$14</f>
        <v>Armario</v>
      </c>
      <c r="B2625" s="320" t="str">
        <f>+'[3]CM.06-DEPRECIACION'!$C$14</f>
        <v>Unidad</v>
      </c>
      <c r="C2625" s="313">
        <f t="shared" si="97"/>
        <v>9.7189490671568176E-4</v>
      </c>
      <c r="D2625" s="24">
        <f>+'[4]CM.06-DEPRECIACION'!$F$14</f>
        <v>123.04117647058825</v>
      </c>
      <c r="E2625" s="174">
        <v>0.11958309272807011</v>
      </c>
      <c r="F2625" s="1"/>
      <c r="G2625" s="1"/>
      <c r="H2625" s="1"/>
      <c r="I2625" s="1"/>
      <c r="J2625" s="1"/>
    </row>
    <row r="2626" spans="1:10" x14ac:dyDescent="0.25">
      <c r="A2626" s="26"/>
      <c r="B2626" s="308"/>
      <c r="D2626" s="314" t="s">
        <v>142</v>
      </c>
      <c r="E2626" s="305">
        <f>+SUM(E2620:E2625)</f>
        <v>10.557074067412433</v>
      </c>
      <c r="F2626" s="1"/>
      <c r="G2626" s="1"/>
      <c r="H2626" s="1"/>
      <c r="I2626" s="1"/>
      <c r="J2626" s="1"/>
    </row>
    <row r="2627" spans="1:10" x14ac:dyDescent="0.25">
      <c r="A2627" s="26"/>
      <c r="B2627" s="276"/>
      <c r="C2627" s="277" t="s">
        <v>143</v>
      </c>
      <c r="D2627" s="278"/>
      <c r="E2627" s="175">
        <v>22</v>
      </c>
      <c r="F2627" s="1"/>
      <c r="G2627" s="1"/>
      <c r="H2627" s="1"/>
      <c r="I2627" s="1"/>
      <c r="J2627" s="1"/>
    </row>
    <row r="2628" spans="1:10" x14ac:dyDescent="0.25">
      <c r="A2628" s="1"/>
      <c r="B2628" s="282"/>
      <c r="C2628" s="283"/>
      <c r="D2628" s="284" t="s">
        <v>144</v>
      </c>
      <c r="E2628" s="317">
        <f>+E2626/E2627</f>
        <v>0.47986700306420149</v>
      </c>
      <c r="F2628" s="1"/>
      <c r="G2628" s="1"/>
      <c r="H2628" s="1"/>
      <c r="I2628" s="1"/>
      <c r="J2628" s="1"/>
    </row>
    <row r="2629" spans="1:10" ht="28.5" customHeight="1" x14ac:dyDescent="0.25">
      <c r="A2629" s="363"/>
      <c r="B2629" s="363"/>
      <c r="C2629" s="363"/>
      <c r="D2629" s="363"/>
      <c r="E2629" s="363"/>
      <c r="F2629" s="1"/>
      <c r="G2629" s="1"/>
      <c r="H2629" s="1"/>
      <c r="I2629" s="1"/>
      <c r="J2629" s="1"/>
    </row>
    <row r="2630" spans="1:10" ht="28.5" customHeight="1" x14ac:dyDescent="0.25">
      <c r="A2630" s="363" t="s">
        <v>145</v>
      </c>
      <c r="B2630" s="363"/>
      <c r="C2630" s="363"/>
      <c r="D2630" s="363"/>
      <c r="E2630" s="363"/>
      <c r="F2630" s="1"/>
      <c r="G2630" s="1"/>
      <c r="H2630" s="1"/>
      <c r="I2630" s="1"/>
      <c r="J2630" s="1"/>
    </row>
    <row r="2632" spans="1:10" ht="39.75" customHeight="1" x14ac:dyDescent="0.25">
      <c r="A2632" s="351"/>
      <c r="B2632" s="351"/>
      <c r="C2632" s="351"/>
      <c r="D2632" s="351"/>
      <c r="E2632" s="351"/>
      <c r="F2632" s="1"/>
      <c r="G2632" s="1"/>
      <c r="H2632" s="1"/>
      <c r="I2632" s="1"/>
      <c r="J2632" s="1"/>
    </row>
    <row r="2633" spans="1:10" x14ac:dyDescent="0.25">
      <c r="A2633" s="1" t="s">
        <v>129</v>
      </c>
      <c r="B2633" s="1"/>
      <c r="C2633" s="1"/>
      <c r="D2633" s="1"/>
      <c r="E2633" s="1"/>
      <c r="F2633" s="1"/>
      <c r="G2633" s="1"/>
      <c r="H2633" s="1"/>
      <c r="I2633" s="1"/>
      <c r="J2633" s="1"/>
    </row>
    <row r="2634" spans="1:10" ht="15.75" x14ac:dyDescent="0.25">
      <c r="A2634" s="357"/>
      <c r="B2634" s="357"/>
      <c r="C2634" s="357"/>
      <c r="D2634" s="357"/>
      <c r="E2634" s="357"/>
      <c r="F2634" s="1"/>
      <c r="G2634" s="1"/>
      <c r="H2634" s="1"/>
      <c r="I2634" s="1"/>
      <c r="J2634" s="1"/>
    </row>
    <row r="2635" spans="1:10" ht="15.75" x14ac:dyDescent="0.25">
      <c r="A2635" s="357" t="s">
        <v>130</v>
      </c>
      <c r="B2635" s="357"/>
      <c r="C2635" s="357"/>
      <c r="D2635" s="357"/>
      <c r="E2635" s="357"/>
      <c r="F2635" s="1"/>
      <c r="G2635" s="1"/>
      <c r="H2635" s="1"/>
      <c r="I2635" s="1"/>
      <c r="J2635" s="1"/>
    </row>
    <row r="2636" spans="1:10" ht="30.75" customHeight="1" x14ac:dyDescent="0.25">
      <c r="A2636" s="352" t="s">
        <v>131</v>
      </c>
      <c r="B2636" s="352"/>
      <c r="C2636" s="352"/>
      <c r="D2636" s="352"/>
      <c r="E2636" s="352"/>
      <c r="F2636" s="1"/>
      <c r="G2636" s="1"/>
      <c r="H2636" s="1"/>
      <c r="I2636" s="1"/>
      <c r="J2636" s="1"/>
    </row>
    <row r="2637" spans="1:10" s="155" customFormat="1" ht="12.75" x14ac:dyDescent="0.2">
      <c r="A2637" s="480"/>
      <c r="B2637" s="480"/>
      <c r="C2637" s="480"/>
      <c r="D2637" s="480"/>
      <c r="E2637" s="480"/>
      <c r="F2637" s="152"/>
      <c r="G2637" s="152"/>
      <c r="H2637" s="152"/>
      <c r="I2637" s="153"/>
      <c r="J2637" s="154"/>
    </row>
    <row r="2638" spans="1:10" s="155" customFormat="1" ht="24" customHeight="1" x14ac:dyDescent="0.2">
      <c r="A2638" s="461" t="s">
        <v>132</v>
      </c>
      <c r="B2638" s="461"/>
      <c r="C2638" s="461"/>
      <c r="D2638" s="461"/>
      <c r="E2638" s="461"/>
      <c r="F2638" s="156"/>
      <c r="G2638" s="156"/>
      <c r="H2638" s="157"/>
      <c r="I2638" s="157"/>
      <c r="J2638" s="157"/>
    </row>
    <row r="2639" spans="1:10" s="155" customFormat="1" ht="12.75" x14ac:dyDescent="0.2">
      <c r="A2639" s="493" t="s">
        <v>468</v>
      </c>
      <c r="B2639" s="476"/>
      <c r="C2639" s="476"/>
      <c r="D2639" s="476"/>
      <c r="E2639" s="494"/>
      <c r="F2639" s="158"/>
      <c r="G2639" s="158"/>
      <c r="H2639" s="158"/>
      <c r="I2639" s="159"/>
      <c r="J2639" s="160"/>
    </row>
    <row r="2640" spans="1:10" s="155" customFormat="1" ht="16.5" customHeight="1" x14ac:dyDescent="0.2">
      <c r="A2640" s="447"/>
      <c r="B2640" s="448"/>
      <c r="C2640" s="448"/>
      <c r="D2640" s="448"/>
      <c r="E2640" s="449"/>
      <c r="F2640" s="161"/>
      <c r="G2640" s="162"/>
      <c r="H2640" s="158"/>
      <c r="I2640" s="159"/>
      <c r="J2640" s="160"/>
    </row>
    <row r="2641" spans="1:10" s="155" customFormat="1" ht="16.5" customHeight="1" x14ac:dyDescent="0.2">
      <c r="A2641" s="166" t="s">
        <v>133</v>
      </c>
      <c r="B2641" s="287"/>
      <c r="C2641" s="287"/>
      <c r="D2641" s="287"/>
      <c r="E2641" s="287"/>
      <c r="F2641" s="161"/>
      <c r="G2641" s="162"/>
      <c r="H2641" s="158"/>
      <c r="I2641" s="159"/>
      <c r="J2641" s="160"/>
    </row>
    <row r="2642" spans="1:10" s="155" customFormat="1" ht="23.25" customHeight="1" x14ac:dyDescent="0.2">
      <c r="A2642" s="265" t="s">
        <v>340</v>
      </c>
      <c r="B2642" s="164"/>
      <c r="C2642" s="164"/>
      <c r="D2642" s="164"/>
      <c r="E2642" s="165"/>
      <c r="F2642" s="157"/>
      <c r="G2642" s="157"/>
      <c r="H2642" s="157"/>
      <c r="I2642" s="157"/>
      <c r="J2642" s="157"/>
    </row>
    <row r="2643" spans="1:10" x14ac:dyDescent="0.25">
      <c r="A2643" s="8"/>
      <c r="B2643" s="8"/>
      <c r="C2643" s="8"/>
      <c r="D2643" s="8"/>
      <c r="E2643" s="8"/>
      <c r="F2643" s="1"/>
      <c r="G2643" s="1"/>
      <c r="H2643" s="1"/>
      <c r="I2643" s="1"/>
      <c r="J2643" s="1"/>
    </row>
    <row r="2644" spans="1:10" ht="64.5" customHeight="1" x14ac:dyDescent="0.25">
      <c r="A2644" s="325" t="s">
        <v>134</v>
      </c>
      <c r="B2644" s="325" t="s">
        <v>135</v>
      </c>
      <c r="C2644" s="325" t="s">
        <v>136</v>
      </c>
      <c r="D2644" s="325" t="s">
        <v>137</v>
      </c>
      <c r="E2644" s="325" t="s">
        <v>138</v>
      </c>
      <c r="F2644" s="1"/>
      <c r="G2644" s="1"/>
      <c r="H2644" s="1"/>
      <c r="I2644" s="1"/>
      <c r="J2644" s="1"/>
    </row>
    <row r="2645" spans="1:10" ht="12" customHeight="1" x14ac:dyDescent="0.25">
      <c r="A2645" s="296"/>
      <c r="B2645" s="297"/>
      <c r="C2645" s="298" t="s">
        <v>139</v>
      </c>
      <c r="D2645" s="299" t="s">
        <v>140</v>
      </c>
      <c r="E2645" s="300" t="s">
        <v>141</v>
      </c>
      <c r="F2645" s="1"/>
      <c r="G2645" s="1"/>
      <c r="H2645" s="1"/>
      <c r="I2645" s="1"/>
      <c r="J2645" s="1"/>
    </row>
    <row r="2646" spans="1:10" x14ac:dyDescent="0.25">
      <c r="A2646" s="16" t="str">
        <f>+'[3]CM.06-DEPRECIACION'!$A$9</f>
        <v xml:space="preserve">Computadora </v>
      </c>
      <c r="B2646" s="17" t="str">
        <f>+'[3]CM.06-DEPRECIACION'!$C$9</f>
        <v>Unidad</v>
      </c>
      <c r="C2646" s="18">
        <f t="shared" ref="C2646:C2651" si="98">E2646/D2646</f>
        <v>5.8343823365729379E-3</v>
      </c>
      <c r="D2646" s="19">
        <f>+'[3]CM.06-DEPRECIACION'!$F$9</f>
        <v>432.63475666264787</v>
      </c>
      <c r="E2646" s="172">
        <v>2.5241565824600838</v>
      </c>
      <c r="F2646" s="1"/>
      <c r="G2646" s="1"/>
      <c r="H2646" s="1"/>
      <c r="I2646" s="1"/>
      <c r="J2646" s="1"/>
    </row>
    <row r="2647" spans="1:10" x14ac:dyDescent="0.25">
      <c r="A2647" s="16" t="str">
        <f>+'[3]CM.06-DEPRECIACION'!$A$10</f>
        <v xml:space="preserve">Impresora </v>
      </c>
      <c r="B2647" s="17" t="str">
        <f>+'[3]CM.06-DEPRECIACION'!$C$10</f>
        <v>Unidad</v>
      </c>
      <c r="C2647" s="18">
        <f t="shared" si="98"/>
        <v>1.4162932561456374E-3</v>
      </c>
      <c r="D2647" s="19">
        <f>+'[3]CM.06-DEPRECIACION'!$F$10</f>
        <v>572.1878112864174</v>
      </c>
      <c r="E2647" s="172">
        <v>0.81038573837368555</v>
      </c>
      <c r="F2647" s="1"/>
      <c r="G2647" s="1"/>
      <c r="H2647" s="1"/>
      <c r="I2647" s="1"/>
      <c r="J2647" s="1"/>
    </row>
    <row r="2648" spans="1:10" ht="25.5" x14ac:dyDescent="0.25">
      <c r="A2648" s="16" t="str">
        <f>+'[3]CM.06-DEPRECIACION'!$A$11</f>
        <v>Modulo de Trabajo</v>
      </c>
      <c r="B2648" s="17" t="str">
        <f>+'[3]CM.06-DEPRECIACION'!$C$11</f>
        <v>Unidad</v>
      </c>
      <c r="C2648" s="18">
        <f t="shared" si="98"/>
        <v>2.3050828514984269E-3</v>
      </c>
      <c r="D2648" s="19">
        <f>+'[3]CM.06-DEPRECIACION'!$F$11</f>
        <v>114.19253400000001</v>
      </c>
      <c r="E2648" s="172">
        <v>0.26322325189255108</v>
      </c>
      <c r="F2648" s="1"/>
      <c r="G2648" s="1"/>
      <c r="H2648" s="1"/>
      <c r="I2648" s="1"/>
      <c r="J2648" s="1"/>
    </row>
    <row r="2649" spans="1:10" x14ac:dyDescent="0.25">
      <c r="A2649" s="16" t="str">
        <f>+'[3]CM.06-DEPRECIACION'!$A$12</f>
        <v xml:space="preserve">Escritorio </v>
      </c>
      <c r="B2649" s="17" t="str">
        <f>+'[3]CM.06-DEPRECIACION'!$C$12</f>
        <v>Unidad</v>
      </c>
      <c r="C2649" s="18">
        <f t="shared" si="98"/>
        <v>7.0814662807281868E-4</v>
      </c>
      <c r="D2649" s="19">
        <f>+'[3]CM.06-DEPRECIACION'!$F$12</f>
        <v>66.359206896551726</v>
      </c>
      <c r="E2649" s="172">
        <v>4.6992048605379637E-2</v>
      </c>
      <c r="F2649" s="1"/>
      <c r="G2649" s="1"/>
      <c r="H2649" s="1"/>
      <c r="I2649" s="1"/>
      <c r="J2649" s="1"/>
    </row>
    <row r="2650" spans="1:10" x14ac:dyDescent="0.25">
      <c r="A2650" s="16" t="str">
        <f>+'[3]CM.06-DEPRECIACION'!$A$13</f>
        <v>Sillon Giratorio</v>
      </c>
      <c r="B2650" s="17" t="str">
        <f>+'[3]CM.06-DEPRECIACION'!$C$13</f>
        <v>Unidad</v>
      </c>
      <c r="C2650" s="18">
        <f t="shared" si="98"/>
        <v>5.8771324754809033E-4</v>
      </c>
      <c r="D2650" s="19">
        <f>+'[3]CM.06-DEPRECIACION'!$F$13</f>
        <v>52.228571428571435</v>
      </c>
      <c r="E2650" s="172">
        <v>3.0695423329083121E-2</v>
      </c>
      <c r="F2650" s="1"/>
      <c r="G2650" s="1"/>
      <c r="H2650" s="1"/>
      <c r="I2650" s="1"/>
      <c r="J2650" s="1"/>
    </row>
    <row r="2651" spans="1:10" x14ac:dyDescent="0.25">
      <c r="A2651" s="319" t="str">
        <f>+'[3]CM.06-DEPRECIACION'!$A$14</f>
        <v>Armario</v>
      </c>
      <c r="B2651" s="304" t="str">
        <f>+'[3]CM.06-DEPRECIACION'!$C$14</f>
        <v>Unidad</v>
      </c>
      <c r="C2651" s="313">
        <f t="shared" si="98"/>
        <v>5.8771324754809055E-4</v>
      </c>
      <c r="D2651" s="24">
        <f>+'[4]CM.06-DEPRECIACION'!$F$14</f>
        <v>123.04117647058825</v>
      </c>
      <c r="E2651" s="174">
        <v>7.2312929405667123E-2</v>
      </c>
      <c r="F2651" s="1"/>
      <c r="G2651" s="1"/>
      <c r="H2651" s="1"/>
      <c r="I2651" s="1"/>
      <c r="J2651" s="1"/>
    </row>
    <row r="2652" spans="1:10" x14ac:dyDescent="0.25">
      <c r="A2652" s="26"/>
      <c r="B2652" s="308"/>
      <c r="D2652" s="314" t="s">
        <v>142</v>
      </c>
      <c r="E2652" s="305">
        <f>+SUM(E2646:E2651)</f>
        <v>3.7477659740664504</v>
      </c>
      <c r="F2652" s="1"/>
      <c r="G2652" s="1"/>
      <c r="H2652" s="1"/>
      <c r="I2652" s="1"/>
      <c r="J2652" s="1"/>
    </row>
    <row r="2653" spans="1:10" x14ac:dyDescent="0.25">
      <c r="A2653" s="26"/>
      <c r="B2653" s="276"/>
      <c r="C2653" s="277" t="s">
        <v>143</v>
      </c>
      <c r="D2653" s="278"/>
      <c r="E2653" s="174">
        <v>22</v>
      </c>
      <c r="F2653" s="1"/>
      <c r="G2653" s="1"/>
      <c r="H2653" s="1"/>
      <c r="I2653" s="1"/>
      <c r="J2653" s="1"/>
    </row>
    <row r="2654" spans="1:10" x14ac:dyDescent="0.25">
      <c r="A2654" s="1"/>
      <c r="B2654" s="282"/>
      <c r="C2654" s="283"/>
      <c r="D2654" s="284" t="s">
        <v>144</v>
      </c>
      <c r="E2654" s="317">
        <f>+E2652/E2653</f>
        <v>0.17035299882120228</v>
      </c>
      <c r="F2654" s="1"/>
      <c r="G2654" s="1"/>
      <c r="H2654" s="1"/>
      <c r="I2654" s="1"/>
      <c r="J2654" s="1"/>
    </row>
    <row r="2655" spans="1:10" ht="28.5" customHeight="1" x14ac:dyDescent="0.25">
      <c r="A2655" s="363"/>
      <c r="B2655" s="363"/>
      <c r="C2655" s="363"/>
      <c r="D2655" s="363"/>
      <c r="E2655" s="363"/>
      <c r="F2655" s="1"/>
      <c r="G2655" s="1"/>
      <c r="H2655" s="1"/>
      <c r="I2655" s="1"/>
      <c r="J2655" s="1"/>
    </row>
    <row r="2656" spans="1:10" ht="28.5" customHeight="1" x14ac:dyDescent="0.25">
      <c r="A2656" s="363" t="s">
        <v>145</v>
      </c>
      <c r="B2656" s="363"/>
      <c r="C2656" s="363"/>
      <c r="D2656" s="363"/>
      <c r="E2656" s="363"/>
      <c r="F2656" s="1"/>
      <c r="G2656" s="1"/>
      <c r="H2656" s="1"/>
      <c r="I2656" s="1"/>
      <c r="J2656" s="1"/>
    </row>
    <row r="2658" spans="1:10" ht="15" customHeight="1" x14ac:dyDescent="0.25">
      <c r="A2658" s="351"/>
      <c r="B2658" s="351"/>
      <c r="C2658" s="351"/>
      <c r="D2658" s="351"/>
      <c r="E2658" s="351"/>
      <c r="F2658" s="1"/>
      <c r="G2658" s="1"/>
      <c r="H2658" s="1"/>
      <c r="I2658" s="1"/>
      <c r="J2658" s="1"/>
    </row>
    <row r="2659" spans="1:10" x14ac:dyDescent="0.25">
      <c r="A2659" s="1" t="s">
        <v>129</v>
      </c>
      <c r="B2659" s="1"/>
      <c r="C2659" s="1"/>
      <c r="D2659" s="1"/>
      <c r="E2659" s="1"/>
      <c r="F2659" s="1"/>
      <c r="G2659" s="1"/>
      <c r="H2659" s="1"/>
      <c r="I2659" s="1"/>
      <c r="J2659" s="1"/>
    </row>
    <row r="2660" spans="1:10" ht="15.75" x14ac:dyDescent="0.25">
      <c r="A2660" s="357"/>
      <c r="B2660" s="357"/>
      <c r="C2660" s="357"/>
      <c r="D2660" s="357"/>
      <c r="E2660" s="357"/>
      <c r="F2660" s="1"/>
      <c r="G2660" s="1"/>
      <c r="H2660" s="1"/>
      <c r="I2660" s="1"/>
      <c r="J2660" s="1"/>
    </row>
    <row r="2661" spans="1:10" ht="15.75" x14ac:dyDescent="0.25">
      <c r="A2661" s="357" t="s">
        <v>130</v>
      </c>
      <c r="B2661" s="357"/>
      <c r="C2661" s="357"/>
      <c r="D2661" s="357"/>
      <c r="E2661" s="357"/>
      <c r="F2661" s="1"/>
      <c r="G2661" s="1"/>
      <c r="H2661" s="1"/>
      <c r="I2661" s="1"/>
      <c r="J2661" s="1"/>
    </row>
    <row r="2662" spans="1:10" ht="30.75" customHeight="1" x14ac:dyDescent="0.25">
      <c r="A2662" s="352" t="s">
        <v>131</v>
      </c>
      <c r="B2662" s="352"/>
      <c r="C2662" s="352"/>
      <c r="D2662" s="352"/>
      <c r="E2662" s="352"/>
      <c r="F2662" s="1"/>
      <c r="G2662" s="1"/>
      <c r="H2662" s="1"/>
      <c r="I2662" s="1"/>
      <c r="J2662" s="1"/>
    </row>
    <row r="2663" spans="1:10" s="155" customFormat="1" ht="12.75" x14ac:dyDescent="0.2">
      <c r="A2663" s="480"/>
      <c r="B2663" s="480"/>
      <c r="C2663" s="480"/>
      <c r="D2663" s="480"/>
      <c r="E2663" s="480"/>
      <c r="F2663" s="152"/>
      <c r="G2663" s="152"/>
      <c r="H2663" s="152"/>
      <c r="I2663" s="153"/>
      <c r="J2663" s="154"/>
    </row>
    <row r="2664" spans="1:10" s="155" customFormat="1" ht="16.5" customHeight="1" x14ac:dyDescent="0.2">
      <c r="A2664" s="448" t="s">
        <v>132</v>
      </c>
      <c r="B2664" s="448"/>
      <c r="C2664" s="448"/>
      <c r="D2664" s="448"/>
      <c r="E2664" s="448"/>
      <c r="F2664" s="156"/>
      <c r="G2664" s="156"/>
      <c r="H2664" s="157"/>
      <c r="I2664" s="157"/>
      <c r="J2664" s="157"/>
    </row>
    <row r="2665" spans="1:10" s="155" customFormat="1" ht="12.75" x14ac:dyDescent="0.2">
      <c r="A2665" s="441" t="s">
        <v>469</v>
      </c>
      <c r="B2665" s="442"/>
      <c r="C2665" s="442"/>
      <c r="D2665" s="442"/>
      <c r="E2665" s="443"/>
      <c r="F2665" s="158"/>
      <c r="G2665" s="158"/>
      <c r="H2665" s="158"/>
      <c r="I2665" s="159"/>
      <c r="J2665" s="160"/>
    </row>
    <row r="2666" spans="1:10" s="155" customFormat="1" ht="16.5" customHeight="1" x14ac:dyDescent="0.2">
      <c r="A2666" s="460" t="s">
        <v>133</v>
      </c>
      <c r="B2666" s="461"/>
      <c r="C2666" s="461"/>
      <c r="D2666" s="461"/>
      <c r="E2666" s="462"/>
      <c r="F2666" s="161"/>
      <c r="G2666" s="162"/>
      <c r="H2666" s="158"/>
      <c r="I2666" s="159"/>
      <c r="J2666" s="160"/>
    </row>
    <row r="2667" spans="1:10" s="155" customFormat="1" ht="16.5" customHeight="1" x14ac:dyDescent="0.2">
      <c r="A2667" s="254" t="s">
        <v>133</v>
      </c>
      <c r="B2667" s="287"/>
      <c r="C2667" s="287"/>
      <c r="D2667" s="287"/>
      <c r="E2667" s="287"/>
      <c r="F2667" s="161"/>
      <c r="G2667" s="162"/>
      <c r="H2667" s="158"/>
      <c r="I2667" s="159"/>
      <c r="J2667" s="160"/>
    </row>
    <row r="2668" spans="1:10" s="155" customFormat="1" ht="23.25" customHeight="1" x14ac:dyDescent="0.2">
      <c r="A2668" s="265" t="s">
        <v>340</v>
      </c>
      <c r="B2668" s="164"/>
      <c r="C2668" s="164"/>
      <c r="D2668" s="164"/>
      <c r="E2668" s="165"/>
      <c r="F2668" s="157"/>
      <c r="G2668" s="157"/>
      <c r="H2668" s="157"/>
      <c r="I2668" s="157"/>
      <c r="J2668" s="157"/>
    </row>
    <row r="2669" spans="1:10" x14ac:dyDescent="0.25">
      <c r="A2669" s="8"/>
      <c r="B2669" s="8"/>
      <c r="C2669" s="8"/>
      <c r="D2669" s="8"/>
      <c r="E2669" s="8"/>
      <c r="F2669" s="1"/>
      <c r="G2669" s="1"/>
      <c r="H2669" s="1"/>
      <c r="I2669" s="1"/>
      <c r="J2669" s="1"/>
    </row>
    <row r="2670" spans="1:10" ht="64.5" customHeight="1" x14ac:dyDescent="0.25">
      <c r="A2670" s="325" t="s">
        <v>134</v>
      </c>
      <c r="B2670" s="325" t="s">
        <v>135</v>
      </c>
      <c r="C2670" s="325" t="s">
        <v>136</v>
      </c>
      <c r="D2670" s="325" t="s">
        <v>137</v>
      </c>
      <c r="E2670" s="325" t="s">
        <v>138</v>
      </c>
      <c r="F2670" s="1"/>
      <c r="G2670" s="1"/>
      <c r="H2670" s="1"/>
      <c r="I2670" s="1"/>
      <c r="J2670" s="1"/>
    </row>
    <row r="2671" spans="1:10" ht="12" customHeight="1" x14ac:dyDescent="0.25">
      <c r="A2671" s="296"/>
      <c r="B2671" s="297"/>
      <c r="C2671" s="298" t="s">
        <v>139</v>
      </c>
      <c r="D2671" s="299" t="s">
        <v>140</v>
      </c>
      <c r="E2671" s="300" t="s">
        <v>141</v>
      </c>
      <c r="F2671" s="1"/>
      <c r="G2671" s="1"/>
      <c r="H2671" s="1"/>
      <c r="I2671" s="1"/>
      <c r="J2671" s="1"/>
    </row>
    <row r="2672" spans="1:10" x14ac:dyDescent="0.25">
      <c r="A2672" s="16" t="str">
        <f>+'[3]CM.06-DEPRECIACION'!$A$9</f>
        <v xml:space="preserve">Computadora </v>
      </c>
      <c r="B2672" s="17" t="str">
        <f>+'[3]CM.06-DEPRECIACION'!$C$9</f>
        <v>Unidad</v>
      </c>
      <c r="C2672" s="18">
        <f t="shared" ref="C2672:C2677" si="99">E2672/D2672</f>
        <v>3.1940151068045055E-3</v>
      </c>
      <c r="D2672" s="19">
        <f>+'[3]CM.06-DEPRECIACION'!$F$9</f>
        <v>432.63475666264787</v>
      </c>
      <c r="E2672" s="172">
        <v>1.3818419485091884</v>
      </c>
      <c r="F2672" s="1"/>
      <c r="G2672" s="1"/>
      <c r="H2672" s="1"/>
      <c r="I2672" s="1"/>
      <c r="J2672" s="1"/>
    </row>
    <row r="2673" spans="1:10" x14ac:dyDescent="0.25">
      <c r="A2673" s="16" t="str">
        <f>+'[3]CM.06-DEPRECIACION'!$A$10</f>
        <v xml:space="preserve">Impresora </v>
      </c>
      <c r="B2673" s="17" t="str">
        <f>+'[3]CM.06-DEPRECIACION'!$C$10</f>
        <v>Unidad</v>
      </c>
      <c r="C2673" s="18">
        <f t="shared" si="99"/>
        <v>7.3689604603210262E-4</v>
      </c>
      <c r="D2673" s="19">
        <f>+'[3]CM.06-DEPRECIACION'!$F$10</f>
        <v>572.1878112864174</v>
      </c>
      <c r="E2673" s="172">
        <v>0.42164293572472389</v>
      </c>
      <c r="F2673" s="1"/>
      <c r="G2673" s="1"/>
      <c r="H2673" s="1"/>
      <c r="I2673" s="1"/>
      <c r="J2673" s="1"/>
    </row>
    <row r="2674" spans="1:10" ht="25.5" x14ac:dyDescent="0.25">
      <c r="A2674" s="16" t="str">
        <f>+'[3]CM.06-DEPRECIACION'!$A$11</f>
        <v>Modulo de Trabajo</v>
      </c>
      <c r="B2674" s="17" t="str">
        <f>+'[3]CM.06-DEPRECIACION'!$C$11</f>
        <v>Unidad</v>
      </c>
      <c r="C2674" s="18">
        <f t="shared" si="99"/>
        <v>1.2819712115285371E-3</v>
      </c>
      <c r="D2674" s="19">
        <f>+'[3]CM.06-DEPRECIACION'!$F$11</f>
        <v>114.19253400000001</v>
      </c>
      <c r="E2674" s="172">
        <v>0.14639154115949368</v>
      </c>
      <c r="F2674" s="1"/>
      <c r="G2674" s="1"/>
      <c r="H2674" s="1"/>
      <c r="I2674" s="1"/>
      <c r="J2674" s="1"/>
    </row>
    <row r="2675" spans="1:10" x14ac:dyDescent="0.25">
      <c r="A2675" s="16" t="str">
        <f>+'[3]CM.06-DEPRECIACION'!$A$12</f>
        <v xml:space="preserve">Escritorio </v>
      </c>
      <c r="B2675" s="17" t="str">
        <f>+'[3]CM.06-DEPRECIACION'!$C$12</f>
        <v>Unidad</v>
      </c>
      <c r="C2675" s="18">
        <f t="shared" si="99"/>
        <v>3.6844802301605137E-4</v>
      </c>
      <c r="D2675" s="19">
        <f>+'[3]CM.06-DEPRECIACION'!$F$12</f>
        <v>66.359206896551726</v>
      </c>
      <c r="E2675" s="172">
        <v>2.4449918589947606E-2</v>
      </c>
      <c r="F2675" s="1"/>
      <c r="G2675" s="1"/>
      <c r="H2675" s="1"/>
      <c r="I2675" s="1"/>
      <c r="J2675" s="1"/>
    </row>
    <row r="2676" spans="1:10" x14ac:dyDescent="0.25">
      <c r="A2676" s="16" t="str">
        <f>+'[3]CM.06-DEPRECIACION'!$A$13</f>
        <v>Sillon Giratorio</v>
      </c>
      <c r="B2676" s="17" t="str">
        <f>+'[3]CM.06-DEPRECIACION'!$C$13</f>
        <v>Unidad</v>
      </c>
      <c r="C2676" s="18">
        <f t="shared" si="99"/>
        <v>2.506939609534053E-4</v>
      </c>
      <c r="D2676" s="19">
        <f>+'[3]CM.06-DEPRECIACION'!$F$13</f>
        <v>52.228571428571435</v>
      </c>
      <c r="E2676" s="172">
        <v>1.3093387446366428E-2</v>
      </c>
      <c r="F2676" s="1"/>
      <c r="G2676" s="1"/>
      <c r="H2676" s="1"/>
      <c r="I2676" s="1"/>
      <c r="J2676" s="1"/>
    </row>
    <row r="2677" spans="1:10" x14ac:dyDescent="0.25">
      <c r="A2677" s="319" t="str">
        <f>+'[3]CM.06-DEPRECIACION'!$A$14</f>
        <v>Armario</v>
      </c>
      <c r="B2677" s="320" t="str">
        <f>+'[3]CM.06-DEPRECIACION'!$C$14</f>
        <v>Unidad</v>
      </c>
      <c r="C2677" s="313">
        <f t="shared" si="99"/>
        <v>2.506939609534053E-4</v>
      </c>
      <c r="D2677" s="24">
        <f>+'[4]CM.06-DEPRECIACION'!$F$14</f>
        <v>123.04117647058825</v>
      </c>
      <c r="E2677" s="174">
        <v>3.0845679889778703E-2</v>
      </c>
      <c r="F2677" s="1"/>
      <c r="G2677" s="1"/>
      <c r="H2677" s="1"/>
      <c r="I2677" s="1"/>
      <c r="J2677" s="1"/>
    </row>
    <row r="2678" spans="1:10" x14ac:dyDescent="0.25">
      <c r="A2678" s="26"/>
      <c r="B2678" s="308"/>
      <c r="D2678" s="314" t="s">
        <v>142</v>
      </c>
      <c r="E2678" s="305">
        <f>+SUM(E2672:E2677)</f>
        <v>2.0182654113194984</v>
      </c>
      <c r="F2678" s="1"/>
      <c r="G2678" s="1"/>
      <c r="H2678" s="1"/>
      <c r="I2678" s="1"/>
      <c r="J2678" s="1"/>
    </row>
    <row r="2679" spans="1:10" x14ac:dyDescent="0.25">
      <c r="A2679" s="26"/>
      <c r="B2679" s="276"/>
      <c r="C2679" s="277" t="s">
        <v>143</v>
      </c>
      <c r="D2679" s="278"/>
      <c r="E2679" s="175">
        <v>8</v>
      </c>
      <c r="F2679" s="1"/>
      <c r="G2679" s="1"/>
      <c r="H2679" s="1"/>
      <c r="I2679" s="1"/>
      <c r="J2679" s="1"/>
    </row>
    <row r="2680" spans="1:10" x14ac:dyDescent="0.25">
      <c r="A2680" s="1"/>
      <c r="B2680" s="282"/>
      <c r="C2680" s="283"/>
      <c r="D2680" s="284" t="s">
        <v>144</v>
      </c>
      <c r="E2680" s="317">
        <f>+E2678/E2679</f>
        <v>0.2522831764149373</v>
      </c>
      <c r="F2680" s="1"/>
      <c r="G2680" s="1"/>
      <c r="H2680" s="1"/>
      <c r="I2680" s="1"/>
      <c r="J2680" s="1"/>
    </row>
    <row r="2681" spans="1:10" ht="28.5" customHeight="1" x14ac:dyDescent="0.25">
      <c r="A2681" s="363"/>
      <c r="B2681" s="363"/>
      <c r="C2681" s="363"/>
      <c r="D2681" s="363"/>
      <c r="E2681" s="363"/>
      <c r="F2681" s="1"/>
      <c r="G2681" s="1"/>
      <c r="H2681" s="1"/>
      <c r="I2681" s="1"/>
      <c r="J2681" s="1"/>
    </row>
    <row r="2682" spans="1:10" ht="28.5" customHeight="1" x14ac:dyDescent="0.25">
      <c r="A2682" s="363" t="s">
        <v>145</v>
      </c>
      <c r="B2682" s="363"/>
      <c r="C2682" s="363"/>
      <c r="D2682" s="363"/>
      <c r="E2682" s="363"/>
      <c r="F2682" s="1"/>
      <c r="G2682" s="1"/>
      <c r="H2682" s="1"/>
      <c r="I2682" s="1"/>
      <c r="J2682" s="1"/>
    </row>
    <row r="2684" spans="1:10" ht="10.5" customHeight="1" x14ac:dyDescent="0.25">
      <c r="A2684" s="351"/>
      <c r="B2684" s="351"/>
      <c r="C2684" s="351"/>
      <c r="D2684" s="351"/>
      <c r="E2684" s="351"/>
      <c r="F2684" s="1"/>
      <c r="G2684" s="1"/>
      <c r="H2684" s="1"/>
      <c r="I2684" s="1"/>
      <c r="J2684" s="1"/>
    </row>
    <row r="2685" spans="1:10" x14ac:dyDescent="0.25">
      <c r="A2685" s="1" t="s">
        <v>129</v>
      </c>
      <c r="B2685" s="1"/>
      <c r="C2685" s="1"/>
      <c r="D2685" s="1"/>
      <c r="E2685" s="1"/>
      <c r="F2685" s="1"/>
      <c r="G2685" s="1"/>
      <c r="H2685" s="1"/>
      <c r="I2685" s="1"/>
      <c r="J2685" s="1"/>
    </row>
    <row r="2686" spans="1:10" ht="15.75" x14ac:dyDescent="0.25">
      <c r="A2686" s="357"/>
      <c r="B2686" s="357"/>
      <c r="C2686" s="357"/>
      <c r="D2686" s="357"/>
      <c r="E2686" s="357"/>
      <c r="F2686" s="1"/>
      <c r="G2686" s="1"/>
      <c r="H2686" s="1"/>
      <c r="I2686" s="1"/>
      <c r="J2686" s="1"/>
    </row>
    <row r="2687" spans="1:10" ht="15.75" x14ac:dyDescent="0.25">
      <c r="A2687" s="357" t="s">
        <v>130</v>
      </c>
      <c r="B2687" s="357"/>
      <c r="C2687" s="357"/>
      <c r="D2687" s="357"/>
      <c r="E2687" s="357"/>
      <c r="F2687" s="1"/>
      <c r="G2687" s="1"/>
      <c r="H2687" s="1"/>
      <c r="I2687" s="1"/>
      <c r="J2687" s="1"/>
    </row>
    <row r="2688" spans="1:10" ht="30.75" customHeight="1" x14ac:dyDescent="0.25">
      <c r="A2688" s="352" t="s">
        <v>131</v>
      </c>
      <c r="B2688" s="352"/>
      <c r="C2688" s="352"/>
      <c r="D2688" s="352"/>
      <c r="E2688" s="352"/>
      <c r="F2688" s="1"/>
      <c r="G2688" s="1"/>
      <c r="H2688" s="1"/>
      <c r="I2688" s="1"/>
      <c r="J2688" s="1"/>
    </row>
    <row r="2689" spans="1:10" s="155" customFormat="1" ht="12.75" x14ac:dyDescent="0.2">
      <c r="A2689" s="480"/>
      <c r="B2689" s="480"/>
      <c r="C2689" s="480"/>
      <c r="D2689" s="480"/>
      <c r="E2689" s="480"/>
      <c r="F2689" s="152"/>
      <c r="G2689" s="152"/>
      <c r="H2689" s="152"/>
      <c r="I2689" s="153"/>
      <c r="J2689" s="154"/>
    </row>
    <row r="2690" spans="1:10" s="155" customFormat="1" ht="18" customHeight="1" x14ac:dyDescent="0.2">
      <c r="A2690" s="461" t="s">
        <v>132</v>
      </c>
      <c r="B2690" s="461"/>
      <c r="C2690" s="461"/>
      <c r="D2690" s="461"/>
      <c r="E2690" s="461"/>
      <c r="F2690" s="156"/>
      <c r="G2690" s="156"/>
      <c r="H2690" s="157"/>
      <c r="I2690" s="157"/>
      <c r="J2690" s="157"/>
    </row>
    <row r="2691" spans="1:10" s="155" customFormat="1" ht="12.75" x14ac:dyDescent="0.2">
      <c r="A2691" s="441" t="s">
        <v>470</v>
      </c>
      <c r="B2691" s="442"/>
      <c r="C2691" s="442"/>
      <c r="D2691" s="442"/>
      <c r="E2691" s="443"/>
      <c r="F2691" s="158"/>
      <c r="G2691" s="158"/>
      <c r="H2691" s="158"/>
      <c r="I2691" s="159"/>
      <c r="J2691" s="160"/>
    </row>
    <row r="2692" spans="1:10" s="155" customFormat="1" ht="16.5" customHeight="1" x14ac:dyDescent="0.2">
      <c r="A2692" s="457" t="s">
        <v>471</v>
      </c>
      <c r="B2692" s="458"/>
      <c r="C2692" s="458"/>
      <c r="D2692" s="458"/>
      <c r="E2692" s="459"/>
      <c r="F2692" s="161"/>
      <c r="G2692" s="162"/>
      <c r="H2692" s="158"/>
      <c r="I2692" s="159"/>
      <c r="J2692" s="160"/>
    </row>
    <row r="2693" spans="1:10" s="155" customFormat="1" ht="39" customHeight="1" x14ac:dyDescent="0.2">
      <c r="A2693" s="447" t="s">
        <v>472</v>
      </c>
      <c r="B2693" s="448"/>
      <c r="C2693" s="448"/>
      <c r="D2693" s="448"/>
      <c r="E2693" s="449"/>
      <c r="F2693" s="161"/>
      <c r="G2693" s="162"/>
      <c r="H2693" s="158"/>
      <c r="I2693" s="159"/>
      <c r="J2693" s="160"/>
    </row>
    <row r="2694" spans="1:10" s="155" customFormat="1" ht="23.25" customHeight="1" x14ac:dyDescent="0.2">
      <c r="A2694" s="255" t="s">
        <v>133</v>
      </c>
      <c r="B2694" s="164"/>
      <c r="C2694" s="164"/>
      <c r="D2694" s="164"/>
      <c r="E2694" s="164"/>
      <c r="F2694" s="157"/>
      <c r="G2694" s="157"/>
      <c r="H2694" s="157"/>
      <c r="I2694" s="157"/>
      <c r="J2694" s="157"/>
    </row>
    <row r="2695" spans="1:10" s="155" customFormat="1" ht="23.25" customHeight="1" x14ac:dyDescent="0.2">
      <c r="A2695" s="265" t="s">
        <v>340</v>
      </c>
      <c r="B2695" s="164"/>
      <c r="C2695" s="164"/>
      <c r="D2695" s="164"/>
      <c r="E2695" s="165"/>
      <c r="F2695" s="157"/>
      <c r="G2695" s="157"/>
      <c r="H2695" s="157"/>
      <c r="I2695" s="157"/>
      <c r="J2695" s="157"/>
    </row>
    <row r="2696" spans="1:10" x14ac:dyDescent="0.25">
      <c r="B2696" s="8"/>
      <c r="C2696" s="8"/>
      <c r="D2696" s="8"/>
      <c r="E2696" s="8"/>
      <c r="F2696" s="1"/>
      <c r="G2696" s="1"/>
      <c r="H2696" s="1"/>
      <c r="I2696" s="1"/>
      <c r="J2696" s="1"/>
    </row>
    <row r="2697" spans="1:10" ht="64.5" customHeight="1" x14ac:dyDescent="0.25">
      <c r="A2697" s="325" t="s">
        <v>134</v>
      </c>
      <c r="B2697" s="325" t="s">
        <v>135</v>
      </c>
      <c r="C2697" s="325" t="s">
        <v>136</v>
      </c>
      <c r="D2697" s="325" t="s">
        <v>137</v>
      </c>
      <c r="E2697" s="325" t="s">
        <v>138</v>
      </c>
      <c r="F2697" s="1"/>
      <c r="G2697" s="1"/>
      <c r="H2697" s="1"/>
      <c r="I2697" s="1"/>
      <c r="J2697" s="1"/>
    </row>
    <row r="2698" spans="1:10" ht="12" customHeight="1" x14ac:dyDescent="0.25">
      <c r="A2698" s="296"/>
      <c r="B2698" s="297"/>
      <c r="C2698" s="298" t="s">
        <v>139</v>
      </c>
      <c r="D2698" s="299" t="s">
        <v>140</v>
      </c>
      <c r="E2698" s="300" t="s">
        <v>141</v>
      </c>
      <c r="F2698" s="1"/>
      <c r="G2698" s="1"/>
      <c r="H2698" s="1"/>
      <c r="I2698" s="1"/>
      <c r="J2698" s="1"/>
    </row>
    <row r="2699" spans="1:10" x14ac:dyDescent="0.25">
      <c r="A2699" s="16" t="str">
        <f>+'[3]CM.06-DEPRECIACION'!$A$9</f>
        <v xml:space="preserve">Computadora </v>
      </c>
      <c r="B2699" s="17" t="str">
        <f>+'[3]CM.06-DEPRECIACION'!$C$9</f>
        <v>Unidad</v>
      </c>
      <c r="C2699" s="18">
        <f t="shared" ref="C2699:C2704" si="100">E2699/D2699</f>
        <v>1.2885615222912672E-3</v>
      </c>
      <c r="D2699" s="19">
        <f>+'[3]CM.06-DEPRECIACION'!$F$9</f>
        <v>432.63475666264787</v>
      </c>
      <c r="E2699" s="172">
        <v>0.55747650064133347</v>
      </c>
      <c r="F2699" s="1"/>
      <c r="G2699" s="1"/>
      <c r="H2699" s="1"/>
      <c r="I2699" s="1"/>
      <c r="J2699" s="1"/>
    </row>
    <row r="2700" spans="1:10" x14ac:dyDescent="0.25">
      <c r="A2700" s="16" t="str">
        <f>+'[3]CM.06-DEPRECIACION'!$A$10</f>
        <v xml:space="preserve">Impresora </v>
      </c>
      <c r="B2700" s="17" t="str">
        <f>+'[3]CM.06-DEPRECIACION'!$C$10</f>
        <v>Unidad</v>
      </c>
      <c r="C2700" s="18">
        <f t="shared" si="100"/>
        <v>3.7186710346463986E-4</v>
      </c>
      <c r="D2700" s="19">
        <f>+'[3]CM.06-DEPRECIACION'!$F$10</f>
        <v>572.1878112864174</v>
      </c>
      <c r="E2700" s="172">
        <v>0.21277782402085199</v>
      </c>
      <c r="F2700" s="1"/>
      <c r="G2700" s="1"/>
      <c r="H2700" s="1"/>
      <c r="I2700" s="1"/>
      <c r="J2700" s="1"/>
    </row>
    <row r="2701" spans="1:10" ht="25.5" x14ac:dyDescent="0.25">
      <c r="A2701" s="16" t="str">
        <f>+'[3]CM.06-DEPRECIACION'!$A$11</f>
        <v>Modulo de Trabajo</v>
      </c>
      <c r="B2701" s="17" t="str">
        <f>+'[3]CM.06-DEPRECIACION'!$C$11</f>
        <v>Unidad</v>
      </c>
      <c r="C2701" s="18">
        <f t="shared" si="100"/>
        <v>7.3259946459308569E-4</v>
      </c>
      <c r="D2701" s="19">
        <f>+'[3]CM.06-DEPRECIACION'!$F$11</f>
        <v>114.19253400000001</v>
      </c>
      <c r="E2701" s="172">
        <v>8.365738926892774E-2</v>
      </c>
      <c r="F2701" s="1"/>
      <c r="G2701" s="1"/>
      <c r="H2701" s="1"/>
      <c r="I2701" s="1"/>
      <c r="J2701" s="1"/>
    </row>
    <row r="2702" spans="1:10" x14ac:dyDescent="0.25">
      <c r="A2702" s="16" t="str">
        <f>+'[3]CM.06-DEPRECIACION'!$A$12</f>
        <v xml:space="preserve">Escritorio </v>
      </c>
      <c r="B2702" s="17" t="str">
        <f>+'[3]CM.06-DEPRECIACION'!$C$12</f>
        <v>Unidad</v>
      </c>
      <c r="C2702" s="18">
        <f t="shared" si="100"/>
        <v>1.43545953478516E-4</v>
      </c>
      <c r="D2702" s="19">
        <f>+'[3]CM.06-DEPRECIACION'!$F$12</f>
        <v>66.359206896551726</v>
      </c>
      <c r="E2702" s="172">
        <v>9.5255956260436314E-3</v>
      </c>
      <c r="F2702" s="1"/>
      <c r="G2702" s="1"/>
      <c r="H2702" s="1"/>
      <c r="I2702" s="1"/>
      <c r="J2702" s="1"/>
    </row>
    <row r="2703" spans="1:10" x14ac:dyDescent="0.25">
      <c r="A2703" s="16" t="str">
        <f>+'[3]CM.06-DEPRECIACION'!$A$13</f>
        <v>Sillon Giratorio</v>
      </c>
      <c r="B2703" s="17" t="str">
        <f>+'[3]CM.06-DEPRECIACION'!$C$13</f>
        <v>Unidad</v>
      </c>
      <c r="C2703" s="18">
        <f t="shared" si="100"/>
        <v>1.1178762780019943E-4</v>
      </c>
      <c r="D2703" s="19">
        <f>+'[3]CM.06-DEPRECIACION'!$F$13</f>
        <v>52.228571428571435</v>
      </c>
      <c r="E2703" s="172">
        <v>5.838508103393274E-3</v>
      </c>
      <c r="F2703" s="1"/>
      <c r="G2703" s="1"/>
      <c r="H2703" s="1"/>
      <c r="I2703" s="1"/>
      <c r="J2703" s="1"/>
    </row>
    <row r="2704" spans="1:10" x14ac:dyDescent="0.25">
      <c r="A2704" s="319" t="str">
        <f>+'[3]CM.06-DEPRECIACION'!$A$14</f>
        <v>Armario</v>
      </c>
      <c r="B2704" s="320" t="str">
        <f>+'[3]CM.06-DEPRECIACION'!$C$14</f>
        <v>Unidad</v>
      </c>
      <c r="C2704" s="313">
        <f t="shared" si="100"/>
        <v>1.9656282430780735E-4</v>
      </c>
      <c r="D2704" s="24">
        <f>+'[4]CM.06-DEPRECIACION'!$F$14</f>
        <v>123.04117647058825</v>
      </c>
      <c r="E2704" s="174">
        <v>2.4185321153214159E-2</v>
      </c>
      <c r="F2704" s="1"/>
      <c r="G2704" s="1"/>
      <c r="H2704" s="1"/>
      <c r="I2704" s="1"/>
      <c r="J2704" s="1"/>
    </row>
    <row r="2705" spans="1:10" x14ac:dyDescent="0.25">
      <c r="A2705" s="26"/>
      <c r="B2705" s="308"/>
      <c r="D2705" s="314" t="s">
        <v>142</v>
      </c>
      <c r="E2705" s="305">
        <f>+SUM(E2699:E2704)</f>
        <v>0.89346113881376421</v>
      </c>
      <c r="F2705" s="1"/>
      <c r="G2705" s="1"/>
      <c r="H2705" s="1"/>
      <c r="I2705" s="1"/>
      <c r="J2705" s="1"/>
    </row>
    <row r="2706" spans="1:10" x14ac:dyDescent="0.25">
      <c r="A2706" s="26"/>
      <c r="B2706" s="276"/>
      <c r="C2706" s="277" t="s">
        <v>143</v>
      </c>
      <c r="D2706" s="278"/>
      <c r="E2706" s="175">
        <v>4</v>
      </c>
      <c r="F2706" s="1"/>
      <c r="G2706" s="1"/>
      <c r="H2706" s="1"/>
      <c r="I2706" s="1"/>
      <c r="J2706" s="1"/>
    </row>
    <row r="2707" spans="1:10" x14ac:dyDescent="0.25">
      <c r="A2707" s="1"/>
      <c r="B2707" s="282"/>
      <c r="C2707" s="283"/>
      <c r="D2707" s="284" t="s">
        <v>144</v>
      </c>
      <c r="E2707" s="315">
        <f>+E2705/E2706</f>
        <v>0.22336528470344105</v>
      </c>
      <c r="F2707" s="1"/>
      <c r="G2707" s="1"/>
      <c r="H2707" s="1"/>
      <c r="I2707" s="1"/>
      <c r="J2707" s="1"/>
    </row>
    <row r="2708" spans="1:10" ht="28.5" customHeight="1" x14ac:dyDescent="0.25">
      <c r="A2708" s="363"/>
      <c r="B2708" s="363"/>
      <c r="C2708" s="363"/>
      <c r="D2708" s="363"/>
      <c r="E2708" s="363"/>
      <c r="F2708" s="1"/>
      <c r="G2708" s="1"/>
      <c r="H2708" s="1"/>
      <c r="I2708" s="1"/>
      <c r="J2708" s="1"/>
    </row>
    <row r="2709" spans="1:10" ht="28.5" customHeight="1" x14ac:dyDescent="0.25">
      <c r="A2709" s="363" t="s">
        <v>145</v>
      </c>
      <c r="B2709" s="363"/>
      <c r="C2709" s="363"/>
      <c r="D2709" s="363"/>
      <c r="E2709" s="363"/>
      <c r="F2709" s="1"/>
      <c r="G2709" s="1"/>
      <c r="H2709" s="1"/>
      <c r="I2709" s="1"/>
      <c r="J2709" s="1"/>
    </row>
    <row r="2711" spans="1:10" x14ac:dyDescent="0.25">
      <c r="A2711" s="1" t="s">
        <v>129</v>
      </c>
      <c r="B2711" s="1"/>
      <c r="C2711" s="1"/>
      <c r="D2711" s="1"/>
      <c r="E2711" s="1"/>
      <c r="F2711" s="1"/>
      <c r="G2711" s="1"/>
      <c r="H2711" s="1"/>
      <c r="I2711" s="1"/>
      <c r="J2711" s="1"/>
    </row>
    <row r="2712" spans="1:10" ht="15.75" x14ac:dyDescent="0.25">
      <c r="A2712" s="357"/>
      <c r="B2712" s="357"/>
      <c r="C2712" s="357"/>
      <c r="D2712" s="357"/>
      <c r="E2712" s="357"/>
      <c r="F2712" s="1"/>
      <c r="G2712" s="1"/>
      <c r="H2712" s="1"/>
      <c r="I2712" s="1"/>
      <c r="J2712" s="1"/>
    </row>
    <row r="2713" spans="1:10" ht="15.75" x14ac:dyDescent="0.25">
      <c r="A2713" s="357" t="s">
        <v>130</v>
      </c>
      <c r="B2713" s="357"/>
      <c r="C2713" s="357"/>
      <c r="D2713" s="357"/>
      <c r="E2713" s="357"/>
      <c r="F2713" s="1"/>
      <c r="G2713" s="1"/>
      <c r="H2713" s="1"/>
      <c r="I2713" s="1"/>
      <c r="J2713" s="1"/>
    </row>
    <row r="2714" spans="1:10" ht="30.75" customHeight="1" x14ac:dyDescent="0.25">
      <c r="A2714" s="352" t="s">
        <v>131</v>
      </c>
      <c r="B2714" s="352"/>
      <c r="C2714" s="352"/>
      <c r="D2714" s="352"/>
      <c r="E2714" s="352"/>
      <c r="F2714" s="1"/>
      <c r="G2714" s="1"/>
      <c r="H2714" s="1"/>
      <c r="I2714" s="1"/>
      <c r="J2714" s="1"/>
    </row>
    <row r="2715" spans="1:10" s="155" customFormat="1" ht="12.75" x14ac:dyDescent="0.2">
      <c r="A2715" s="480"/>
      <c r="B2715" s="480"/>
      <c r="C2715" s="480"/>
      <c r="D2715" s="480"/>
      <c r="E2715" s="480"/>
      <c r="F2715" s="152"/>
      <c r="G2715" s="152"/>
      <c r="H2715" s="152"/>
      <c r="I2715" s="153"/>
      <c r="J2715" s="154"/>
    </row>
    <row r="2716" spans="1:10" s="155" customFormat="1" ht="24" customHeight="1" x14ac:dyDescent="0.2">
      <c r="A2716" s="448" t="s">
        <v>132</v>
      </c>
      <c r="B2716" s="448"/>
      <c r="C2716" s="448"/>
      <c r="D2716" s="448"/>
      <c r="E2716" s="448"/>
      <c r="F2716" s="156"/>
      <c r="G2716" s="156"/>
      <c r="H2716" s="157"/>
      <c r="I2716" s="157"/>
      <c r="J2716" s="157"/>
    </row>
    <row r="2717" spans="1:10" s="155" customFormat="1" ht="12.75" x14ac:dyDescent="0.2">
      <c r="A2717" s="441" t="s">
        <v>470</v>
      </c>
      <c r="B2717" s="442"/>
      <c r="C2717" s="442"/>
      <c r="D2717" s="442"/>
      <c r="E2717" s="443"/>
      <c r="F2717" s="158"/>
      <c r="G2717" s="158"/>
      <c r="H2717" s="158"/>
      <c r="I2717" s="159"/>
      <c r="J2717" s="160"/>
    </row>
    <row r="2718" spans="1:10" s="155" customFormat="1" ht="16.5" customHeight="1" x14ac:dyDescent="0.2">
      <c r="A2718" s="457" t="s">
        <v>473</v>
      </c>
      <c r="B2718" s="458"/>
      <c r="C2718" s="458"/>
      <c r="D2718" s="458"/>
      <c r="E2718" s="459"/>
      <c r="F2718" s="161"/>
      <c r="G2718" s="162"/>
      <c r="H2718" s="158"/>
      <c r="I2718" s="159"/>
      <c r="J2718" s="160"/>
    </row>
    <row r="2719" spans="1:10" s="155" customFormat="1" ht="48.75" customHeight="1" x14ac:dyDescent="0.2">
      <c r="A2719" s="460" t="s">
        <v>511</v>
      </c>
      <c r="B2719" s="461"/>
      <c r="C2719" s="461"/>
      <c r="D2719" s="461"/>
      <c r="E2719" s="462"/>
      <c r="F2719" s="161"/>
      <c r="G2719" s="162"/>
      <c r="H2719" s="158"/>
      <c r="I2719" s="159"/>
      <c r="J2719" s="160"/>
    </row>
    <row r="2720" spans="1:10" s="155" customFormat="1" ht="23.25" customHeight="1" x14ac:dyDescent="0.2">
      <c r="A2720" s="255" t="s">
        <v>133</v>
      </c>
      <c r="B2720" s="164"/>
      <c r="C2720" s="164"/>
      <c r="D2720" s="164"/>
      <c r="E2720" s="164"/>
      <c r="F2720" s="157"/>
      <c r="G2720" s="157"/>
      <c r="H2720" s="157"/>
      <c r="I2720" s="157"/>
      <c r="J2720" s="157"/>
    </row>
    <row r="2721" spans="1:10" s="155" customFormat="1" ht="23.25" customHeight="1" x14ac:dyDescent="0.2">
      <c r="A2721" s="265" t="s">
        <v>340</v>
      </c>
      <c r="B2721" s="164"/>
      <c r="C2721" s="164"/>
      <c r="D2721" s="164"/>
      <c r="E2721" s="165"/>
      <c r="F2721" s="157"/>
      <c r="G2721" s="157"/>
      <c r="H2721" s="157"/>
      <c r="I2721" s="157"/>
      <c r="J2721" s="157"/>
    </row>
    <row r="2722" spans="1:10" x14ac:dyDescent="0.25">
      <c r="B2722" s="8"/>
      <c r="C2722" s="8"/>
      <c r="D2722" s="8"/>
      <c r="E2722" s="8"/>
      <c r="F2722" s="1"/>
      <c r="G2722" s="1"/>
      <c r="H2722" s="1"/>
      <c r="I2722" s="1"/>
      <c r="J2722" s="1"/>
    </row>
    <row r="2723" spans="1:10" ht="64.5" customHeight="1" x14ac:dyDescent="0.25">
      <c r="A2723" s="325" t="s">
        <v>134</v>
      </c>
      <c r="B2723" s="325" t="s">
        <v>135</v>
      </c>
      <c r="C2723" s="325" t="s">
        <v>136</v>
      </c>
      <c r="D2723" s="325" t="s">
        <v>137</v>
      </c>
      <c r="E2723" s="325" t="s">
        <v>138</v>
      </c>
      <c r="F2723" s="1"/>
      <c r="G2723" s="1"/>
      <c r="H2723" s="1"/>
      <c r="I2723" s="1"/>
      <c r="J2723" s="1"/>
    </row>
    <row r="2724" spans="1:10" ht="12" customHeight="1" x14ac:dyDescent="0.25">
      <c r="A2724" s="296"/>
      <c r="B2724" s="297"/>
      <c r="C2724" s="298" t="s">
        <v>139</v>
      </c>
      <c r="D2724" s="299" t="s">
        <v>140</v>
      </c>
      <c r="E2724" s="300" t="s">
        <v>141</v>
      </c>
      <c r="F2724" s="1"/>
      <c r="G2724" s="1"/>
      <c r="H2724" s="1"/>
      <c r="I2724" s="1"/>
      <c r="J2724" s="1"/>
    </row>
    <row r="2725" spans="1:10" x14ac:dyDescent="0.25">
      <c r="A2725" s="16" t="str">
        <f>+'[3]CM.06-DEPRECIACION'!$A$9</f>
        <v xml:space="preserve">Computadora </v>
      </c>
      <c r="B2725" s="17" t="str">
        <f>+'[3]CM.06-DEPRECIACION'!$C$9</f>
        <v>Unidad</v>
      </c>
      <c r="C2725" s="18">
        <f t="shared" ref="C2725:C2730" si="101">E2725/D2725</f>
        <v>4.504108331007184E-4</v>
      </c>
      <c r="D2725" s="19">
        <f>+'[3]CM.06-DEPRECIACION'!$F$9</f>
        <v>432.63475666264787</v>
      </c>
      <c r="E2725" s="172">
        <v>0.19486338117674981</v>
      </c>
      <c r="F2725" s="1"/>
      <c r="G2725" s="1"/>
      <c r="H2725" s="1"/>
      <c r="I2725" s="1"/>
      <c r="J2725" s="1"/>
    </row>
    <row r="2726" spans="1:10" x14ac:dyDescent="0.25">
      <c r="A2726" s="16" t="str">
        <f>+'[3]CM.06-DEPRECIACION'!$A$10</f>
        <v xml:space="preserve">Impresora </v>
      </c>
      <c r="B2726" s="17" t="str">
        <f>+'[3]CM.06-DEPRECIACION'!$C$10</f>
        <v>Unidad</v>
      </c>
      <c r="C2726" s="18">
        <f t="shared" si="101"/>
        <v>1.6689709531928743E-4</v>
      </c>
      <c r="D2726" s="19">
        <f>+'[3]CM.06-DEPRECIACION'!$F$10</f>
        <v>572.1878112864174</v>
      </c>
      <c r="E2726" s="172">
        <v>9.5496483680803657E-2</v>
      </c>
      <c r="F2726" s="1"/>
      <c r="G2726" s="1"/>
      <c r="H2726" s="1"/>
      <c r="I2726" s="1"/>
      <c r="J2726" s="1"/>
    </row>
    <row r="2727" spans="1:10" ht="25.5" x14ac:dyDescent="0.25">
      <c r="A2727" s="16" t="str">
        <f>+'[3]CM.06-DEPRECIACION'!$A$11</f>
        <v>Modulo de Trabajo</v>
      </c>
      <c r="B2727" s="17" t="str">
        <f>+'[3]CM.06-DEPRECIACION'!$C$11</f>
        <v>Unidad</v>
      </c>
      <c r="C2727" s="18">
        <f t="shared" si="101"/>
        <v>2.8286802716807208E-4</v>
      </c>
      <c r="D2727" s="19">
        <f>+'[3]CM.06-DEPRECIACION'!$F$11</f>
        <v>114.19253400000001</v>
      </c>
      <c r="E2727" s="172">
        <v>3.2301416809902998E-2</v>
      </c>
      <c r="F2727" s="1"/>
      <c r="G2727" s="1"/>
      <c r="H2727" s="1"/>
      <c r="I2727" s="1"/>
      <c r="J2727" s="1"/>
    </row>
    <row r="2728" spans="1:10" x14ac:dyDescent="0.25">
      <c r="A2728" s="16" t="str">
        <f>+'[3]CM.06-DEPRECIACION'!$A$12</f>
        <v xml:space="preserve">Escritorio </v>
      </c>
      <c r="B2728" s="17" t="str">
        <f>+'[3]CM.06-DEPRECIACION'!$C$12</f>
        <v>Unidad</v>
      </c>
      <c r="C2728" s="18">
        <f t="shared" si="101"/>
        <v>6.0957168994360009E-5</v>
      </c>
      <c r="D2728" s="19">
        <f>+'[3]CM.06-DEPRECIACION'!$F$12</f>
        <v>66.359206896551726</v>
      </c>
      <c r="E2728" s="172">
        <v>4.0450693891248037E-3</v>
      </c>
      <c r="F2728" s="1"/>
      <c r="G2728" s="1"/>
      <c r="H2728" s="1"/>
      <c r="I2728" s="1"/>
      <c r="J2728" s="1"/>
    </row>
    <row r="2729" spans="1:10" x14ac:dyDescent="0.25">
      <c r="A2729" s="16" t="str">
        <f>+'[3]CM.06-DEPRECIACION'!$A$13</f>
        <v>Sillon Giratorio</v>
      </c>
      <c r="B2729" s="17" t="str">
        <f>+'[3]CM.06-DEPRECIACION'!$C$13</f>
        <v>Unidad</v>
      </c>
      <c r="C2729" s="18">
        <f t="shared" si="101"/>
        <v>8.4258032972147438E-5</v>
      </c>
      <c r="D2729" s="19">
        <f>+'[3]CM.06-DEPRECIACION'!$F$13</f>
        <v>52.228571428571435</v>
      </c>
      <c r="E2729" s="172">
        <v>4.4006766935167294E-3</v>
      </c>
      <c r="F2729" s="1"/>
      <c r="G2729" s="1"/>
      <c r="H2729" s="1"/>
      <c r="I2729" s="1"/>
      <c r="J2729" s="1"/>
    </row>
    <row r="2730" spans="1:10" x14ac:dyDescent="0.25">
      <c r="A2730" s="319" t="str">
        <f>+'[3]CM.06-DEPRECIACION'!$A$14</f>
        <v>Armario</v>
      </c>
      <c r="B2730" s="320" t="str">
        <f>+'[3]CM.06-DEPRECIACION'!$C$14</f>
        <v>Unidad</v>
      </c>
      <c r="C2730" s="313">
        <f t="shared" si="101"/>
        <v>1.2924079030271493E-4</v>
      </c>
      <c r="D2730" s="24">
        <f>+'[4]CM.06-DEPRECIACION'!$F$14</f>
        <v>123.04117647058825</v>
      </c>
      <c r="E2730" s="174">
        <v>1.5901938886834638E-2</v>
      </c>
      <c r="F2730" s="1"/>
      <c r="G2730" s="1"/>
      <c r="H2730" s="1"/>
      <c r="I2730" s="1"/>
      <c r="J2730" s="1"/>
    </row>
    <row r="2731" spans="1:10" x14ac:dyDescent="0.25">
      <c r="A2731" s="26"/>
      <c r="B2731" s="308"/>
      <c r="D2731" s="314" t="s">
        <v>142</v>
      </c>
      <c r="E2731" s="305">
        <f>+SUM(E2725:E2730)</f>
        <v>0.3470089666369327</v>
      </c>
      <c r="F2731" s="1"/>
      <c r="G2731" s="1"/>
      <c r="H2731" s="1"/>
      <c r="I2731" s="1"/>
      <c r="J2731" s="1"/>
    </row>
    <row r="2732" spans="1:10" x14ac:dyDescent="0.25">
      <c r="A2732" s="26"/>
      <c r="B2732" s="276"/>
      <c r="C2732" s="277" t="s">
        <v>143</v>
      </c>
      <c r="D2732" s="278"/>
      <c r="E2732" s="175">
        <v>4</v>
      </c>
      <c r="F2732" s="1"/>
      <c r="G2732" s="1"/>
      <c r="H2732" s="1"/>
      <c r="I2732" s="1"/>
      <c r="J2732" s="1"/>
    </row>
    <row r="2733" spans="1:10" x14ac:dyDescent="0.25">
      <c r="A2733" s="1"/>
      <c r="B2733" s="282"/>
      <c r="C2733" s="283"/>
      <c r="D2733" s="284" t="s">
        <v>144</v>
      </c>
      <c r="E2733" s="317">
        <f>+E2731/E2732</f>
        <v>8.6752241659233176E-2</v>
      </c>
      <c r="F2733" s="1"/>
      <c r="G2733" s="1"/>
      <c r="H2733" s="1"/>
      <c r="I2733" s="1"/>
      <c r="J2733" s="1"/>
    </row>
    <row r="2734" spans="1:10" ht="28.5" customHeight="1" x14ac:dyDescent="0.25">
      <c r="A2734" s="363"/>
      <c r="B2734" s="363"/>
      <c r="C2734" s="363"/>
      <c r="D2734" s="363"/>
      <c r="E2734" s="363"/>
      <c r="F2734" s="1"/>
      <c r="G2734" s="1"/>
      <c r="H2734" s="1"/>
      <c r="I2734" s="1"/>
      <c r="J2734" s="1"/>
    </row>
    <row r="2735" spans="1:10" ht="28.5" customHeight="1" x14ac:dyDescent="0.25">
      <c r="A2735" s="363" t="s">
        <v>145</v>
      </c>
      <c r="B2735" s="363"/>
      <c r="C2735" s="363"/>
      <c r="D2735" s="363"/>
      <c r="E2735" s="363"/>
      <c r="F2735" s="1"/>
      <c r="G2735" s="1"/>
      <c r="H2735" s="1"/>
      <c r="I2735" s="1"/>
      <c r="J2735" s="1"/>
    </row>
    <row r="2737" spans="1:10" ht="39.75" customHeight="1" x14ac:dyDescent="0.25">
      <c r="A2737" s="351"/>
      <c r="B2737" s="351"/>
      <c r="C2737" s="351"/>
      <c r="D2737" s="351"/>
      <c r="E2737" s="351"/>
      <c r="F2737" s="1"/>
      <c r="G2737" s="1"/>
      <c r="H2737" s="1"/>
      <c r="I2737" s="1"/>
      <c r="J2737" s="1"/>
    </row>
    <row r="2738" spans="1:10" x14ac:dyDescent="0.25">
      <c r="A2738" s="1" t="s">
        <v>129</v>
      </c>
      <c r="B2738" s="1"/>
      <c r="C2738" s="1"/>
      <c r="D2738" s="1"/>
      <c r="E2738" s="1"/>
      <c r="F2738" s="1"/>
      <c r="G2738" s="1"/>
      <c r="H2738" s="1"/>
      <c r="I2738" s="1"/>
      <c r="J2738" s="1"/>
    </row>
    <row r="2739" spans="1:10" ht="15.75" x14ac:dyDescent="0.25">
      <c r="A2739" s="357"/>
      <c r="B2739" s="357"/>
      <c r="C2739" s="357"/>
      <c r="D2739" s="357"/>
      <c r="E2739" s="357"/>
      <c r="F2739" s="1"/>
      <c r="G2739" s="1"/>
      <c r="H2739" s="1"/>
      <c r="I2739" s="1"/>
      <c r="J2739" s="1"/>
    </row>
    <row r="2740" spans="1:10" ht="15.75" x14ac:dyDescent="0.25">
      <c r="A2740" s="357" t="s">
        <v>130</v>
      </c>
      <c r="B2740" s="357"/>
      <c r="C2740" s="357"/>
      <c r="D2740" s="357"/>
      <c r="E2740" s="357"/>
      <c r="F2740" s="1"/>
      <c r="G2740" s="1"/>
      <c r="H2740" s="1"/>
      <c r="I2740" s="1"/>
      <c r="J2740" s="1"/>
    </row>
    <row r="2741" spans="1:10" ht="30.75" customHeight="1" x14ac:dyDescent="0.25">
      <c r="A2741" s="352" t="s">
        <v>131</v>
      </c>
      <c r="B2741" s="352"/>
      <c r="C2741" s="352"/>
      <c r="D2741" s="352"/>
      <c r="E2741" s="352"/>
      <c r="F2741" s="1"/>
      <c r="G2741" s="1"/>
      <c r="H2741" s="1"/>
      <c r="I2741" s="1"/>
      <c r="J2741" s="1"/>
    </row>
    <row r="2742" spans="1:10" s="155" customFormat="1" ht="12.75" x14ac:dyDescent="0.2">
      <c r="A2742" s="480"/>
      <c r="B2742" s="480"/>
      <c r="C2742" s="480"/>
      <c r="D2742" s="480"/>
      <c r="E2742" s="480"/>
      <c r="F2742" s="152"/>
      <c r="G2742" s="152"/>
      <c r="H2742" s="152"/>
      <c r="I2742" s="153"/>
      <c r="J2742" s="154"/>
    </row>
    <row r="2743" spans="1:10" s="155" customFormat="1" ht="21.75" customHeight="1" x14ac:dyDescent="0.2">
      <c r="A2743" s="448" t="s">
        <v>132</v>
      </c>
      <c r="B2743" s="448"/>
      <c r="C2743" s="448"/>
      <c r="D2743" s="448"/>
      <c r="E2743" s="448"/>
      <c r="F2743" s="156"/>
      <c r="G2743" s="156"/>
      <c r="H2743" s="157"/>
      <c r="I2743" s="157"/>
      <c r="J2743" s="157"/>
    </row>
    <row r="2744" spans="1:10" s="155" customFormat="1" ht="12.75" x14ac:dyDescent="0.2">
      <c r="A2744" s="441" t="s">
        <v>470</v>
      </c>
      <c r="B2744" s="442"/>
      <c r="C2744" s="442"/>
      <c r="D2744" s="442"/>
      <c r="E2744" s="443"/>
      <c r="F2744" s="158"/>
      <c r="G2744" s="158"/>
      <c r="H2744" s="158"/>
      <c r="I2744" s="159"/>
      <c r="J2744" s="160"/>
    </row>
    <row r="2745" spans="1:10" s="155" customFormat="1" ht="18" customHeight="1" x14ac:dyDescent="0.2">
      <c r="A2745" s="457" t="s">
        <v>474</v>
      </c>
      <c r="B2745" s="458"/>
      <c r="C2745" s="458"/>
      <c r="D2745" s="458"/>
      <c r="E2745" s="459"/>
      <c r="F2745" s="161"/>
      <c r="G2745" s="162"/>
      <c r="H2745" s="158"/>
      <c r="I2745" s="159"/>
      <c r="J2745" s="160"/>
    </row>
    <row r="2746" spans="1:10" s="155" customFormat="1" ht="49.5" customHeight="1" x14ac:dyDescent="0.2">
      <c r="A2746" s="447" t="s">
        <v>508</v>
      </c>
      <c r="B2746" s="448"/>
      <c r="C2746" s="448"/>
      <c r="D2746" s="448"/>
      <c r="E2746" s="449"/>
      <c r="F2746" s="161"/>
      <c r="G2746" s="162"/>
      <c r="H2746" s="158"/>
      <c r="I2746" s="159"/>
      <c r="J2746" s="160"/>
    </row>
    <row r="2747" spans="1:10" s="155" customFormat="1" ht="23.25" customHeight="1" x14ac:dyDescent="0.2">
      <c r="A2747" s="255" t="s">
        <v>133</v>
      </c>
      <c r="B2747" s="164"/>
      <c r="C2747" s="164"/>
      <c r="D2747" s="164"/>
      <c r="E2747" s="164"/>
      <c r="F2747" s="157"/>
      <c r="G2747" s="157"/>
      <c r="H2747" s="157"/>
      <c r="I2747" s="157"/>
      <c r="J2747" s="157"/>
    </row>
    <row r="2748" spans="1:10" s="155" customFormat="1" ht="23.25" customHeight="1" x14ac:dyDescent="0.2">
      <c r="A2748" s="265" t="s">
        <v>340</v>
      </c>
      <c r="B2748" s="164"/>
      <c r="C2748" s="164"/>
      <c r="D2748" s="164"/>
      <c r="E2748" s="165"/>
      <c r="F2748" s="157"/>
      <c r="G2748" s="157"/>
      <c r="H2748" s="157"/>
      <c r="I2748" s="157"/>
      <c r="J2748" s="157"/>
    </row>
    <row r="2749" spans="1:10" x14ac:dyDescent="0.25">
      <c r="B2749" s="8"/>
      <c r="C2749" s="8"/>
      <c r="D2749" s="8"/>
      <c r="E2749" s="8"/>
      <c r="F2749" s="1"/>
      <c r="G2749" s="1"/>
      <c r="H2749" s="1"/>
      <c r="I2749" s="1"/>
      <c r="J2749" s="1"/>
    </row>
    <row r="2750" spans="1:10" ht="64.5" customHeight="1" x14ac:dyDescent="0.25">
      <c r="A2750" s="325" t="s">
        <v>134</v>
      </c>
      <c r="B2750" s="325" t="s">
        <v>135</v>
      </c>
      <c r="C2750" s="325" t="s">
        <v>136</v>
      </c>
      <c r="D2750" s="325" t="s">
        <v>137</v>
      </c>
      <c r="E2750" s="325" t="s">
        <v>138</v>
      </c>
      <c r="F2750" s="1"/>
      <c r="G2750" s="1"/>
      <c r="H2750" s="1"/>
      <c r="I2750" s="1"/>
      <c r="J2750" s="1"/>
    </row>
    <row r="2751" spans="1:10" ht="12" customHeight="1" x14ac:dyDescent="0.25">
      <c r="A2751" s="296"/>
      <c r="B2751" s="297"/>
      <c r="C2751" s="298" t="s">
        <v>139</v>
      </c>
      <c r="D2751" s="299" t="s">
        <v>140</v>
      </c>
      <c r="E2751" s="300" t="s">
        <v>141</v>
      </c>
      <c r="F2751" s="1"/>
      <c r="G2751" s="1"/>
      <c r="H2751" s="1"/>
      <c r="I2751" s="1"/>
      <c r="J2751" s="1"/>
    </row>
    <row r="2752" spans="1:10" x14ac:dyDescent="0.25">
      <c r="A2752" s="16" t="str">
        <f>+'[3]CM.06-DEPRECIACION'!$A$9</f>
        <v xml:space="preserve">Computadora </v>
      </c>
      <c r="B2752" s="17" t="str">
        <f>+'[3]CM.06-DEPRECIACION'!$C$9</f>
        <v>Unidad</v>
      </c>
      <c r="C2752" s="18">
        <f t="shared" ref="C2752:C2757" si="102">E2752/D2752</f>
        <v>1.9328422834369008E-3</v>
      </c>
      <c r="D2752" s="19">
        <f>+'[3]CM.06-DEPRECIACION'!$F$9</f>
        <v>432.63475666264787</v>
      </c>
      <c r="E2752" s="172">
        <v>0.83621475096200026</v>
      </c>
      <c r="F2752" s="1"/>
      <c r="G2752" s="1"/>
      <c r="H2752" s="1"/>
      <c r="I2752" s="1"/>
      <c r="J2752" s="1"/>
    </row>
    <row r="2753" spans="1:10" x14ac:dyDescent="0.25">
      <c r="A2753" s="16" t="str">
        <f>+'[3]CM.06-DEPRECIACION'!$A$10</f>
        <v xml:space="preserve">Impresora </v>
      </c>
      <c r="B2753" s="17" t="str">
        <f>+'[3]CM.06-DEPRECIACION'!$C$10</f>
        <v>Unidad</v>
      </c>
      <c r="C2753" s="18">
        <f t="shared" si="102"/>
        <v>5.5780065519695995E-4</v>
      </c>
      <c r="D2753" s="19">
        <f>+'[3]CM.06-DEPRECIACION'!$F$10</f>
        <v>572.1878112864174</v>
      </c>
      <c r="E2753" s="172">
        <v>0.3191667360312781</v>
      </c>
      <c r="F2753" s="1"/>
      <c r="G2753" s="1"/>
      <c r="H2753" s="1"/>
      <c r="I2753" s="1"/>
      <c r="J2753" s="1"/>
    </row>
    <row r="2754" spans="1:10" ht="25.5" x14ac:dyDescent="0.25">
      <c r="A2754" s="16" t="str">
        <f>+'[3]CM.06-DEPRECIACION'!$A$11</f>
        <v>Modulo de Trabajo</v>
      </c>
      <c r="B2754" s="17" t="str">
        <f>+'[3]CM.06-DEPRECIACION'!$C$11</f>
        <v>Unidad</v>
      </c>
      <c r="C2754" s="18">
        <f t="shared" si="102"/>
        <v>1.0988991968896285E-3</v>
      </c>
      <c r="D2754" s="19">
        <f>+'[3]CM.06-DEPRECIACION'!$F$11</f>
        <v>114.19253400000001</v>
      </c>
      <c r="E2754" s="172">
        <v>0.12548608390339161</v>
      </c>
      <c r="F2754" s="1"/>
      <c r="G2754" s="1"/>
      <c r="H2754" s="1"/>
      <c r="I2754" s="1"/>
      <c r="J2754" s="1"/>
    </row>
    <row r="2755" spans="1:10" x14ac:dyDescent="0.25">
      <c r="A2755" s="16" t="str">
        <f>+'[3]CM.06-DEPRECIACION'!$A$12</f>
        <v xml:space="preserve">Escritorio </v>
      </c>
      <c r="B2755" s="17" t="str">
        <f>+'[3]CM.06-DEPRECIACION'!$C$12</f>
        <v>Unidad</v>
      </c>
      <c r="C2755" s="18">
        <f t="shared" si="102"/>
        <v>2.15318930217774E-4</v>
      </c>
      <c r="D2755" s="19">
        <f>+'[3]CM.06-DEPRECIACION'!$F$12</f>
        <v>66.359206896551726</v>
      </c>
      <c r="E2755" s="172">
        <v>1.4288393439065449E-2</v>
      </c>
      <c r="F2755" s="1"/>
      <c r="G2755" s="1"/>
      <c r="H2755" s="1"/>
      <c r="I2755" s="1"/>
      <c r="J2755" s="1"/>
    </row>
    <row r="2756" spans="1:10" x14ac:dyDescent="0.25">
      <c r="A2756" s="16" t="str">
        <f>+'[3]CM.06-DEPRECIACION'!$A$13</f>
        <v>Sillon Giratorio</v>
      </c>
      <c r="B2756" s="17" t="str">
        <f>+'[3]CM.06-DEPRECIACION'!$C$13</f>
        <v>Unidad</v>
      </c>
      <c r="C2756" s="18">
        <f t="shared" si="102"/>
        <v>1.6768144170029915E-4</v>
      </c>
      <c r="D2756" s="19">
        <f>+'[3]CM.06-DEPRECIACION'!$F$13</f>
        <v>52.228571428571435</v>
      </c>
      <c r="E2756" s="172">
        <v>8.7577621550899102E-3</v>
      </c>
      <c r="F2756" s="1"/>
      <c r="G2756" s="1"/>
      <c r="H2756" s="1"/>
      <c r="I2756" s="1"/>
      <c r="J2756" s="1"/>
    </row>
    <row r="2757" spans="1:10" x14ac:dyDescent="0.25">
      <c r="A2757" s="319" t="str">
        <f>+'[3]CM.06-DEPRECIACION'!$A$14</f>
        <v>Armario</v>
      </c>
      <c r="B2757" s="320" t="str">
        <f>+'[3]CM.06-DEPRECIACION'!$C$14</f>
        <v>Unidad</v>
      </c>
      <c r="C2757" s="313">
        <f t="shared" si="102"/>
        <v>2.9484423646171105E-4</v>
      </c>
      <c r="D2757" s="24">
        <f>+'[4]CM.06-DEPRECIACION'!$F$14</f>
        <v>123.04117647058825</v>
      </c>
      <c r="E2757" s="174">
        <v>3.6277981729821239E-2</v>
      </c>
      <c r="F2757" s="1"/>
      <c r="G2757" s="1"/>
      <c r="H2757" s="1"/>
      <c r="I2757" s="1"/>
      <c r="J2757" s="1"/>
    </row>
    <row r="2758" spans="1:10" x14ac:dyDescent="0.25">
      <c r="A2758" s="26"/>
      <c r="B2758" s="308"/>
      <c r="D2758" s="314" t="s">
        <v>142</v>
      </c>
      <c r="E2758" s="305">
        <f>+SUM(E2752:E2757)</f>
        <v>1.3401917082206465</v>
      </c>
      <c r="F2758" s="1"/>
      <c r="G2758" s="1"/>
      <c r="H2758" s="1"/>
      <c r="I2758" s="1"/>
      <c r="J2758" s="1"/>
    </row>
    <row r="2759" spans="1:10" x14ac:dyDescent="0.25">
      <c r="A2759" s="26"/>
      <c r="B2759" s="276"/>
      <c r="C2759" s="277" t="s">
        <v>143</v>
      </c>
      <c r="D2759" s="278"/>
      <c r="E2759" s="175">
        <v>6</v>
      </c>
      <c r="F2759" s="1"/>
      <c r="G2759" s="1"/>
      <c r="H2759" s="1"/>
      <c r="I2759" s="1"/>
      <c r="J2759" s="1"/>
    </row>
    <row r="2760" spans="1:10" x14ac:dyDescent="0.25">
      <c r="A2760" s="1"/>
      <c r="B2760" s="282"/>
      <c r="C2760" s="283"/>
      <c r="D2760" s="284" t="s">
        <v>144</v>
      </c>
      <c r="E2760" s="317">
        <f>+E2758/E2759</f>
        <v>0.22336528470344108</v>
      </c>
      <c r="F2760" s="1"/>
      <c r="G2760" s="1"/>
      <c r="H2760" s="1"/>
      <c r="I2760" s="1"/>
      <c r="J2760" s="1"/>
    </row>
    <row r="2761" spans="1:10" ht="28.5" customHeight="1" x14ac:dyDescent="0.25">
      <c r="A2761" s="363"/>
      <c r="B2761" s="363"/>
      <c r="C2761" s="363"/>
      <c r="D2761" s="363"/>
      <c r="E2761" s="363"/>
      <c r="F2761" s="1"/>
      <c r="G2761" s="1"/>
      <c r="H2761" s="1"/>
      <c r="I2761" s="1"/>
      <c r="J2761" s="1"/>
    </row>
    <row r="2762" spans="1:10" ht="28.5" customHeight="1" x14ac:dyDescent="0.25">
      <c r="A2762" s="363" t="s">
        <v>145</v>
      </c>
      <c r="B2762" s="363"/>
      <c r="C2762" s="363"/>
      <c r="D2762" s="363"/>
      <c r="E2762" s="363"/>
      <c r="F2762" s="1"/>
      <c r="G2762" s="1"/>
      <c r="H2762" s="1"/>
      <c r="I2762" s="1"/>
      <c r="J2762" s="1"/>
    </row>
    <row r="2764" spans="1:10" ht="15" customHeight="1" x14ac:dyDescent="0.25">
      <c r="A2764" s="351"/>
      <c r="B2764" s="351"/>
      <c r="C2764" s="351"/>
      <c r="D2764" s="351"/>
      <c r="E2764" s="351"/>
      <c r="F2764" s="1"/>
      <c r="G2764" s="1"/>
      <c r="H2764" s="1"/>
      <c r="I2764" s="1"/>
      <c r="J2764" s="1"/>
    </row>
    <row r="2765" spans="1:10" x14ac:dyDescent="0.25">
      <c r="A2765" s="1" t="s">
        <v>129</v>
      </c>
      <c r="B2765" s="1"/>
      <c r="C2765" s="1"/>
      <c r="D2765" s="1"/>
      <c r="E2765" s="1"/>
      <c r="F2765" s="1"/>
      <c r="G2765" s="1"/>
      <c r="H2765" s="1"/>
      <c r="I2765" s="1"/>
      <c r="J2765" s="1"/>
    </row>
    <row r="2766" spans="1:10" ht="15.75" x14ac:dyDescent="0.25">
      <c r="A2766" s="357"/>
      <c r="B2766" s="357"/>
      <c r="C2766" s="357"/>
      <c r="D2766" s="357"/>
      <c r="E2766" s="357"/>
      <c r="F2766" s="1"/>
      <c r="G2766" s="1"/>
      <c r="H2766" s="1"/>
      <c r="I2766" s="1"/>
      <c r="J2766" s="1"/>
    </row>
    <row r="2767" spans="1:10" ht="15.75" x14ac:dyDescent="0.25">
      <c r="A2767" s="357" t="s">
        <v>130</v>
      </c>
      <c r="B2767" s="357"/>
      <c r="C2767" s="357"/>
      <c r="D2767" s="357"/>
      <c r="E2767" s="357"/>
      <c r="F2767" s="1"/>
      <c r="G2767" s="1"/>
      <c r="H2767" s="1"/>
      <c r="I2767" s="1"/>
      <c r="J2767" s="1"/>
    </row>
    <row r="2768" spans="1:10" ht="30.75" customHeight="1" x14ac:dyDescent="0.25">
      <c r="A2768" s="352" t="s">
        <v>131</v>
      </c>
      <c r="B2768" s="352"/>
      <c r="C2768" s="352"/>
      <c r="D2768" s="352"/>
      <c r="E2768" s="352"/>
      <c r="F2768" s="1"/>
      <c r="G2768" s="1"/>
      <c r="H2768" s="1"/>
      <c r="I2768" s="1"/>
      <c r="J2768" s="1"/>
    </row>
    <row r="2769" spans="1:10" s="155" customFormat="1" ht="12.75" x14ac:dyDescent="0.2">
      <c r="A2769" s="480"/>
      <c r="B2769" s="480"/>
      <c r="C2769" s="480"/>
      <c r="D2769" s="480"/>
      <c r="E2769" s="480"/>
      <c r="F2769" s="152"/>
      <c r="G2769" s="152"/>
      <c r="H2769" s="152"/>
      <c r="I2769" s="153"/>
      <c r="J2769" s="154"/>
    </row>
    <row r="2770" spans="1:10" s="155" customFormat="1" ht="27" customHeight="1" x14ac:dyDescent="0.2">
      <c r="A2770" s="448" t="s">
        <v>132</v>
      </c>
      <c r="B2770" s="448"/>
      <c r="C2770" s="448"/>
      <c r="D2770" s="448"/>
      <c r="E2770" s="448"/>
      <c r="F2770" s="156"/>
      <c r="G2770" s="156"/>
      <c r="H2770" s="157"/>
      <c r="I2770" s="157"/>
      <c r="J2770" s="157"/>
    </row>
    <row r="2771" spans="1:10" s="155" customFormat="1" ht="12.75" x14ac:dyDescent="0.2">
      <c r="A2771" s="441" t="s">
        <v>470</v>
      </c>
      <c r="B2771" s="442"/>
      <c r="C2771" s="442"/>
      <c r="D2771" s="442"/>
      <c r="E2771" s="443"/>
      <c r="F2771" s="158"/>
      <c r="G2771" s="158"/>
      <c r="H2771" s="158"/>
      <c r="I2771" s="159"/>
      <c r="J2771" s="160"/>
    </row>
    <row r="2772" spans="1:10" s="155" customFormat="1" ht="16.5" customHeight="1" x14ac:dyDescent="0.2">
      <c r="A2772" s="457" t="s">
        <v>475</v>
      </c>
      <c r="B2772" s="458"/>
      <c r="C2772" s="458"/>
      <c r="D2772" s="458"/>
      <c r="E2772" s="459"/>
      <c r="F2772" s="161"/>
      <c r="G2772" s="162"/>
      <c r="H2772" s="158"/>
      <c r="I2772" s="159"/>
      <c r="J2772" s="160"/>
    </row>
    <row r="2773" spans="1:10" s="155" customFormat="1" ht="43.5" customHeight="1" x14ac:dyDescent="0.2">
      <c r="A2773" s="460" t="s">
        <v>476</v>
      </c>
      <c r="B2773" s="461"/>
      <c r="C2773" s="461"/>
      <c r="D2773" s="461"/>
      <c r="E2773" s="462"/>
      <c r="F2773" s="161"/>
      <c r="G2773" s="162"/>
      <c r="H2773" s="158"/>
      <c r="I2773" s="159"/>
      <c r="J2773" s="160"/>
    </row>
    <row r="2774" spans="1:10" s="155" customFormat="1" ht="23.25" customHeight="1" x14ac:dyDescent="0.2">
      <c r="A2774" s="254" t="s">
        <v>133</v>
      </c>
      <c r="B2774" s="164"/>
      <c r="C2774" s="164"/>
      <c r="D2774" s="164"/>
      <c r="E2774" s="164"/>
      <c r="F2774" s="157"/>
      <c r="G2774" s="157"/>
      <c r="H2774" s="157"/>
      <c r="I2774" s="157"/>
      <c r="J2774" s="157"/>
    </row>
    <row r="2775" spans="1:10" s="155" customFormat="1" ht="23.25" customHeight="1" x14ac:dyDescent="0.2">
      <c r="A2775" s="265" t="s">
        <v>340</v>
      </c>
      <c r="B2775" s="164"/>
      <c r="C2775" s="164"/>
      <c r="D2775" s="164"/>
      <c r="E2775" s="165"/>
      <c r="F2775" s="157"/>
      <c r="G2775" s="157"/>
      <c r="H2775" s="157"/>
      <c r="I2775" s="157"/>
      <c r="J2775" s="157"/>
    </row>
    <row r="2776" spans="1:10" x14ac:dyDescent="0.25">
      <c r="A2776" s="8"/>
      <c r="B2776" s="8"/>
      <c r="C2776" s="8"/>
      <c r="D2776" s="8"/>
      <c r="E2776" s="8"/>
      <c r="F2776" s="1"/>
      <c r="G2776" s="1"/>
      <c r="H2776" s="1"/>
      <c r="I2776" s="1"/>
      <c r="J2776" s="1"/>
    </row>
    <row r="2777" spans="1:10" ht="64.5" customHeight="1" x14ac:dyDescent="0.25">
      <c r="A2777" s="10" t="s">
        <v>134</v>
      </c>
      <c r="B2777" s="10" t="s">
        <v>135</v>
      </c>
      <c r="C2777" s="10" t="s">
        <v>136</v>
      </c>
      <c r="D2777" s="10" t="s">
        <v>137</v>
      </c>
      <c r="E2777" s="10" t="s">
        <v>138</v>
      </c>
      <c r="F2777" s="1"/>
      <c r="G2777" s="1"/>
      <c r="H2777" s="1"/>
      <c r="I2777" s="1"/>
      <c r="J2777" s="1"/>
    </row>
    <row r="2778" spans="1:10" ht="12" customHeight="1" x14ac:dyDescent="0.25">
      <c r="A2778" s="296"/>
      <c r="B2778" s="297"/>
      <c r="C2778" s="298" t="s">
        <v>139</v>
      </c>
      <c r="D2778" s="299" t="s">
        <v>140</v>
      </c>
      <c r="E2778" s="300" t="s">
        <v>141</v>
      </c>
      <c r="F2778" s="1"/>
      <c r="G2778" s="1"/>
      <c r="H2778" s="1"/>
      <c r="I2778" s="1"/>
      <c r="J2778" s="1"/>
    </row>
    <row r="2779" spans="1:10" x14ac:dyDescent="0.25">
      <c r="A2779" s="16" t="str">
        <f>+'[3]CM.06-DEPRECIACION'!$A$9</f>
        <v xml:space="preserve">Computadora </v>
      </c>
      <c r="B2779" s="17" t="str">
        <f>+'[3]CM.06-DEPRECIACION'!$C$9</f>
        <v>Unidad</v>
      </c>
      <c r="C2779" s="18">
        <f t="shared" ref="C2779:C2784" si="103">E2779/D2779</f>
        <v>6.75616249651078E-4</v>
      </c>
      <c r="D2779" s="19">
        <f>+'[3]CM.06-DEPRECIACION'!$F$9</f>
        <v>432.63475666264787</v>
      </c>
      <c r="E2779" s="172">
        <v>0.29229507176512487</v>
      </c>
      <c r="F2779" s="1"/>
      <c r="G2779" s="1"/>
      <c r="H2779" s="1"/>
      <c r="I2779" s="1"/>
      <c r="J2779" s="1"/>
    </row>
    <row r="2780" spans="1:10" x14ac:dyDescent="0.25">
      <c r="A2780" s="16" t="str">
        <f>+'[3]CM.06-DEPRECIACION'!$A$10</f>
        <v xml:space="preserve">Impresora </v>
      </c>
      <c r="B2780" s="17" t="str">
        <f>+'[3]CM.06-DEPRECIACION'!$C$10</f>
        <v>Unidad</v>
      </c>
      <c r="C2780" s="18">
        <f t="shared" si="103"/>
        <v>2.5034564297893118E-4</v>
      </c>
      <c r="D2780" s="19">
        <f>+'[3]CM.06-DEPRECIACION'!$F$10</f>
        <v>572.1878112864174</v>
      </c>
      <c r="E2780" s="172">
        <v>0.14324472552120551</v>
      </c>
      <c r="F2780" s="1"/>
      <c r="G2780" s="1"/>
      <c r="H2780" s="1"/>
      <c r="I2780" s="1"/>
      <c r="J2780" s="1"/>
    </row>
    <row r="2781" spans="1:10" ht="25.5" x14ac:dyDescent="0.25">
      <c r="A2781" s="16" t="str">
        <f>+'[3]CM.06-DEPRECIACION'!$A$11</f>
        <v>Modulo de Trabajo</v>
      </c>
      <c r="B2781" s="17" t="str">
        <f>+'[3]CM.06-DEPRECIACION'!$C$11</f>
        <v>Unidad</v>
      </c>
      <c r="C2781" s="18">
        <f t="shared" si="103"/>
        <v>4.2430204075210817E-4</v>
      </c>
      <c r="D2781" s="19">
        <f>+'[3]CM.06-DEPRECIACION'!$F$11</f>
        <v>114.19253400000001</v>
      </c>
      <c r="E2781" s="172">
        <v>4.8452125214854501E-2</v>
      </c>
      <c r="F2781" s="1"/>
      <c r="G2781" s="1"/>
      <c r="H2781" s="1"/>
      <c r="I2781" s="1"/>
      <c r="J2781" s="1"/>
    </row>
    <row r="2782" spans="1:10" x14ac:dyDescent="0.25">
      <c r="A2782" s="16" t="str">
        <f>+'[3]CM.06-DEPRECIACION'!$A$12</f>
        <v xml:space="preserve">Escritorio </v>
      </c>
      <c r="B2782" s="17" t="str">
        <f>+'[3]CM.06-DEPRECIACION'!$C$12</f>
        <v>Unidad</v>
      </c>
      <c r="C2782" s="18">
        <f t="shared" si="103"/>
        <v>9.1435753491540003E-5</v>
      </c>
      <c r="D2782" s="19">
        <f>+'[3]CM.06-DEPRECIACION'!$F$12</f>
        <v>66.359206896551726</v>
      </c>
      <c r="E2782" s="172">
        <v>6.0676040836872046E-3</v>
      </c>
      <c r="F2782" s="1"/>
      <c r="G2782" s="1"/>
      <c r="H2782" s="1"/>
      <c r="I2782" s="1"/>
      <c r="J2782" s="1"/>
    </row>
    <row r="2783" spans="1:10" x14ac:dyDescent="0.25">
      <c r="A2783" s="16" t="str">
        <f>+'[3]CM.06-DEPRECIACION'!$A$13</f>
        <v>Sillon Giratorio</v>
      </c>
      <c r="B2783" s="17" t="str">
        <f>+'[3]CM.06-DEPRECIACION'!$C$13</f>
        <v>Unidad</v>
      </c>
      <c r="C2783" s="18">
        <f t="shared" si="103"/>
        <v>1.2638704945822118E-4</v>
      </c>
      <c r="D2783" s="19">
        <f>+'[3]CM.06-DEPRECIACION'!$F$13</f>
        <v>52.228571428571435</v>
      </c>
      <c r="E2783" s="172">
        <v>6.6010150402750949E-3</v>
      </c>
      <c r="F2783" s="1"/>
      <c r="G2783" s="1"/>
      <c r="H2783" s="1"/>
      <c r="I2783" s="1"/>
      <c r="J2783" s="1"/>
    </row>
    <row r="2784" spans="1:10" x14ac:dyDescent="0.25">
      <c r="A2784" s="319" t="str">
        <f>+'[3]CM.06-DEPRECIACION'!$A$14</f>
        <v>Armario</v>
      </c>
      <c r="B2784" s="320" t="str">
        <f>+'[3]CM.06-DEPRECIACION'!$C$14</f>
        <v>Unidad</v>
      </c>
      <c r="C2784" s="313">
        <f t="shared" si="103"/>
        <v>1.9386118545407238E-4</v>
      </c>
      <c r="D2784" s="24">
        <f>+'[4]CM.06-DEPRECIACION'!$F$14</f>
        <v>123.04117647058825</v>
      </c>
      <c r="E2784" s="174">
        <v>2.3852908330251957E-2</v>
      </c>
      <c r="F2784" s="1"/>
      <c r="G2784" s="1"/>
      <c r="H2784" s="1"/>
      <c r="I2784" s="1"/>
      <c r="J2784" s="1"/>
    </row>
    <row r="2785" spans="1:10" x14ac:dyDescent="0.25">
      <c r="A2785" s="26"/>
      <c r="B2785" s="308"/>
      <c r="D2785" s="314" t="s">
        <v>142</v>
      </c>
      <c r="E2785" s="305">
        <f>+SUM(E2779:E2784)</f>
        <v>0.52051344995539917</v>
      </c>
      <c r="F2785" s="1"/>
      <c r="G2785" s="1"/>
      <c r="H2785" s="1"/>
      <c r="I2785" s="1"/>
      <c r="J2785" s="1"/>
    </row>
    <row r="2786" spans="1:10" x14ac:dyDescent="0.25">
      <c r="A2786" s="26"/>
      <c r="B2786" s="276"/>
      <c r="C2786" s="277" t="s">
        <v>143</v>
      </c>
      <c r="D2786" s="278"/>
      <c r="E2786" s="175">
        <v>6</v>
      </c>
      <c r="F2786" s="1"/>
      <c r="G2786" s="1"/>
      <c r="H2786" s="1"/>
      <c r="I2786" s="1"/>
      <c r="J2786" s="1"/>
    </row>
    <row r="2787" spans="1:10" x14ac:dyDescent="0.25">
      <c r="A2787" s="1"/>
      <c r="B2787" s="282"/>
      <c r="C2787" s="283"/>
      <c r="D2787" s="284" t="s">
        <v>144</v>
      </c>
      <c r="E2787" s="317">
        <f>+E2785/E2786</f>
        <v>8.675224165923319E-2</v>
      </c>
      <c r="F2787" s="1"/>
      <c r="G2787" s="1"/>
      <c r="H2787" s="1"/>
      <c r="I2787" s="1"/>
      <c r="J2787" s="1"/>
    </row>
    <row r="2788" spans="1:10" ht="28.5" customHeight="1" x14ac:dyDescent="0.25">
      <c r="A2788" s="363"/>
      <c r="B2788" s="363"/>
      <c r="C2788" s="363"/>
      <c r="D2788" s="363"/>
      <c r="E2788" s="363"/>
      <c r="F2788" s="1"/>
      <c r="G2788" s="1"/>
      <c r="H2788" s="1"/>
      <c r="I2788" s="1"/>
      <c r="J2788" s="1"/>
    </row>
    <row r="2789" spans="1:10" ht="28.5" customHeight="1" x14ac:dyDescent="0.25">
      <c r="A2789" s="363" t="s">
        <v>145</v>
      </c>
      <c r="B2789" s="363"/>
      <c r="C2789" s="363"/>
      <c r="D2789" s="363"/>
      <c r="E2789" s="363"/>
      <c r="F2789" s="1"/>
      <c r="G2789" s="1"/>
      <c r="H2789" s="1"/>
      <c r="I2789" s="1"/>
      <c r="J2789" s="1"/>
    </row>
    <row r="2791" spans="1:10" ht="17.25" customHeight="1" x14ac:dyDescent="0.25">
      <c r="A2791" s="351"/>
      <c r="B2791" s="351"/>
      <c r="C2791" s="351"/>
      <c r="D2791" s="351"/>
      <c r="E2791" s="351"/>
      <c r="F2791" s="1"/>
      <c r="G2791" s="1"/>
      <c r="H2791" s="1"/>
      <c r="I2791" s="1"/>
      <c r="J2791" s="1"/>
    </row>
    <row r="2792" spans="1:10" x14ac:dyDescent="0.25">
      <c r="A2792" s="1" t="s">
        <v>129</v>
      </c>
      <c r="B2792" s="1"/>
      <c r="C2792" s="1"/>
      <c r="D2792" s="1"/>
      <c r="E2792" s="1"/>
      <c r="F2792" s="1"/>
      <c r="G2792" s="1"/>
      <c r="H2792" s="1"/>
      <c r="I2792" s="1"/>
      <c r="J2792" s="1"/>
    </row>
    <row r="2793" spans="1:10" ht="15.75" x14ac:dyDescent="0.25">
      <c r="A2793" s="357"/>
      <c r="B2793" s="357"/>
      <c r="C2793" s="357"/>
      <c r="D2793" s="357"/>
      <c r="E2793" s="357"/>
      <c r="F2793" s="1"/>
      <c r="G2793" s="1"/>
      <c r="H2793" s="1"/>
      <c r="I2793" s="1"/>
      <c r="J2793" s="1"/>
    </row>
    <row r="2794" spans="1:10" ht="15.75" x14ac:dyDescent="0.25">
      <c r="A2794" s="357" t="s">
        <v>130</v>
      </c>
      <c r="B2794" s="357"/>
      <c r="C2794" s="357"/>
      <c r="D2794" s="357"/>
      <c r="E2794" s="357"/>
      <c r="F2794" s="1"/>
      <c r="G2794" s="1"/>
      <c r="H2794" s="1"/>
      <c r="I2794" s="1"/>
      <c r="J2794" s="1"/>
    </row>
    <row r="2795" spans="1:10" ht="30.75" customHeight="1" x14ac:dyDescent="0.25">
      <c r="A2795" s="352" t="s">
        <v>131</v>
      </c>
      <c r="B2795" s="352"/>
      <c r="C2795" s="352"/>
      <c r="D2795" s="352"/>
      <c r="E2795" s="352"/>
      <c r="F2795" s="1"/>
      <c r="G2795" s="1"/>
      <c r="H2795" s="1"/>
      <c r="I2795" s="1"/>
      <c r="J2795" s="1"/>
    </row>
    <row r="2796" spans="1:10" s="155" customFormat="1" ht="12.75" x14ac:dyDescent="0.2">
      <c r="A2796" s="480"/>
      <c r="B2796" s="480"/>
      <c r="C2796" s="480"/>
      <c r="D2796" s="480"/>
      <c r="E2796" s="480"/>
      <c r="F2796" s="152"/>
      <c r="G2796" s="152"/>
      <c r="H2796" s="152"/>
      <c r="I2796" s="153"/>
      <c r="J2796" s="154"/>
    </row>
    <row r="2797" spans="1:10" s="155" customFormat="1" ht="25.5" customHeight="1" x14ac:dyDescent="0.2">
      <c r="A2797" s="448" t="s">
        <v>132</v>
      </c>
      <c r="B2797" s="448"/>
      <c r="C2797" s="448"/>
      <c r="D2797" s="448"/>
      <c r="E2797" s="448"/>
      <c r="F2797" s="156"/>
      <c r="G2797" s="156"/>
      <c r="H2797" s="157"/>
      <c r="I2797" s="157"/>
      <c r="J2797" s="157"/>
    </row>
    <row r="2798" spans="1:10" s="155" customFormat="1" ht="12.75" x14ac:dyDescent="0.2">
      <c r="A2798" s="441" t="s">
        <v>470</v>
      </c>
      <c r="B2798" s="442"/>
      <c r="C2798" s="442"/>
      <c r="D2798" s="442"/>
      <c r="E2798" s="443"/>
      <c r="F2798" s="158"/>
      <c r="G2798" s="158"/>
      <c r="H2798" s="158"/>
      <c r="I2798" s="159"/>
      <c r="J2798" s="160"/>
    </row>
    <row r="2799" spans="1:10" s="155" customFormat="1" ht="16.5" customHeight="1" x14ac:dyDescent="0.2">
      <c r="A2799" s="457" t="s">
        <v>477</v>
      </c>
      <c r="B2799" s="458"/>
      <c r="C2799" s="458"/>
      <c r="D2799" s="458"/>
      <c r="E2799" s="459"/>
      <c r="F2799" s="161"/>
      <c r="G2799" s="162"/>
      <c r="H2799" s="158"/>
      <c r="I2799" s="159"/>
      <c r="J2799" s="160"/>
    </row>
    <row r="2800" spans="1:10" s="155" customFormat="1" ht="42.75" customHeight="1" x14ac:dyDescent="0.2">
      <c r="A2800" s="460" t="s">
        <v>509</v>
      </c>
      <c r="B2800" s="461"/>
      <c r="C2800" s="461"/>
      <c r="D2800" s="461"/>
      <c r="E2800" s="462"/>
      <c r="F2800" s="161"/>
      <c r="G2800" s="162"/>
      <c r="H2800" s="158"/>
      <c r="I2800" s="159"/>
      <c r="J2800" s="160"/>
    </row>
    <row r="2801" spans="1:10" s="155" customFormat="1" ht="23.25" customHeight="1" x14ac:dyDescent="0.2">
      <c r="A2801" s="254" t="s">
        <v>133</v>
      </c>
      <c r="B2801" s="164"/>
      <c r="C2801" s="164"/>
      <c r="D2801" s="164"/>
      <c r="E2801" s="164"/>
      <c r="F2801" s="157"/>
      <c r="G2801" s="157"/>
      <c r="H2801" s="157"/>
      <c r="I2801" s="157"/>
      <c r="J2801" s="157"/>
    </row>
    <row r="2802" spans="1:10" s="155" customFormat="1" ht="23.25" customHeight="1" x14ac:dyDescent="0.2">
      <c r="A2802" s="265" t="s">
        <v>340</v>
      </c>
      <c r="B2802" s="164"/>
      <c r="C2802" s="164"/>
      <c r="D2802" s="164"/>
      <c r="E2802" s="165"/>
      <c r="F2802" s="157"/>
      <c r="G2802" s="157"/>
      <c r="H2802" s="157"/>
      <c r="I2802" s="157"/>
      <c r="J2802" s="157"/>
    </row>
    <row r="2803" spans="1:10" x14ac:dyDescent="0.25">
      <c r="A2803" s="8"/>
      <c r="B2803" s="8"/>
      <c r="C2803" s="8"/>
      <c r="D2803" s="8"/>
      <c r="E2803" s="8"/>
      <c r="F2803" s="1"/>
      <c r="G2803" s="1"/>
      <c r="H2803" s="1"/>
      <c r="I2803" s="1"/>
      <c r="J2803" s="1"/>
    </row>
    <row r="2804" spans="1:10" ht="64.5" customHeight="1" x14ac:dyDescent="0.25">
      <c r="A2804" s="10" t="s">
        <v>134</v>
      </c>
      <c r="B2804" s="10" t="s">
        <v>135</v>
      </c>
      <c r="C2804" s="10" t="s">
        <v>136</v>
      </c>
      <c r="D2804" s="10" t="s">
        <v>137</v>
      </c>
      <c r="E2804" s="10" t="s">
        <v>138</v>
      </c>
      <c r="F2804" s="1"/>
      <c r="G2804" s="1"/>
      <c r="H2804" s="1"/>
      <c r="I2804" s="1"/>
      <c r="J2804" s="1"/>
    </row>
    <row r="2805" spans="1:10" ht="12" customHeight="1" x14ac:dyDescent="0.25">
      <c r="A2805" s="296"/>
      <c r="B2805" s="297"/>
      <c r="C2805" s="298" t="s">
        <v>139</v>
      </c>
      <c r="D2805" s="299" t="s">
        <v>140</v>
      </c>
      <c r="E2805" s="300" t="s">
        <v>141</v>
      </c>
      <c r="F2805" s="1"/>
      <c r="G2805" s="1"/>
      <c r="H2805" s="1"/>
      <c r="I2805" s="1"/>
      <c r="J2805" s="1"/>
    </row>
    <row r="2806" spans="1:10" x14ac:dyDescent="0.25">
      <c r="A2806" s="16" t="str">
        <f>+'[3]CM.06-DEPRECIACION'!$A$9</f>
        <v xml:space="preserve">Computadora </v>
      </c>
      <c r="B2806" s="17" t="str">
        <f>+'[3]CM.06-DEPRECIACION'!$C$9</f>
        <v>Unidad</v>
      </c>
      <c r="C2806" s="18">
        <f t="shared" ref="C2806:C2811" si="104">E2806/D2806</f>
        <v>6.75616249651078E-4</v>
      </c>
      <c r="D2806" s="19">
        <f>+'[3]CM.06-DEPRECIACION'!$F$9</f>
        <v>432.63475666264787</v>
      </c>
      <c r="E2806" s="246">
        <v>0.29229507176512487</v>
      </c>
      <c r="F2806" s="1"/>
      <c r="G2806" s="1"/>
      <c r="H2806" s="1"/>
      <c r="I2806" s="1"/>
      <c r="J2806" s="1"/>
    </row>
    <row r="2807" spans="1:10" x14ac:dyDescent="0.25">
      <c r="A2807" s="16" t="str">
        <f>+'[3]CM.06-DEPRECIACION'!$A$10</f>
        <v xml:space="preserve">Impresora </v>
      </c>
      <c r="B2807" s="17" t="str">
        <f>+'[3]CM.06-DEPRECIACION'!$C$10</f>
        <v>Unidad</v>
      </c>
      <c r="C2807" s="18">
        <f t="shared" si="104"/>
        <v>2.5034564297893118E-4</v>
      </c>
      <c r="D2807" s="19">
        <f>+'[3]CM.06-DEPRECIACION'!$F$10</f>
        <v>572.1878112864174</v>
      </c>
      <c r="E2807" s="246">
        <v>0.14324472552120551</v>
      </c>
      <c r="F2807" s="1"/>
      <c r="G2807" s="1"/>
      <c r="H2807" s="1"/>
      <c r="I2807" s="1"/>
      <c r="J2807" s="1"/>
    </row>
    <row r="2808" spans="1:10" ht="25.5" x14ac:dyDescent="0.25">
      <c r="A2808" s="16" t="str">
        <f>+'[3]CM.06-DEPRECIACION'!$A$11</f>
        <v>Modulo de Trabajo</v>
      </c>
      <c r="B2808" s="17" t="str">
        <f>+'[3]CM.06-DEPRECIACION'!$C$11</f>
        <v>Unidad</v>
      </c>
      <c r="C2808" s="18">
        <f t="shared" si="104"/>
        <v>4.2430204075210817E-4</v>
      </c>
      <c r="D2808" s="19">
        <f>+'[3]CM.06-DEPRECIACION'!$F$11</f>
        <v>114.19253400000001</v>
      </c>
      <c r="E2808" s="246">
        <v>4.8452125214854501E-2</v>
      </c>
      <c r="F2808" s="1"/>
      <c r="G2808" s="1"/>
      <c r="H2808" s="1"/>
      <c r="I2808" s="1"/>
      <c r="J2808" s="1"/>
    </row>
    <row r="2809" spans="1:10" x14ac:dyDescent="0.25">
      <c r="A2809" s="16" t="str">
        <f>+'[3]CM.06-DEPRECIACION'!$A$12</f>
        <v xml:space="preserve">Escritorio </v>
      </c>
      <c r="B2809" s="17" t="str">
        <f>+'[3]CM.06-DEPRECIACION'!$C$12</f>
        <v>Unidad</v>
      </c>
      <c r="C2809" s="18">
        <f t="shared" si="104"/>
        <v>9.1435753491540003E-5</v>
      </c>
      <c r="D2809" s="19">
        <f>+'[3]CM.06-DEPRECIACION'!$F$12</f>
        <v>66.359206896551726</v>
      </c>
      <c r="E2809" s="246">
        <v>6.0676040836872046E-3</v>
      </c>
      <c r="F2809" s="1"/>
      <c r="G2809" s="1"/>
      <c r="H2809" s="1"/>
      <c r="I2809" s="1"/>
      <c r="J2809" s="1"/>
    </row>
    <row r="2810" spans="1:10" x14ac:dyDescent="0.25">
      <c r="A2810" s="16" t="str">
        <f>+'[3]CM.06-DEPRECIACION'!$A$13</f>
        <v>Sillon Giratorio</v>
      </c>
      <c r="B2810" s="17" t="str">
        <f>+'[3]CM.06-DEPRECIACION'!$C$13</f>
        <v>Unidad</v>
      </c>
      <c r="C2810" s="18">
        <f t="shared" si="104"/>
        <v>1.2638704945822118E-4</v>
      </c>
      <c r="D2810" s="19">
        <f>+'[3]CM.06-DEPRECIACION'!$F$13</f>
        <v>52.228571428571435</v>
      </c>
      <c r="E2810" s="246">
        <v>6.6010150402750949E-3</v>
      </c>
      <c r="F2810" s="1"/>
      <c r="G2810" s="1"/>
      <c r="H2810" s="1"/>
      <c r="I2810" s="1"/>
      <c r="J2810" s="1"/>
    </row>
    <row r="2811" spans="1:10" x14ac:dyDescent="0.25">
      <c r="A2811" s="319" t="str">
        <f>+'[3]CM.06-DEPRECIACION'!$A$14</f>
        <v>Armario</v>
      </c>
      <c r="B2811" s="320" t="str">
        <f>+'[3]CM.06-DEPRECIACION'!$C$14</f>
        <v>Unidad</v>
      </c>
      <c r="C2811" s="313">
        <f t="shared" si="104"/>
        <v>1.9386118545407238E-4</v>
      </c>
      <c r="D2811" s="24">
        <f>+'[4]CM.06-DEPRECIACION'!$F$14</f>
        <v>123.04117647058825</v>
      </c>
      <c r="E2811" s="174">
        <v>2.3852908330251957E-2</v>
      </c>
      <c r="F2811" s="1"/>
      <c r="G2811" s="1"/>
      <c r="H2811" s="1"/>
      <c r="I2811" s="1"/>
      <c r="J2811" s="1"/>
    </row>
    <row r="2812" spans="1:10" x14ac:dyDescent="0.25">
      <c r="A2812" s="26"/>
      <c r="B2812" s="308"/>
      <c r="D2812" s="314" t="s">
        <v>142</v>
      </c>
      <c r="E2812" s="305">
        <f>+SUM(E2806:E2811)</f>
        <v>0.52051344995539917</v>
      </c>
      <c r="F2812" s="1"/>
      <c r="G2812" s="1"/>
      <c r="H2812" s="1"/>
      <c r="I2812" s="1"/>
      <c r="J2812" s="1"/>
    </row>
    <row r="2813" spans="1:10" x14ac:dyDescent="0.25">
      <c r="A2813" s="26"/>
      <c r="B2813" s="276"/>
      <c r="C2813" s="277" t="s">
        <v>143</v>
      </c>
      <c r="D2813" s="278"/>
      <c r="E2813" s="175">
        <v>6</v>
      </c>
      <c r="F2813" s="1"/>
      <c r="G2813" s="1"/>
      <c r="H2813" s="1"/>
      <c r="I2813" s="1"/>
      <c r="J2813" s="1"/>
    </row>
    <row r="2814" spans="1:10" x14ac:dyDescent="0.25">
      <c r="A2814" s="1"/>
      <c r="B2814" s="282"/>
      <c r="C2814" s="283"/>
      <c r="D2814" s="284" t="s">
        <v>144</v>
      </c>
      <c r="E2814" s="326">
        <f>+E2812/E2813</f>
        <v>8.675224165923319E-2</v>
      </c>
      <c r="F2814" s="1"/>
      <c r="G2814" s="1"/>
      <c r="H2814" s="1"/>
      <c r="I2814" s="1"/>
      <c r="J2814" s="1"/>
    </row>
    <row r="2815" spans="1:10" ht="28.5" customHeight="1" x14ac:dyDescent="0.25">
      <c r="A2815" s="363"/>
      <c r="B2815" s="363"/>
      <c r="C2815" s="363"/>
      <c r="D2815" s="363"/>
      <c r="E2815" s="363"/>
      <c r="F2815" s="1"/>
      <c r="G2815" s="1"/>
      <c r="H2815" s="1"/>
      <c r="I2815" s="1"/>
      <c r="J2815" s="1"/>
    </row>
    <row r="2816" spans="1:10" ht="28.5" customHeight="1" x14ac:dyDescent="0.25">
      <c r="A2816" s="363" t="s">
        <v>145</v>
      </c>
      <c r="B2816" s="363"/>
      <c r="C2816" s="363"/>
      <c r="D2816" s="363"/>
      <c r="E2816" s="363"/>
      <c r="F2816" s="1"/>
      <c r="G2816" s="1"/>
      <c r="H2816" s="1"/>
      <c r="I2816" s="1"/>
      <c r="J2816" s="1"/>
    </row>
    <row r="2817" spans="1:10" ht="28.5" customHeight="1" x14ac:dyDescent="0.25">
      <c r="A2817" s="1" t="s">
        <v>129</v>
      </c>
      <c r="B2817" s="1"/>
      <c r="C2817" s="1"/>
      <c r="D2817" s="1"/>
      <c r="E2817" s="1"/>
      <c r="F2817" s="1"/>
      <c r="G2817" s="1"/>
      <c r="H2817" s="1"/>
      <c r="I2817" s="1"/>
      <c r="J2817" s="1"/>
    </row>
    <row r="2818" spans="1:10" ht="28.5" customHeight="1" x14ac:dyDescent="0.25">
      <c r="A2818" s="357" t="s">
        <v>130</v>
      </c>
      <c r="B2818" s="357"/>
      <c r="C2818" s="357"/>
      <c r="D2818" s="357"/>
      <c r="E2818" s="357"/>
      <c r="F2818" s="1"/>
      <c r="G2818" s="1"/>
      <c r="H2818" s="1"/>
      <c r="I2818" s="1"/>
      <c r="J2818" s="1"/>
    </row>
    <row r="2819" spans="1:10" ht="28.5" customHeight="1" x14ac:dyDescent="0.25">
      <c r="A2819" s="352" t="s">
        <v>131</v>
      </c>
      <c r="B2819" s="352"/>
      <c r="C2819" s="352"/>
      <c r="D2819" s="352"/>
      <c r="E2819" s="352"/>
      <c r="F2819" s="1"/>
      <c r="G2819" s="1"/>
      <c r="H2819" s="1"/>
      <c r="I2819" s="1"/>
      <c r="J2819" s="1"/>
    </row>
    <row r="2820" spans="1:10" ht="28.5" customHeight="1" x14ac:dyDescent="0.25">
      <c r="A2820" s="480"/>
      <c r="B2820" s="480"/>
      <c r="C2820" s="480"/>
      <c r="D2820" s="480"/>
      <c r="E2820" s="480"/>
      <c r="F2820" s="1"/>
      <c r="G2820" s="1"/>
      <c r="H2820" s="1"/>
      <c r="I2820" s="1"/>
      <c r="J2820" s="1"/>
    </row>
    <row r="2821" spans="1:10" ht="28.5" customHeight="1" x14ac:dyDescent="0.25">
      <c r="A2821" s="448" t="s">
        <v>132</v>
      </c>
      <c r="B2821" s="448"/>
      <c r="C2821" s="448"/>
      <c r="D2821" s="448"/>
      <c r="E2821" s="448"/>
      <c r="F2821" s="1"/>
      <c r="G2821" s="1"/>
      <c r="H2821" s="1"/>
      <c r="I2821" s="1"/>
      <c r="J2821" s="1"/>
    </row>
    <row r="2822" spans="1:10" ht="28.5" customHeight="1" x14ac:dyDescent="0.25">
      <c r="A2822" s="441" t="s">
        <v>470</v>
      </c>
      <c r="B2822" s="442"/>
      <c r="C2822" s="442"/>
      <c r="D2822" s="442"/>
      <c r="E2822" s="443"/>
      <c r="F2822" s="1"/>
      <c r="G2822" s="1"/>
      <c r="H2822" s="1"/>
      <c r="I2822" s="1"/>
      <c r="J2822" s="1"/>
    </row>
    <row r="2823" spans="1:10" ht="28.5" customHeight="1" x14ac:dyDescent="0.25">
      <c r="A2823" s="457" t="s">
        <v>477</v>
      </c>
      <c r="B2823" s="458"/>
      <c r="C2823" s="458"/>
      <c r="D2823" s="458"/>
      <c r="E2823" s="459"/>
      <c r="F2823" s="1"/>
      <c r="G2823" s="1"/>
      <c r="H2823" s="1"/>
      <c r="I2823" s="1"/>
      <c r="J2823" s="1"/>
    </row>
    <row r="2824" spans="1:10" ht="40.5" customHeight="1" x14ac:dyDescent="0.25">
      <c r="A2824" s="460" t="s">
        <v>509</v>
      </c>
      <c r="B2824" s="461"/>
      <c r="C2824" s="461"/>
      <c r="D2824" s="461"/>
      <c r="E2824" s="462"/>
      <c r="F2824" s="1"/>
      <c r="G2824" s="1"/>
      <c r="H2824" s="1"/>
      <c r="I2824" s="1"/>
      <c r="J2824" s="1"/>
    </row>
    <row r="2825" spans="1:10" ht="28.5" customHeight="1" x14ac:dyDescent="0.25">
      <c r="A2825" s="254" t="s">
        <v>133</v>
      </c>
      <c r="B2825" s="164"/>
      <c r="C2825" s="164"/>
      <c r="D2825" s="164"/>
      <c r="E2825" s="164"/>
      <c r="F2825" s="1"/>
      <c r="G2825" s="1"/>
      <c r="H2825" s="1"/>
      <c r="I2825" s="1"/>
      <c r="J2825" s="1"/>
    </row>
    <row r="2826" spans="1:10" ht="28.5" customHeight="1" x14ac:dyDescent="0.25">
      <c r="A2826" s="265" t="s">
        <v>340</v>
      </c>
      <c r="B2826" s="164"/>
      <c r="C2826" s="164"/>
      <c r="D2826" s="164"/>
      <c r="E2826" s="165"/>
      <c r="F2826" s="1"/>
      <c r="G2826" s="1"/>
      <c r="H2826" s="1"/>
      <c r="I2826" s="1"/>
      <c r="J2826" s="1"/>
    </row>
    <row r="2827" spans="1:10" ht="28.5" customHeight="1" x14ac:dyDescent="0.25">
      <c r="A2827" s="8"/>
      <c r="B2827" s="8"/>
      <c r="C2827" s="8"/>
      <c r="D2827" s="8"/>
      <c r="E2827" s="8"/>
      <c r="F2827" s="1"/>
      <c r="G2827" s="1"/>
      <c r="H2827" s="1"/>
      <c r="I2827" s="1"/>
      <c r="J2827" s="1"/>
    </row>
    <row r="2828" spans="1:10" ht="28.5" customHeight="1" x14ac:dyDescent="0.25">
      <c r="A2828" s="10" t="s">
        <v>134</v>
      </c>
      <c r="B2828" s="10" t="s">
        <v>135</v>
      </c>
      <c r="C2828" s="10" t="s">
        <v>136</v>
      </c>
      <c r="D2828" s="10" t="s">
        <v>137</v>
      </c>
      <c r="E2828" s="10" t="s">
        <v>138</v>
      </c>
      <c r="F2828" s="1"/>
      <c r="G2828" s="1"/>
      <c r="H2828" s="1"/>
      <c r="I2828" s="1"/>
      <c r="J2828" s="1"/>
    </row>
    <row r="2829" spans="1:10" ht="28.5" customHeight="1" x14ac:dyDescent="0.25">
      <c r="A2829" s="296"/>
      <c r="B2829" s="297"/>
      <c r="C2829" s="298" t="s">
        <v>139</v>
      </c>
      <c r="D2829" s="299" t="s">
        <v>140</v>
      </c>
      <c r="E2829" s="300" t="s">
        <v>141</v>
      </c>
      <c r="F2829" s="1"/>
      <c r="G2829" s="1"/>
      <c r="H2829" s="1"/>
      <c r="I2829" s="1"/>
      <c r="J2829" s="1"/>
    </row>
    <row r="2830" spans="1:10" ht="28.5" customHeight="1" x14ac:dyDescent="0.25">
      <c r="A2830" s="16" t="str">
        <f>+'[3]CM.06-DEPRECIACION'!$A$9</f>
        <v xml:space="preserve">Computadora </v>
      </c>
      <c r="B2830" s="17" t="str">
        <f>+'[3]CM.06-DEPRECIACION'!$C$9</f>
        <v>Unidad</v>
      </c>
      <c r="C2830" s="18">
        <f t="shared" ref="C2830:C2835" si="105">E2830/D2830</f>
        <v>6.75616249651078E-4</v>
      </c>
      <c r="D2830" s="19">
        <f>+'[3]CM.06-DEPRECIACION'!$F$9</f>
        <v>432.63475666264787</v>
      </c>
      <c r="E2830" s="246">
        <v>0.29229507176512487</v>
      </c>
      <c r="F2830" s="1"/>
      <c r="G2830" s="1"/>
      <c r="H2830" s="1"/>
      <c r="I2830" s="1"/>
      <c r="J2830" s="1"/>
    </row>
    <row r="2831" spans="1:10" ht="28.5" customHeight="1" x14ac:dyDescent="0.25">
      <c r="A2831" s="16" t="str">
        <f>+'[3]CM.06-DEPRECIACION'!$A$10</f>
        <v xml:space="preserve">Impresora </v>
      </c>
      <c r="B2831" s="17" t="str">
        <f>+'[3]CM.06-DEPRECIACION'!$C$10</f>
        <v>Unidad</v>
      </c>
      <c r="C2831" s="18">
        <f t="shared" si="105"/>
        <v>2.5034564297893118E-4</v>
      </c>
      <c r="D2831" s="19">
        <f>+'[3]CM.06-DEPRECIACION'!$F$10</f>
        <v>572.1878112864174</v>
      </c>
      <c r="E2831" s="246">
        <v>0.14324472552120551</v>
      </c>
      <c r="F2831" s="1"/>
      <c r="G2831" s="1"/>
      <c r="H2831" s="1"/>
      <c r="I2831" s="1"/>
      <c r="J2831" s="1"/>
    </row>
    <row r="2832" spans="1:10" ht="28.5" customHeight="1" x14ac:dyDescent="0.25">
      <c r="A2832" s="16" t="str">
        <f>+'[3]CM.06-DEPRECIACION'!$A$11</f>
        <v>Modulo de Trabajo</v>
      </c>
      <c r="B2832" s="17" t="str">
        <f>+'[3]CM.06-DEPRECIACION'!$C$11</f>
        <v>Unidad</v>
      </c>
      <c r="C2832" s="18">
        <f t="shared" si="105"/>
        <v>4.2430204075210817E-4</v>
      </c>
      <c r="D2832" s="19">
        <f>+'[3]CM.06-DEPRECIACION'!$F$11</f>
        <v>114.19253400000001</v>
      </c>
      <c r="E2832" s="246">
        <v>4.8452125214854501E-2</v>
      </c>
      <c r="F2832" s="1"/>
      <c r="G2832" s="1"/>
      <c r="H2832" s="1"/>
      <c r="I2832" s="1"/>
      <c r="J2832" s="1"/>
    </row>
    <row r="2833" spans="1:10" ht="28.5" customHeight="1" x14ac:dyDescent="0.25">
      <c r="A2833" s="16" t="str">
        <f>+'[3]CM.06-DEPRECIACION'!$A$12</f>
        <v xml:space="preserve">Escritorio </v>
      </c>
      <c r="B2833" s="17" t="str">
        <f>+'[3]CM.06-DEPRECIACION'!$C$12</f>
        <v>Unidad</v>
      </c>
      <c r="C2833" s="18">
        <f t="shared" si="105"/>
        <v>9.1435753491540003E-5</v>
      </c>
      <c r="D2833" s="19">
        <f>+'[3]CM.06-DEPRECIACION'!$F$12</f>
        <v>66.359206896551726</v>
      </c>
      <c r="E2833" s="246">
        <v>6.0676040836872046E-3</v>
      </c>
      <c r="F2833" s="1"/>
      <c r="G2833" s="1"/>
      <c r="H2833" s="1"/>
      <c r="I2833" s="1"/>
      <c r="J2833" s="1"/>
    </row>
    <row r="2834" spans="1:10" ht="28.5" customHeight="1" x14ac:dyDescent="0.25">
      <c r="A2834" s="16" t="str">
        <f>+'[3]CM.06-DEPRECIACION'!$A$13</f>
        <v>Sillon Giratorio</v>
      </c>
      <c r="B2834" s="17" t="str">
        <f>+'[3]CM.06-DEPRECIACION'!$C$13</f>
        <v>Unidad</v>
      </c>
      <c r="C2834" s="18">
        <f t="shared" si="105"/>
        <v>1.2638704945822118E-4</v>
      </c>
      <c r="D2834" s="19">
        <f>+'[3]CM.06-DEPRECIACION'!$F$13</f>
        <v>52.228571428571435</v>
      </c>
      <c r="E2834" s="246">
        <v>6.6010150402750949E-3</v>
      </c>
      <c r="F2834" s="1"/>
      <c r="G2834" s="1"/>
      <c r="H2834" s="1"/>
      <c r="I2834" s="1"/>
      <c r="J2834" s="1"/>
    </row>
    <row r="2835" spans="1:10" ht="28.5" customHeight="1" x14ac:dyDescent="0.25">
      <c r="A2835" s="319" t="str">
        <f>+'[3]CM.06-DEPRECIACION'!$A$14</f>
        <v>Armario</v>
      </c>
      <c r="B2835" s="320" t="str">
        <f>+'[3]CM.06-DEPRECIACION'!$C$14</f>
        <v>Unidad</v>
      </c>
      <c r="C2835" s="313">
        <f t="shared" si="105"/>
        <v>1.9386118545407238E-4</v>
      </c>
      <c r="D2835" s="24">
        <f>+'[4]CM.06-DEPRECIACION'!$F$14</f>
        <v>123.04117647058825</v>
      </c>
      <c r="E2835" s="174">
        <v>2.3852908330251957E-2</v>
      </c>
      <c r="F2835" s="1"/>
      <c r="G2835" s="1"/>
      <c r="H2835" s="1"/>
      <c r="I2835" s="1"/>
      <c r="J2835" s="1"/>
    </row>
    <row r="2836" spans="1:10" ht="28.5" customHeight="1" x14ac:dyDescent="0.25">
      <c r="A2836" s="26"/>
      <c r="B2836" s="308"/>
      <c r="D2836" s="314" t="s">
        <v>142</v>
      </c>
      <c r="E2836" s="305">
        <f>+SUM(E2830:E2835)</f>
        <v>0.52051344995539917</v>
      </c>
      <c r="F2836" s="1"/>
      <c r="G2836" s="1"/>
      <c r="H2836" s="1"/>
      <c r="I2836" s="1"/>
      <c r="J2836" s="1"/>
    </row>
    <row r="2837" spans="1:10" ht="28.5" customHeight="1" x14ac:dyDescent="0.25">
      <c r="A2837" s="26"/>
      <c r="B2837" s="276"/>
      <c r="C2837" s="277" t="s">
        <v>143</v>
      </c>
      <c r="D2837" s="278"/>
      <c r="E2837" s="175">
        <v>6</v>
      </c>
      <c r="F2837" s="1"/>
      <c r="G2837" s="1"/>
      <c r="H2837" s="1"/>
      <c r="I2837" s="1"/>
      <c r="J2837" s="1"/>
    </row>
    <row r="2838" spans="1:10" ht="28.5" customHeight="1" x14ac:dyDescent="0.25">
      <c r="A2838" s="1"/>
      <c r="B2838" s="282"/>
      <c r="C2838" s="283"/>
      <c r="D2838" s="346" t="s">
        <v>144</v>
      </c>
      <c r="E2838" s="326">
        <f>+E2836/E2837</f>
        <v>8.675224165923319E-2</v>
      </c>
      <c r="F2838" s="1"/>
      <c r="G2838" s="1"/>
      <c r="H2838" s="1"/>
      <c r="I2838" s="1"/>
      <c r="J2838" s="1"/>
    </row>
    <row r="2839" spans="1:10" ht="28.5" customHeight="1" x14ac:dyDescent="0.25">
      <c r="A2839" s="363"/>
      <c r="B2839" s="363"/>
      <c r="C2839" s="363"/>
      <c r="D2839" s="363"/>
      <c r="E2839" s="363"/>
      <c r="F2839" s="1"/>
      <c r="G2839" s="1"/>
      <c r="H2839" s="1"/>
      <c r="I2839" s="1"/>
      <c r="J2839" s="1"/>
    </row>
    <row r="2840" spans="1:10" ht="28.5" customHeight="1" x14ac:dyDescent="0.25">
      <c r="A2840" s="363" t="s">
        <v>145</v>
      </c>
      <c r="B2840" s="363"/>
      <c r="C2840" s="363"/>
      <c r="D2840" s="363"/>
      <c r="E2840" s="363"/>
      <c r="F2840" s="1"/>
      <c r="G2840" s="1"/>
      <c r="H2840" s="1"/>
      <c r="I2840" s="1"/>
      <c r="J2840" s="1"/>
    </row>
    <row r="2841" spans="1:10" ht="16.5" customHeight="1" x14ac:dyDescent="0.25">
      <c r="A2841" s="351"/>
      <c r="B2841" s="351"/>
      <c r="C2841" s="351"/>
      <c r="D2841" s="351"/>
      <c r="E2841" s="351"/>
      <c r="F2841" s="1"/>
      <c r="G2841" s="1"/>
      <c r="H2841" s="1"/>
      <c r="I2841" s="1"/>
      <c r="J2841" s="1"/>
    </row>
    <row r="2842" spans="1:10" x14ac:dyDescent="0.25">
      <c r="A2842" s="1" t="s">
        <v>129</v>
      </c>
      <c r="B2842" s="1"/>
      <c r="C2842" s="1"/>
      <c r="D2842" s="1"/>
      <c r="E2842" s="1"/>
      <c r="F2842" s="1"/>
      <c r="G2842" s="1"/>
      <c r="H2842" s="1"/>
      <c r="I2842" s="1"/>
      <c r="J2842" s="1"/>
    </row>
    <row r="2843" spans="1:10" ht="15.75" x14ac:dyDescent="0.25">
      <c r="A2843" s="357"/>
      <c r="B2843" s="357"/>
      <c r="C2843" s="357"/>
      <c r="D2843" s="357"/>
      <c r="E2843" s="357"/>
      <c r="F2843" s="1"/>
      <c r="G2843" s="1"/>
      <c r="H2843" s="1"/>
      <c r="I2843" s="1"/>
      <c r="J2843" s="1"/>
    </row>
    <row r="2844" spans="1:10" ht="15.75" x14ac:dyDescent="0.25">
      <c r="A2844" s="357" t="s">
        <v>130</v>
      </c>
      <c r="B2844" s="357"/>
      <c r="C2844" s="357"/>
      <c r="D2844" s="357"/>
      <c r="E2844" s="357"/>
      <c r="F2844" s="1"/>
      <c r="G2844" s="1"/>
      <c r="H2844" s="1"/>
      <c r="I2844" s="1"/>
      <c r="J2844" s="1"/>
    </row>
    <row r="2845" spans="1:10" ht="30.75" customHeight="1" x14ac:dyDescent="0.25">
      <c r="A2845" s="352" t="s">
        <v>131</v>
      </c>
      <c r="B2845" s="352"/>
      <c r="C2845" s="352"/>
      <c r="D2845" s="352"/>
      <c r="E2845" s="352"/>
      <c r="F2845" s="1"/>
      <c r="G2845" s="1"/>
      <c r="H2845" s="1"/>
      <c r="I2845" s="1"/>
      <c r="J2845" s="1"/>
    </row>
    <row r="2846" spans="1:10" s="155" customFormat="1" ht="12.75" x14ac:dyDescent="0.2">
      <c r="A2846" s="480"/>
      <c r="B2846" s="480"/>
      <c r="C2846" s="480"/>
      <c r="D2846" s="480"/>
      <c r="E2846" s="480"/>
      <c r="F2846" s="152"/>
      <c r="G2846" s="152"/>
      <c r="H2846" s="152"/>
      <c r="I2846" s="153"/>
      <c r="J2846" s="154"/>
    </row>
    <row r="2847" spans="1:10" s="155" customFormat="1" ht="31.5" customHeight="1" x14ac:dyDescent="0.2">
      <c r="A2847" s="448" t="s">
        <v>132</v>
      </c>
      <c r="B2847" s="448"/>
      <c r="C2847" s="448"/>
      <c r="D2847" s="448"/>
      <c r="E2847" s="448"/>
      <c r="F2847" s="156"/>
      <c r="G2847" s="156"/>
      <c r="H2847" s="157"/>
      <c r="I2847" s="157"/>
      <c r="J2847" s="157"/>
    </row>
    <row r="2848" spans="1:10" s="155" customFormat="1" ht="12.75" x14ac:dyDescent="0.2">
      <c r="A2848" s="441" t="s">
        <v>470</v>
      </c>
      <c r="B2848" s="442"/>
      <c r="C2848" s="442"/>
      <c r="D2848" s="442"/>
      <c r="E2848" s="443"/>
      <c r="F2848" s="158"/>
      <c r="G2848" s="158"/>
      <c r="H2848" s="158"/>
      <c r="I2848" s="159"/>
      <c r="J2848" s="160"/>
    </row>
    <row r="2849" spans="1:10" s="155" customFormat="1" ht="16.5" customHeight="1" x14ac:dyDescent="0.2">
      <c r="A2849" s="457" t="s">
        <v>478</v>
      </c>
      <c r="B2849" s="458"/>
      <c r="C2849" s="458"/>
      <c r="D2849" s="458"/>
      <c r="E2849" s="459"/>
      <c r="F2849" s="161"/>
      <c r="G2849" s="162"/>
      <c r="H2849" s="158"/>
      <c r="I2849" s="159"/>
      <c r="J2849" s="160"/>
    </row>
    <row r="2850" spans="1:10" s="155" customFormat="1" ht="36" customHeight="1" x14ac:dyDescent="0.2">
      <c r="A2850" s="460" t="s">
        <v>479</v>
      </c>
      <c r="B2850" s="461"/>
      <c r="C2850" s="461"/>
      <c r="D2850" s="461"/>
      <c r="E2850" s="462"/>
      <c r="F2850" s="161"/>
      <c r="G2850" s="162"/>
      <c r="H2850" s="158"/>
      <c r="I2850" s="159"/>
      <c r="J2850" s="160"/>
    </row>
    <row r="2851" spans="1:10" s="155" customFormat="1" ht="23.25" customHeight="1" x14ac:dyDescent="0.2">
      <c r="A2851" s="286" t="s">
        <v>133</v>
      </c>
      <c r="B2851" s="164"/>
      <c r="C2851" s="164"/>
      <c r="D2851" s="164"/>
      <c r="E2851" s="165"/>
      <c r="F2851" s="157"/>
      <c r="G2851" s="157"/>
      <c r="H2851" s="157"/>
      <c r="I2851" s="157"/>
      <c r="J2851" s="157"/>
    </row>
    <row r="2852" spans="1:10" s="155" customFormat="1" ht="23.25" customHeight="1" x14ac:dyDescent="0.2">
      <c r="A2852" s="265" t="s">
        <v>340</v>
      </c>
      <c r="B2852" s="164"/>
      <c r="C2852" s="164"/>
      <c r="D2852" s="164"/>
      <c r="E2852" s="165"/>
      <c r="F2852" s="157"/>
      <c r="G2852" s="157"/>
      <c r="H2852" s="157"/>
      <c r="I2852" s="157"/>
      <c r="J2852" s="157"/>
    </row>
    <row r="2853" spans="1:10" x14ac:dyDescent="0.25">
      <c r="A2853" s="8"/>
      <c r="B2853" s="8"/>
      <c r="C2853" s="8"/>
      <c r="D2853" s="8"/>
      <c r="E2853" s="8"/>
      <c r="F2853" s="1"/>
      <c r="G2853" s="1"/>
      <c r="H2853" s="1"/>
      <c r="I2853" s="1"/>
      <c r="J2853" s="1"/>
    </row>
    <row r="2854" spans="1:10" ht="64.5" customHeight="1" x14ac:dyDescent="0.25">
      <c r="A2854" s="325" t="s">
        <v>134</v>
      </c>
      <c r="B2854" s="325" t="s">
        <v>135</v>
      </c>
      <c r="C2854" s="325" t="s">
        <v>136</v>
      </c>
      <c r="D2854" s="325" t="s">
        <v>137</v>
      </c>
      <c r="E2854" s="325" t="s">
        <v>138</v>
      </c>
      <c r="F2854" s="1"/>
      <c r="G2854" s="1"/>
      <c r="H2854" s="1"/>
      <c r="I2854" s="1"/>
      <c r="J2854" s="1"/>
    </row>
    <row r="2855" spans="1:10" ht="12" customHeight="1" x14ac:dyDescent="0.25">
      <c r="A2855" s="296"/>
      <c r="B2855" s="297"/>
      <c r="C2855" s="298" t="s">
        <v>139</v>
      </c>
      <c r="D2855" s="299" t="s">
        <v>140</v>
      </c>
      <c r="E2855" s="300" t="s">
        <v>141</v>
      </c>
      <c r="F2855" s="1"/>
      <c r="G2855" s="1"/>
      <c r="H2855" s="1"/>
      <c r="I2855" s="1"/>
      <c r="J2855" s="1"/>
    </row>
    <row r="2856" spans="1:10" x14ac:dyDescent="0.25">
      <c r="A2856" s="16" t="str">
        <f>+'[3]CM.06-DEPRECIACION'!$A$9</f>
        <v xml:space="preserve">Computadora </v>
      </c>
      <c r="B2856" s="17" t="str">
        <f>+'[3]CM.06-DEPRECIACION'!$C$9</f>
        <v>Unidad</v>
      </c>
      <c r="C2856" s="18">
        <f t="shared" ref="C2856:C2861" si="106">E2856/D2856</f>
        <v>1.2885615222912672E-3</v>
      </c>
      <c r="D2856" s="19">
        <f>+'[3]CM.06-DEPRECIACION'!$F$9</f>
        <v>432.63475666264787</v>
      </c>
      <c r="E2856" s="327">
        <v>0.55747650064133347</v>
      </c>
      <c r="F2856" s="1"/>
      <c r="G2856" s="1"/>
      <c r="H2856" s="1"/>
      <c r="I2856" s="1"/>
      <c r="J2856" s="1"/>
    </row>
    <row r="2857" spans="1:10" x14ac:dyDescent="0.25">
      <c r="A2857" s="16" t="str">
        <f>+'[3]CM.06-DEPRECIACION'!$A$10</f>
        <v xml:space="preserve">Impresora </v>
      </c>
      <c r="B2857" s="17" t="str">
        <f>+'[3]CM.06-DEPRECIACION'!$C$10</f>
        <v>Unidad</v>
      </c>
      <c r="C2857" s="18">
        <f t="shared" si="106"/>
        <v>3.7186710346463986E-4</v>
      </c>
      <c r="D2857" s="19">
        <f>+'[3]CM.06-DEPRECIACION'!$F$10</f>
        <v>572.1878112864174</v>
      </c>
      <c r="E2857" s="328">
        <v>0.21277782402085199</v>
      </c>
      <c r="F2857" s="1"/>
      <c r="G2857" s="1"/>
      <c r="H2857" s="1"/>
      <c r="I2857" s="1"/>
      <c r="J2857" s="1"/>
    </row>
    <row r="2858" spans="1:10" ht="25.5" x14ac:dyDescent="0.25">
      <c r="A2858" s="16" t="str">
        <f>+'[3]CM.06-DEPRECIACION'!$A$11</f>
        <v>Modulo de Trabajo</v>
      </c>
      <c r="B2858" s="17" t="str">
        <f>+'[3]CM.06-DEPRECIACION'!$C$11</f>
        <v>Unidad</v>
      </c>
      <c r="C2858" s="18">
        <f t="shared" si="106"/>
        <v>7.3259946459308569E-4</v>
      </c>
      <c r="D2858" s="19">
        <f>+'[3]CM.06-DEPRECIACION'!$F$11</f>
        <v>114.19253400000001</v>
      </c>
      <c r="E2858" s="328">
        <v>8.365738926892774E-2</v>
      </c>
      <c r="F2858" s="1"/>
      <c r="G2858" s="1"/>
      <c r="H2858" s="1"/>
      <c r="I2858" s="1"/>
      <c r="J2858" s="1"/>
    </row>
    <row r="2859" spans="1:10" x14ac:dyDescent="0.25">
      <c r="A2859" s="16" t="str">
        <f>+'[3]CM.06-DEPRECIACION'!$A$12</f>
        <v xml:space="preserve">Escritorio </v>
      </c>
      <c r="B2859" s="17" t="str">
        <f>+'[3]CM.06-DEPRECIACION'!$C$12</f>
        <v>Unidad</v>
      </c>
      <c r="C2859" s="18">
        <f t="shared" si="106"/>
        <v>1.43545953478516E-4</v>
      </c>
      <c r="D2859" s="19">
        <f>+'[3]CM.06-DEPRECIACION'!$F$12</f>
        <v>66.359206896551726</v>
      </c>
      <c r="E2859" s="328">
        <v>9.5255956260436314E-3</v>
      </c>
      <c r="F2859" s="1"/>
      <c r="G2859" s="1"/>
      <c r="H2859" s="1"/>
      <c r="I2859" s="1"/>
      <c r="J2859" s="1"/>
    </row>
    <row r="2860" spans="1:10" x14ac:dyDescent="0.25">
      <c r="A2860" s="16" t="str">
        <f>+'[3]CM.06-DEPRECIACION'!$A$13</f>
        <v>Sillon Giratorio</v>
      </c>
      <c r="B2860" s="17" t="str">
        <f>+'[3]CM.06-DEPRECIACION'!$C$13</f>
        <v>Unidad</v>
      </c>
      <c r="C2860" s="18">
        <f t="shared" si="106"/>
        <v>1.1178762780019943E-4</v>
      </c>
      <c r="D2860" s="19">
        <f>+'[3]CM.06-DEPRECIACION'!$F$13</f>
        <v>52.228571428571435</v>
      </c>
      <c r="E2860" s="328">
        <v>5.838508103393274E-3</v>
      </c>
      <c r="F2860" s="1"/>
      <c r="G2860" s="1"/>
      <c r="H2860" s="1"/>
      <c r="I2860" s="1"/>
      <c r="J2860" s="1"/>
    </row>
    <row r="2861" spans="1:10" x14ac:dyDescent="0.25">
      <c r="A2861" s="319" t="str">
        <f>+'[3]CM.06-DEPRECIACION'!$A$14</f>
        <v>Armario</v>
      </c>
      <c r="B2861" s="320" t="str">
        <f>+'[3]CM.06-DEPRECIACION'!$C$14</f>
        <v>Unidad</v>
      </c>
      <c r="C2861" s="313">
        <f t="shared" si="106"/>
        <v>1.9656282430780735E-4</v>
      </c>
      <c r="D2861" s="24">
        <f>+'[4]CM.06-DEPRECIACION'!$F$14</f>
        <v>123.04117647058825</v>
      </c>
      <c r="E2861" s="329">
        <v>2.4185321153214159E-2</v>
      </c>
      <c r="F2861" s="1"/>
      <c r="G2861" s="1"/>
      <c r="H2861" s="1"/>
      <c r="I2861" s="1"/>
      <c r="J2861" s="1"/>
    </row>
    <row r="2862" spans="1:10" x14ac:dyDescent="0.25">
      <c r="A2862" s="26"/>
      <c r="B2862" s="308"/>
      <c r="D2862" s="314" t="s">
        <v>142</v>
      </c>
      <c r="E2862" s="305">
        <f>+SUM(E2856:E2861)</f>
        <v>0.89346113881376421</v>
      </c>
      <c r="F2862" s="1"/>
      <c r="G2862" s="1"/>
      <c r="H2862" s="1"/>
      <c r="I2862" s="1"/>
      <c r="J2862" s="1"/>
    </row>
    <row r="2863" spans="1:10" x14ac:dyDescent="0.25">
      <c r="A2863" s="26"/>
      <c r="B2863" s="276"/>
      <c r="C2863" s="277" t="s">
        <v>143</v>
      </c>
      <c r="D2863" s="278"/>
      <c r="E2863" s="175">
        <v>4</v>
      </c>
      <c r="F2863" s="1"/>
      <c r="G2863" s="1"/>
      <c r="H2863" s="1"/>
      <c r="I2863" s="1"/>
      <c r="J2863" s="1"/>
    </row>
    <row r="2864" spans="1:10" x14ac:dyDescent="0.25">
      <c r="A2864" s="1"/>
      <c r="B2864" s="282"/>
      <c r="C2864" s="283"/>
      <c r="D2864" s="284" t="s">
        <v>144</v>
      </c>
      <c r="E2864" s="317">
        <f>+E2862/E2863</f>
        <v>0.22336528470344105</v>
      </c>
      <c r="F2864" s="1"/>
      <c r="G2864" s="1"/>
      <c r="H2864" s="1"/>
      <c r="I2864" s="1"/>
      <c r="J2864" s="1"/>
    </row>
    <row r="2865" spans="1:10" ht="28.5" customHeight="1" x14ac:dyDescent="0.25">
      <c r="A2865" s="363"/>
      <c r="B2865" s="363"/>
      <c r="C2865" s="363"/>
      <c r="D2865" s="363"/>
      <c r="E2865" s="363"/>
      <c r="F2865" s="1"/>
      <c r="G2865" s="1"/>
      <c r="H2865" s="1"/>
      <c r="I2865" s="1"/>
      <c r="J2865" s="1"/>
    </row>
    <row r="2866" spans="1:10" ht="28.5" customHeight="1" x14ac:dyDescent="0.25">
      <c r="A2866" s="363" t="s">
        <v>145</v>
      </c>
      <c r="B2866" s="363"/>
      <c r="C2866" s="363"/>
      <c r="D2866" s="363"/>
      <c r="E2866" s="363"/>
      <c r="F2866" s="1"/>
      <c r="G2866" s="1"/>
      <c r="H2866" s="1"/>
      <c r="I2866" s="1"/>
      <c r="J2866" s="1"/>
    </row>
    <row r="2868" spans="1:10" x14ac:dyDescent="0.25">
      <c r="A2868" s="1" t="s">
        <v>129</v>
      </c>
      <c r="B2868" s="1"/>
      <c r="C2868" s="1"/>
      <c r="D2868" s="1"/>
      <c r="E2868" s="1"/>
      <c r="F2868" s="1"/>
      <c r="G2868" s="1"/>
      <c r="H2868" s="1"/>
      <c r="I2868" s="1"/>
      <c r="J2868" s="1"/>
    </row>
    <row r="2869" spans="1:10" ht="15.75" x14ac:dyDescent="0.25">
      <c r="A2869" s="357"/>
      <c r="B2869" s="357"/>
      <c r="C2869" s="357"/>
      <c r="D2869" s="357"/>
      <c r="E2869" s="357"/>
      <c r="F2869" s="1"/>
      <c r="G2869" s="1"/>
      <c r="H2869" s="1"/>
      <c r="I2869" s="1"/>
      <c r="J2869" s="1"/>
    </row>
    <row r="2870" spans="1:10" ht="15.75" x14ac:dyDescent="0.25">
      <c r="A2870" s="357" t="s">
        <v>130</v>
      </c>
      <c r="B2870" s="357"/>
      <c r="C2870" s="357"/>
      <c r="D2870" s="357"/>
      <c r="E2870" s="357"/>
      <c r="F2870" s="1"/>
      <c r="G2870" s="1"/>
      <c r="H2870" s="1"/>
      <c r="I2870" s="1"/>
      <c r="J2870" s="1"/>
    </row>
    <row r="2871" spans="1:10" ht="30.75" customHeight="1" x14ac:dyDescent="0.25">
      <c r="A2871" s="352" t="s">
        <v>131</v>
      </c>
      <c r="B2871" s="352"/>
      <c r="C2871" s="352"/>
      <c r="D2871" s="352"/>
      <c r="E2871" s="352"/>
      <c r="F2871" s="1"/>
      <c r="G2871" s="1"/>
      <c r="H2871" s="1"/>
      <c r="I2871" s="1"/>
      <c r="J2871" s="1"/>
    </row>
    <row r="2872" spans="1:10" s="155" customFormat="1" ht="12.75" x14ac:dyDescent="0.2">
      <c r="A2872" s="480"/>
      <c r="B2872" s="480"/>
      <c r="C2872" s="480"/>
      <c r="D2872" s="480"/>
      <c r="E2872" s="480"/>
      <c r="F2872" s="152"/>
      <c r="G2872" s="152"/>
      <c r="H2872" s="152"/>
      <c r="I2872" s="153"/>
      <c r="J2872" s="154"/>
    </row>
    <row r="2873" spans="1:10" s="155" customFormat="1" ht="22.5" customHeight="1" x14ac:dyDescent="0.2">
      <c r="A2873" s="448" t="s">
        <v>132</v>
      </c>
      <c r="B2873" s="448"/>
      <c r="C2873" s="448"/>
      <c r="D2873" s="448"/>
      <c r="E2873" s="448"/>
      <c r="F2873" s="156"/>
      <c r="G2873" s="156"/>
      <c r="H2873" s="157"/>
      <c r="I2873" s="157"/>
      <c r="J2873" s="157"/>
    </row>
    <row r="2874" spans="1:10" s="155" customFormat="1" ht="12.75" x14ac:dyDescent="0.2">
      <c r="A2874" s="495" t="s">
        <v>480</v>
      </c>
      <c r="B2874" s="495"/>
      <c r="C2874" s="495"/>
      <c r="D2874" s="495"/>
      <c r="E2874" s="495"/>
      <c r="F2874" s="158"/>
      <c r="G2874" s="158"/>
      <c r="H2874" s="158"/>
      <c r="I2874" s="159"/>
      <c r="J2874" s="160"/>
    </row>
    <row r="2875" spans="1:10" s="155" customFormat="1" ht="16.5" customHeight="1" x14ac:dyDescent="0.2">
      <c r="A2875" s="495" t="s">
        <v>481</v>
      </c>
      <c r="B2875" s="495"/>
      <c r="C2875" s="495"/>
      <c r="D2875" s="495"/>
      <c r="E2875" s="495"/>
      <c r="F2875" s="161"/>
      <c r="G2875" s="162"/>
      <c r="H2875" s="158"/>
      <c r="I2875" s="159"/>
      <c r="J2875" s="160"/>
    </row>
    <row r="2876" spans="1:10" s="155" customFormat="1" ht="23.25" customHeight="1" x14ac:dyDescent="0.2">
      <c r="A2876" s="254" t="s">
        <v>133</v>
      </c>
      <c r="B2876" s="164"/>
      <c r="C2876" s="164"/>
      <c r="D2876" s="164"/>
      <c r="E2876" s="164"/>
      <c r="F2876" s="157"/>
      <c r="G2876" s="157"/>
      <c r="H2876" s="157"/>
      <c r="I2876" s="157"/>
      <c r="J2876" s="157"/>
    </row>
    <row r="2877" spans="1:10" s="155" customFormat="1" ht="23.25" customHeight="1" x14ac:dyDescent="0.2">
      <c r="A2877" s="265" t="s">
        <v>340</v>
      </c>
      <c r="B2877" s="164"/>
      <c r="C2877" s="164"/>
      <c r="D2877" s="164"/>
      <c r="E2877" s="165"/>
      <c r="F2877" s="157"/>
      <c r="G2877" s="157"/>
      <c r="H2877" s="157"/>
      <c r="I2877" s="157"/>
      <c r="J2877" s="157"/>
    </row>
    <row r="2878" spans="1:10" s="155" customFormat="1" ht="23.25" customHeight="1" x14ac:dyDescent="0.2">
      <c r="A2878" s="265"/>
      <c r="B2878" s="164"/>
      <c r="C2878" s="164"/>
      <c r="D2878" s="164"/>
      <c r="E2878" s="165"/>
      <c r="F2878" s="157"/>
      <c r="G2878" s="157"/>
      <c r="H2878" s="157"/>
      <c r="I2878" s="157"/>
      <c r="J2878" s="157"/>
    </row>
    <row r="2879" spans="1:10" ht="64.5" customHeight="1" x14ac:dyDescent="0.25">
      <c r="A2879" s="10" t="s">
        <v>134</v>
      </c>
      <c r="B2879" s="10" t="s">
        <v>135</v>
      </c>
      <c r="C2879" s="295" t="s">
        <v>136</v>
      </c>
      <c r="D2879" s="10" t="s">
        <v>137</v>
      </c>
      <c r="E2879" s="10" t="s">
        <v>138</v>
      </c>
      <c r="F2879" s="1"/>
      <c r="G2879" s="1"/>
      <c r="H2879" s="1"/>
      <c r="I2879" s="1"/>
      <c r="J2879" s="1"/>
    </row>
    <row r="2880" spans="1:10" ht="12" customHeight="1" x14ac:dyDescent="0.25">
      <c r="A2880" s="296"/>
      <c r="B2880" s="297"/>
      <c r="C2880" s="330" t="s">
        <v>139</v>
      </c>
      <c r="D2880" s="331" t="s">
        <v>140</v>
      </c>
      <c r="E2880" s="332" t="s">
        <v>141</v>
      </c>
      <c r="F2880" s="1"/>
      <c r="G2880" s="1"/>
      <c r="H2880" s="1"/>
      <c r="I2880" s="1"/>
      <c r="J2880" s="1"/>
    </row>
    <row r="2881" spans="1:10" x14ac:dyDescent="0.25">
      <c r="A2881" s="16" t="str">
        <f>+'[3]CM.06-DEPRECIACION'!$A$9</f>
        <v xml:space="preserve">Computadora </v>
      </c>
      <c r="B2881" s="17" t="str">
        <f>+'[3]CM.06-DEPRECIACION'!$C$9</f>
        <v>Unidad</v>
      </c>
      <c r="C2881" s="18">
        <f t="shared" ref="C2881:C2886" si="107">E2881/D2881</f>
        <v>8.3756498948932348E-3</v>
      </c>
      <c r="D2881" s="19">
        <f>+'[3]CM.06-DEPRECIACION'!$F$9</f>
        <v>432.63475666264787</v>
      </c>
      <c r="E2881" s="172">
        <v>3.6235972541686672</v>
      </c>
      <c r="F2881" s="1"/>
      <c r="G2881" s="1"/>
      <c r="H2881" s="1"/>
      <c r="I2881" s="1"/>
      <c r="J2881" s="1"/>
    </row>
    <row r="2882" spans="1:10" x14ac:dyDescent="0.25">
      <c r="A2882" s="16" t="str">
        <f>+'[3]CM.06-DEPRECIACION'!$A$10</f>
        <v xml:space="preserve">Impresora </v>
      </c>
      <c r="B2882" s="17" t="str">
        <f>+'[3]CM.06-DEPRECIACION'!$C$10</f>
        <v>Unidad</v>
      </c>
      <c r="C2882" s="18">
        <f t="shared" si="107"/>
        <v>2.4171361725201599E-3</v>
      </c>
      <c r="D2882" s="19">
        <f>+'[3]CM.06-DEPRECIACION'!$F$10</f>
        <v>572.1878112864174</v>
      </c>
      <c r="E2882" s="172">
        <v>1.3830558561355386</v>
      </c>
      <c r="F2882" s="1"/>
      <c r="G2882" s="1"/>
      <c r="H2882" s="1"/>
      <c r="I2882" s="1"/>
      <c r="J2882" s="1"/>
    </row>
    <row r="2883" spans="1:10" ht="25.5" x14ac:dyDescent="0.25">
      <c r="A2883" s="16" t="str">
        <f>+'[3]CM.06-DEPRECIACION'!$A$11</f>
        <v>Modulo de Trabajo</v>
      </c>
      <c r="B2883" s="17" t="str">
        <f>+'[3]CM.06-DEPRECIACION'!$C$11</f>
        <v>Unidad</v>
      </c>
      <c r="C2883" s="18">
        <f t="shared" si="107"/>
        <v>4.7618965198550564E-3</v>
      </c>
      <c r="D2883" s="19">
        <f>+'[3]CM.06-DEPRECIACION'!$F$11</f>
        <v>114.19253400000001</v>
      </c>
      <c r="E2883" s="172">
        <v>0.54377303024803025</v>
      </c>
      <c r="F2883" s="1"/>
      <c r="G2883" s="1"/>
      <c r="H2883" s="1"/>
      <c r="I2883" s="1"/>
      <c r="J2883" s="1"/>
    </row>
    <row r="2884" spans="1:10" x14ac:dyDescent="0.25">
      <c r="A2884" s="16" t="str">
        <f>+'[3]CM.06-DEPRECIACION'!$A$12</f>
        <v xml:space="preserve">Escritorio </v>
      </c>
      <c r="B2884" s="17" t="str">
        <f>+'[3]CM.06-DEPRECIACION'!$C$12</f>
        <v>Unidad</v>
      </c>
      <c r="C2884" s="18">
        <f t="shared" si="107"/>
        <v>9.3304869761035405E-4</v>
      </c>
      <c r="D2884" s="19">
        <f>+'[3]CM.06-DEPRECIACION'!$F$12</f>
        <v>66.359206896551726</v>
      </c>
      <c r="E2884" s="172">
        <v>6.1916371569283611E-2</v>
      </c>
      <c r="F2884" s="1"/>
      <c r="G2884" s="1"/>
      <c r="H2884" s="1"/>
      <c r="I2884" s="1"/>
      <c r="J2884" s="1"/>
    </row>
    <row r="2885" spans="1:10" x14ac:dyDescent="0.25">
      <c r="A2885" s="16" t="str">
        <f>+'[3]CM.06-DEPRECIACION'!$A$13</f>
        <v>Sillon Giratorio</v>
      </c>
      <c r="B2885" s="17" t="str">
        <f>+'[3]CM.06-DEPRECIACION'!$C$13</f>
        <v>Unidad</v>
      </c>
      <c r="C2885" s="18">
        <f t="shared" si="107"/>
        <v>7.2661958070129647E-4</v>
      </c>
      <c r="D2885" s="19">
        <f>+'[3]CM.06-DEPRECIACION'!$F$13</f>
        <v>52.228571428571435</v>
      </c>
      <c r="E2885" s="172">
        <v>3.7950302672056291E-2</v>
      </c>
      <c r="F2885" s="1"/>
      <c r="G2885" s="1"/>
      <c r="H2885" s="1"/>
      <c r="I2885" s="1"/>
      <c r="J2885" s="1"/>
    </row>
    <row r="2886" spans="1:10" x14ac:dyDescent="0.25">
      <c r="A2886" s="319" t="str">
        <f>+'[3]CM.06-DEPRECIACION'!$A$14</f>
        <v>Armario</v>
      </c>
      <c r="B2886" s="320" t="str">
        <f>+'[3]CM.06-DEPRECIACION'!$C$14</f>
        <v>Unidad</v>
      </c>
      <c r="C2886" s="321">
        <f t="shared" si="107"/>
        <v>1.277658358000747E-3</v>
      </c>
      <c r="D2886" s="24">
        <f>+'[4]CM.06-DEPRECIACION'!$F$14</f>
        <v>123.04117647058825</v>
      </c>
      <c r="E2886" s="174">
        <v>0.15720458749589195</v>
      </c>
      <c r="F2886" s="1"/>
      <c r="G2886" s="1"/>
      <c r="H2886" s="1"/>
      <c r="I2886" s="1"/>
      <c r="J2886" s="1"/>
    </row>
    <row r="2887" spans="1:10" x14ac:dyDescent="0.25">
      <c r="A2887" s="26"/>
      <c r="B2887" s="308"/>
      <c r="D2887" s="314" t="s">
        <v>142</v>
      </c>
      <c r="E2887" s="305">
        <f>+SUM(E2881:E2886)</f>
        <v>5.807497402289469</v>
      </c>
      <c r="F2887" s="1"/>
      <c r="G2887" s="1"/>
      <c r="H2887" s="1"/>
      <c r="I2887" s="1"/>
      <c r="J2887" s="1"/>
    </row>
    <row r="2888" spans="1:10" x14ac:dyDescent="0.25">
      <c r="A2888" s="26"/>
      <c r="B2888" s="276"/>
      <c r="C2888" s="277" t="s">
        <v>143</v>
      </c>
      <c r="D2888" s="278"/>
      <c r="E2888" s="175">
        <v>26</v>
      </c>
      <c r="F2888" s="1"/>
      <c r="G2888" s="1"/>
      <c r="H2888" s="1"/>
      <c r="I2888" s="1"/>
      <c r="J2888" s="1"/>
    </row>
    <row r="2889" spans="1:10" x14ac:dyDescent="0.25">
      <c r="A2889" s="1"/>
      <c r="B2889" s="282"/>
      <c r="C2889" s="283"/>
      <c r="D2889" s="284" t="s">
        <v>144</v>
      </c>
      <c r="E2889" s="317">
        <f>+E2887/E2888</f>
        <v>0.22336528470344111</v>
      </c>
      <c r="F2889" s="1"/>
      <c r="G2889" s="1"/>
      <c r="H2889" s="1"/>
      <c r="I2889" s="1"/>
      <c r="J2889" s="1"/>
    </row>
    <row r="2890" spans="1:10" ht="28.5" customHeight="1" x14ac:dyDescent="0.25">
      <c r="A2890" s="363"/>
      <c r="B2890" s="363"/>
      <c r="C2890" s="363"/>
      <c r="D2890" s="363"/>
      <c r="E2890" s="363"/>
      <c r="F2890" s="1"/>
      <c r="G2890" s="1"/>
      <c r="H2890" s="1"/>
      <c r="I2890" s="1"/>
      <c r="J2890" s="1"/>
    </row>
    <row r="2891" spans="1:10" ht="28.5" customHeight="1" x14ac:dyDescent="0.25">
      <c r="A2891" s="363" t="s">
        <v>145</v>
      </c>
      <c r="B2891" s="363"/>
      <c r="C2891" s="363"/>
      <c r="D2891" s="363"/>
      <c r="E2891" s="363"/>
      <c r="F2891" s="1"/>
      <c r="G2891" s="1"/>
      <c r="H2891" s="1"/>
      <c r="I2891" s="1"/>
      <c r="J2891" s="1"/>
    </row>
    <row r="2894" spans="1:10" x14ac:dyDescent="0.25">
      <c r="A2894" s="1" t="s">
        <v>129</v>
      </c>
      <c r="B2894" s="1"/>
      <c r="C2894" s="1"/>
      <c r="D2894" s="1"/>
      <c r="E2894" s="1"/>
      <c r="F2894" s="1"/>
      <c r="G2894" s="1"/>
      <c r="H2894" s="1"/>
      <c r="I2894" s="1"/>
      <c r="J2894" s="1"/>
    </row>
    <row r="2895" spans="1:10" ht="15.75" x14ac:dyDescent="0.25">
      <c r="A2895" s="357"/>
      <c r="B2895" s="357"/>
      <c r="C2895" s="357"/>
      <c r="D2895" s="357"/>
      <c r="E2895" s="357"/>
      <c r="F2895" s="1"/>
      <c r="G2895" s="1"/>
      <c r="H2895" s="1"/>
      <c r="I2895" s="1"/>
      <c r="J2895" s="1"/>
    </row>
    <row r="2896" spans="1:10" ht="15.75" x14ac:dyDescent="0.25">
      <c r="A2896" s="357" t="s">
        <v>130</v>
      </c>
      <c r="B2896" s="357"/>
      <c r="C2896" s="357"/>
      <c r="D2896" s="357"/>
      <c r="E2896" s="357"/>
      <c r="F2896" s="1"/>
      <c r="G2896" s="1"/>
      <c r="H2896" s="1"/>
      <c r="I2896" s="1"/>
      <c r="J2896" s="1"/>
    </row>
    <row r="2897" spans="1:10" ht="30.75" customHeight="1" x14ac:dyDescent="0.25">
      <c r="A2897" s="352" t="s">
        <v>131</v>
      </c>
      <c r="B2897" s="352"/>
      <c r="C2897" s="352"/>
      <c r="D2897" s="352"/>
      <c r="E2897" s="352"/>
      <c r="F2897" s="1"/>
      <c r="G2897" s="1"/>
      <c r="H2897" s="1"/>
      <c r="I2897" s="1"/>
      <c r="J2897" s="1"/>
    </row>
    <row r="2898" spans="1:10" s="155" customFormat="1" ht="12.75" x14ac:dyDescent="0.2">
      <c r="A2898" s="480"/>
      <c r="B2898" s="480"/>
      <c r="C2898" s="480"/>
      <c r="D2898" s="480"/>
      <c r="E2898" s="480"/>
      <c r="F2898" s="152"/>
      <c r="G2898" s="152"/>
      <c r="H2898" s="152"/>
      <c r="I2898" s="153"/>
      <c r="J2898" s="154"/>
    </row>
    <row r="2899" spans="1:10" s="155" customFormat="1" ht="22.5" customHeight="1" x14ac:dyDescent="0.2">
      <c r="A2899" s="448" t="s">
        <v>132</v>
      </c>
      <c r="B2899" s="448"/>
      <c r="C2899" s="448"/>
      <c r="D2899" s="448"/>
      <c r="E2899" s="448"/>
      <c r="F2899" s="156"/>
      <c r="G2899" s="156"/>
      <c r="H2899" s="157"/>
      <c r="I2899" s="157"/>
      <c r="J2899" s="157"/>
    </row>
    <row r="2900" spans="1:10" s="155" customFormat="1" ht="12.75" x14ac:dyDescent="0.2">
      <c r="A2900" s="441" t="s">
        <v>510</v>
      </c>
      <c r="B2900" s="442"/>
      <c r="C2900" s="442"/>
      <c r="D2900" s="442"/>
      <c r="E2900" s="443"/>
      <c r="F2900" s="158"/>
      <c r="G2900" s="158"/>
      <c r="H2900" s="158"/>
      <c r="I2900" s="159"/>
      <c r="J2900" s="160"/>
    </row>
    <row r="2901" spans="1:10" s="155" customFormat="1" ht="39" customHeight="1" x14ac:dyDescent="0.2">
      <c r="A2901" s="460" t="s">
        <v>482</v>
      </c>
      <c r="B2901" s="461"/>
      <c r="C2901" s="461"/>
      <c r="D2901" s="461"/>
      <c r="E2901" s="462"/>
      <c r="F2901" s="161"/>
      <c r="G2901" s="162"/>
      <c r="H2901" s="158"/>
      <c r="I2901" s="159"/>
      <c r="J2901" s="160"/>
    </row>
    <row r="2902" spans="1:10" s="155" customFormat="1" ht="23.25" customHeight="1" x14ac:dyDescent="0.2">
      <c r="A2902" s="254" t="s">
        <v>133</v>
      </c>
      <c r="B2902" s="164"/>
      <c r="C2902" s="164"/>
      <c r="D2902" s="164"/>
      <c r="E2902" s="164"/>
      <c r="F2902" s="157"/>
      <c r="G2902" s="157"/>
      <c r="H2902" s="157"/>
      <c r="I2902" s="157"/>
      <c r="J2902" s="157"/>
    </row>
    <row r="2903" spans="1:10" s="155" customFormat="1" ht="23.25" customHeight="1" x14ac:dyDescent="0.2">
      <c r="A2903" s="265" t="s">
        <v>340</v>
      </c>
      <c r="B2903" s="164"/>
      <c r="C2903" s="164"/>
      <c r="D2903" s="164"/>
      <c r="E2903" s="165"/>
      <c r="F2903" s="157"/>
      <c r="G2903" s="157"/>
      <c r="H2903" s="157"/>
      <c r="I2903" s="157"/>
      <c r="J2903" s="157"/>
    </row>
    <row r="2904" spans="1:10" s="155" customFormat="1" ht="23.25" customHeight="1" x14ac:dyDescent="0.2">
      <c r="A2904" s="265"/>
      <c r="B2904" s="164"/>
      <c r="C2904" s="164"/>
      <c r="D2904" s="164"/>
      <c r="E2904" s="165"/>
      <c r="F2904" s="157"/>
      <c r="G2904" s="157"/>
      <c r="H2904" s="157"/>
      <c r="I2904" s="157"/>
      <c r="J2904" s="157"/>
    </row>
    <row r="2905" spans="1:10" ht="64.5" customHeight="1" x14ac:dyDescent="0.25">
      <c r="A2905" s="10" t="s">
        <v>134</v>
      </c>
      <c r="B2905" s="10" t="s">
        <v>135</v>
      </c>
      <c r="C2905" s="10" t="s">
        <v>136</v>
      </c>
      <c r="D2905" s="10" t="s">
        <v>137</v>
      </c>
      <c r="E2905" s="10" t="s">
        <v>138</v>
      </c>
      <c r="F2905" s="1"/>
      <c r="G2905" s="1"/>
      <c r="H2905" s="1"/>
      <c r="I2905" s="1"/>
      <c r="J2905" s="1"/>
    </row>
    <row r="2906" spans="1:10" ht="12" customHeight="1" x14ac:dyDescent="0.25">
      <c r="A2906" s="296"/>
      <c r="B2906" s="297"/>
      <c r="C2906" s="330" t="s">
        <v>139</v>
      </c>
      <c r="D2906" s="331" t="s">
        <v>140</v>
      </c>
      <c r="E2906" s="332" t="s">
        <v>141</v>
      </c>
      <c r="F2906" s="1"/>
      <c r="G2906" s="1"/>
      <c r="H2906" s="1"/>
      <c r="I2906" s="1"/>
      <c r="J2906" s="1"/>
    </row>
    <row r="2907" spans="1:10" x14ac:dyDescent="0.25">
      <c r="A2907" s="16" t="str">
        <f>+'[3]CM.06-DEPRECIACION'!$A$9</f>
        <v xml:space="preserve">Computadora </v>
      </c>
      <c r="B2907" s="17" t="str">
        <f>+'[3]CM.06-DEPRECIACION'!$C$9</f>
        <v>Unidad</v>
      </c>
      <c r="C2907" s="18">
        <f t="shared" ref="C2907:C2912" si="108">E2907/D2907</f>
        <v>2.9276704151546718E-3</v>
      </c>
      <c r="D2907" s="19">
        <f>+'[3]CM.06-DEPRECIACION'!$F$9</f>
        <v>432.63475666264787</v>
      </c>
      <c r="E2907" s="172">
        <v>1.2666119776488747</v>
      </c>
      <c r="F2907" s="1"/>
      <c r="G2907" s="1"/>
      <c r="H2907" s="1"/>
      <c r="I2907" s="1"/>
      <c r="J2907" s="1"/>
    </row>
    <row r="2908" spans="1:10" x14ac:dyDescent="0.25">
      <c r="A2908" s="16" t="str">
        <f>+'[3]CM.06-DEPRECIACION'!$A$10</f>
        <v xml:space="preserve">Impresora </v>
      </c>
      <c r="B2908" s="17" t="str">
        <f>+'[3]CM.06-DEPRECIACION'!$C$10</f>
        <v>Unidad</v>
      </c>
      <c r="C2908" s="18">
        <f t="shared" si="108"/>
        <v>1.084831119575369E-3</v>
      </c>
      <c r="D2908" s="19">
        <f>+'[3]CM.06-DEPRECIACION'!$F$10</f>
        <v>572.1878112864174</v>
      </c>
      <c r="E2908" s="172">
        <v>0.6207271439252241</v>
      </c>
      <c r="F2908" s="1"/>
      <c r="G2908" s="1"/>
      <c r="H2908" s="1"/>
      <c r="I2908" s="1"/>
      <c r="J2908" s="1"/>
    </row>
    <row r="2909" spans="1:10" ht="25.5" x14ac:dyDescent="0.25">
      <c r="A2909" s="16" t="str">
        <f>+'[3]CM.06-DEPRECIACION'!$A$11</f>
        <v>Modulo de Trabajo</v>
      </c>
      <c r="B2909" s="17" t="str">
        <f>+'[3]CM.06-DEPRECIACION'!$C$11</f>
        <v>Unidad</v>
      </c>
      <c r="C2909" s="18">
        <f t="shared" si="108"/>
        <v>1.8386421765924687E-3</v>
      </c>
      <c r="D2909" s="19">
        <f>+'[3]CM.06-DEPRECIACION'!$F$11</f>
        <v>114.19253400000001</v>
      </c>
      <c r="E2909" s="172">
        <v>0.20995920926436951</v>
      </c>
      <c r="F2909" s="1"/>
      <c r="G2909" s="1"/>
      <c r="H2909" s="1"/>
      <c r="I2909" s="1"/>
      <c r="J2909" s="1"/>
    </row>
    <row r="2910" spans="1:10" x14ac:dyDescent="0.25">
      <c r="A2910" s="16" t="str">
        <f>+'[3]CM.06-DEPRECIACION'!$A$12</f>
        <v xml:space="preserve">Escritorio </v>
      </c>
      <c r="B2910" s="17" t="str">
        <f>+'[3]CM.06-DEPRECIACION'!$C$12</f>
        <v>Unidad</v>
      </c>
      <c r="C2910" s="18">
        <f t="shared" si="108"/>
        <v>3.9622159846333991E-4</v>
      </c>
      <c r="D2910" s="19">
        <f>+'[3]CM.06-DEPRECIACION'!$F$12</f>
        <v>66.359206896551726</v>
      </c>
      <c r="E2910" s="172">
        <v>2.6292951029311215E-2</v>
      </c>
      <c r="F2910" s="1"/>
      <c r="G2910" s="1"/>
      <c r="H2910" s="1"/>
      <c r="I2910" s="1"/>
      <c r="J2910" s="1"/>
    </row>
    <row r="2911" spans="1:10" x14ac:dyDescent="0.25">
      <c r="A2911" s="16" t="str">
        <f>+'[3]CM.06-DEPRECIACION'!$A$13</f>
        <v>Sillon Giratorio</v>
      </c>
      <c r="B2911" s="17" t="str">
        <f>+'[3]CM.06-DEPRECIACION'!$C$13</f>
        <v>Unidad</v>
      </c>
      <c r="C2911" s="18">
        <f t="shared" si="108"/>
        <v>5.4767721431895841E-4</v>
      </c>
      <c r="D2911" s="19">
        <f>+'[3]CM.06-DEPRECIACION'!$F$13</f>
        <v>52.228571428571435</v>
      </c>
      <c r="E2911" s="172">
        <v>2.8604398507858748E-2</v>
      </c>
      <c r="F2911" s="1"/>
      <c r="G2911" s="1"/>
      <c r="H2911" s="1"/>
      <c r="I2911" s="1"/>
      <c r="J2911" s="1"/>
    </row>
    <row r="2912" spans="1:10" x14ac:dyDescent="0.25">
      <c r="A2912" s="319" t="str">
        <f>+'[3]CM.06-DEPRECIACION'!$A$14</f>
        <v>Armario</v>
      </c>
      <c r="B2912" s="320" t="str">
        <f>+'[3]CM.06-DEPRECIACION'!$C$14</f>
        <v>Unidad</v>
      </c>
      <c r="C2912" s="313">
        <f t="shared" si="108"/>
        <v>8.4006513696764683E-4</v>
      </c>
      <c r="D2912" s="24">
        <f>+'[4]CM.06-DEPRECIACION'!$F$14</f>
        <v>123.04117647058825</v>
      </c>
      <c r="E2912" s="174">
        <v>0.10336260276442513</v>
      </c>
      <c r="F2912" s="1"/>
      <c r="G2912" s="1"/>
      <c r="H2912" s="1"/>
      <c r="I2912" s="1"/>
      <c r="J2912" s="1"/>
    </row>
    <row r="2913" spans="1:10" x14ac:dyDescent="0.25">
      <c r="A2913" s="26"/>
      <c r="B2913" s="308"/>
      <c r="D2913" s="314" t="s">
        <v>142</v>
      </c>
      <c r="E2913" s="305">
        <f>+SUM(E2907:E2912)</f>
        <v>2.2555582831400631</v>
      </c>
      <c r="F2913" s="1"/>
      <c r="G2913" s="1"/>
      <c r="H2913" s="1"/>
      <c r="I2913" s="1"/>
      <c r="J2913" s="1"/>
    </row>
    <row r="2914" spans="1:10" x14ac:dyDescent="0.25">
      <c r="A2914" s="26"/>
      <c r="B2914" s="276"/>
      <c r="C2914" s="277" t="s">
        <v>143</v>
      </c>
      <c r="D2914" s="278"/>
      <c r="E2914" s="175">
        <v>26</v>
      </c>
      <c r="F2914" s="1"/>
      <c r="G2914" s="1"/>
      <c r="H2914" s="1"/>
      <c r="I2914" s="1"/>
      <c r="J2914" s="1"/>
    </row>
    <row r="2915" spans="1:10" x14ac:dyDescent="0.25">
      <c r="A2915" s="1"/>
      <c r="B2915" s="282"/>
      <c r="C2915" s="283"/>
      <c r="D2915" s="284" t="s">
        <v>144</v>
      </c>
      <c r="E2915" s="333">
        <f>+E2913/E2914</f>
        <v>8.6752241659233204E-2</v>
      </c>
      <c r="F2915" s="1"/>
      <c r="G2915" s="1"/>
      <c r="H2915" s="1"/>
      <c r="I2915" s="1"/>
      <c r="J2915" s="1"/>
    </row>
    <row r="2916" spans="1:10" ht="28.5" customHeight="1" x14ac:dyDescent="0.25">
      <c r="A2916" s="363"/>
      <c r="B2916" s="363"/>
      <c r="C2916" s="363"/>
      <c r="D2916" s="363"/>
      <c r="E2916" s="363"/>
      <c r="F2916" s="1"/>
      <c r="G2916" s="1"/>
      <c r="H2916" s="1"/>
      <c r="I2916" s="1"/>
      <c r="J2916" s="1"/>
    </row>
    <row r="2917" spans="1:10" ht="28.5" customHeight="1" x14ac:dyDescent="0.25">
      <c r="A2917" s="363" t="s">
        <v>145</v>
      </c>
      <c r="B2917" s="363"/>
      <c r="C2917" s="363"/>
      <c r="D2917" s="363"/>
      <c r="E2917" s="363"/>
      <c r="F2917" s="1"/>
      <c r="G2917" s="1"/>
      <c r="H2917" s="1"/>
      <c r="I2917" s="1"/>
      <c r="J2917" s="1"/>
    </row>
    <row r="2919" spans="1:10" ht="16.5" customHeight="1" x14ac:dyDescent="0.25">
      <c r="A2919" s="345"/>
      <c r="B2919" s="345"/>
      <c r="C2919" s="345"/>
      <c r="D2919" s="345"/>
      <c r="E2919" s="345"/>
      <c r="F2919" s="1"/>
      <c r="G2919" s="1"/>
      <c r="H2919" s="1"/>
      <c r="I2919" s="1"/>
      <c r="J2919" s="1"/>
    </row>
    <row r="2920" spans="1:10" x14ac:dyDescent="0.25">
      <c r="A2920" s="1" t="s">
        <v>129</v>
      </c>
      <c r="B2920" s="1"/>
      <c r="C2920" s="1"/>
      <c r="D2920" s="1"/>
      <c r="E2920" s="1"/>
      <c r="F2920" s="1"/>
      <c r="G2920" s="1"/>
      <c r="H2920" s="1"/>
      <c r="I2920" s="1"/>
      <c r="J2920" s="1"/>
    </row>
    <row r="2921" spans="1:10" ht="15.75" x14ac:dyDescent="0.25">
      <c r="A2921" s="357"/>
      <c r="B2921" s="357"/>
      <c r="C2921" s="357"/>
      <c r="D2921" s="357"/>
      <c r="E2921" s="357"/>
      <c r="F2921" s="1"/>
      <c r="G2921" s="1"/>
      <c r="H2921" s="1"/>
      <c r="I2921" s="1"/>
      <c r="J2921" s="1"/>
    </row>
    <row r="2922" spans="1:10" ht="15.75" x14ac:dyDescent="0.25">
      <c r="A2922" s="357" t="s">
        <v>130</v>
      </c>
      <c r="B2922" s="357"/>
      <c r="C2922" s="357"/>
      <c r="D2922" s="357"/>
      <c r="E2922" s="357"/>
      <c r="F2922" s="1"/>
      <c r="G2922" s="1"/>
      <c r="H2922" s="1"/>
      <c r="I2922" s="1"/>
      <c r="J2922" s="1"/>
    </row>
    <row r="2923" spans="1:10" ht="30.75" customHeight="1" x14ac:dyDescent="0.25">
      <c r="A2923" s="352" t="s">
        <v>131</v>
      </c>
      <c r="B2923" s="352"/>
      <c r="C2923" s="352"/>
      <c r="D2923" s="352"/>
      <c r="E2923" s="352"/>
      <c r="F2923" s="1"/>
      <c r="G2923" s="1"/>
      <c r="H2923" s="1"/>
      <c r="I2923" s="1"/>
      <c r="J2923" s="1"/>
    </row>
    <row r="2924" spans="1:10" s="155" customFormat="1" ht="12.75" x14ac:dyDescent="0.2">
      <c r="A2924" s="480"/>
      <c r="B2924" s="480"/>
      <c r="C2924" s="480"/>
      <c r="D2924" s="480"/>
      <c r="E2924" s="480"/>
      <c r="F2924" s="152"/>
      <c r="G2924" s="152"/>
      <c r="H2924" s="152"/>
      <c r="I2924" s="153"/>
      <c r="J2924" s="154"/>
    </row>
    <row r="2925" spans="1:10" s="155" customFormat="1" ht="22.5" customHeight="1" thickBot="1" x14ac:dyDescent="0.25">
      <c r="A2925" s="448" t="s">
        <v>132</v>
      </c>
      <c r="B2925" s="448"/>
      <c r="C2925" s="448"/>
      <c r="D2925" s="448"/>
      <c r="E2925" s="448"/>
      <c r="F2925" s="156"/>
      <c r="G2925" s="156"/>
      <c r="H2925" s="157"/>
      <c r="I2925" s="157"/>
      <c r="J2925" s="157"/>
    </row>
    <row r="2926" spans="1:10" s="155" customFormat="1" ht="16.5" customHeight="1" thickBot="1" x14ac:dyDescent="0.25">
      <c r="A2926" s="524" t="s">
        <v>470</v>
      </c>
      <c r="B2926" s="525"/>
      <c r="C2926" s="525"/>
      <c r="D2926" s="525"/>
      <c r="E2926" s="526"/>
      <c r="F2926" s="158"/>
      <c r="G2926" s="158"/>
      <c r="H2926" s="158"/>
      <c r="I2926" s="159"/>
      <c r="J2926" s="160"/>
    </row>
    <row r="2927" spans="1:10" s="155" customFormat="1" ht="53.25" customHeight="1" thickBot="1" x14ac:dyDescent="0.25">
      <c r="A2927" s="527" t="s">
        <v>513</v>
      </c>
      <c r="B2927" s="528"/>
      <c r="C2927" s="528"/>
      <c r="D2927" s="528"/>
      <c r="E2927" s="529"/>
      <c r="F2927" s="161"/>
      <c r="G2927" s="162"/>
      <c r="H2927" s="158"/>
      <c r="I2927" s="159"/>
      <c r="J2927" s="160"/>
    </row>
    <row r="2928" spans="1:10" s="155" customFormat="1" ht="23.25" customHeight="1" thickBot="1" x14ac:dyDescent="0.25">
      <c r="A2928" s="524" t="s">
        <v>512</v>
      </c>
      <c r="B2928" s="525"/>
      <c r="C2928" s="525"/>
      <c r="D2928" s="525"/>
      <c r="E2928" s="526"/>
      <c r="F2928" s="157"/>
      <c r="G2928" s="157"/>
      <c r="H2928" s="157"/>
      <c r="I2928" s="157"/>
      <c r="J2928" s="157"/>
    </row>
    <row r="2929" spans="1:11" s="155" customFormat="1" ht="23.25" customHeight="1" x14ac:dyDescent="0.2">
      <c r="A2929" s="265" t="s">
        <v>340</v>
      </c>
      <c r="B2929" s="164"/>
      <c r="C2929" s="164"/>
      <c r="D2929" s="164"/>
      <c r="E2929" s="165"/>
      <c r="F2929" s="157"/>
      <c r="G2929" s="157"/>
      <c r="H2929" s="157"/>
      <c r="I2929" s="157"/>
      <c r="J2929" s="157"/>
    </row>
    <row r="2930" spans="1:11" s="155" customFormat="1" ht="23.25" customHeight="1" x14ac:dyDescent="0.2">
      <c r="A2930" s="265"/>
      <c r="B2930" s="164"/>
      <c r="C2930" s="164"/>
      <c r="D2930" s="164"/>
      <c r="E2930" s="165"/>
      <c r="F2930" s="157"/>
      <c r="G2930" s="157"/>
      <c r="H2930" s="157"/>
      <c r="I2930" s="157"/>
      <c r="J2930" s="157"/>
    </row>
    <row r="2931" spans="1:11" ht="64.5" customHeight="1" x14ac:dyDescent="0.25">
      <c r="A2931" s="10" t="s">
        <v>134</v>
      </c>
      <c r="B2931" s="10" t="s">
        <v>135</v>
      </c>
      <c r="C2931" s="10" t="s">
        <v>136</v>
      </c>
      <c r="D2931" s="10" t="s">
        <v>137</v>
      </c>
      <c r="E2931" s="10" t="s">
        <v>138</v>
      </c>
      <c r="F2931" s="1">
        <v>0.83621475096200026</v>
      </c>
      <c r="G2931" s="1">
        <v>0.3191667360312781</v>
      </c>
      <c r="H2931" s="1">
        <v>0.12548608390339161</v>
      </c>
      <c r="I2931" s="1">
        <v>1.4288393439065449E-2</v>
      </c>
      <c r="J2931" s="1">
        <v>8.7577621550899102E-3</v>
      </c>
      <c r="K2931">
        <v>3.6277981729821239E-2</v>
      </c>
    </row>
    <row r="2932" spans="1:11" ht="12" customHeight="1" x14ac:dyDescent="0.25">
      <c r="A2932" s="296"/>
      <c r="B2932" s="297"/>
      <c r="C2932" s="330" t="s">
        <v>139</v>
      </c>
      <c r="D2932" s="331" t="s">
        <v>140</v>
      </c>
      <c r="E2932" s="332" t="s">
        <v>141</v>
      </c>
      <c r="F2932" s="1"/>
      <c r="G2932" s="1"/>
      <c r="H2932" s="1"/>
      <c r="I2932" s="1"/>
      <c r="J2932" s="1"/>
    </row>
    <row r="2933" spans="1:11" x14ac:dyDescent="0.25">
      <c r="A2933" s="16" t="str">
        <f>+'[3]CM.06-DEPRECIACION'!$A$9</f>
        <v xml:space="preserve">Computadora </v>
      </c>
      <c r="B2933" s="17" t="str">
        <f>+'[3]CM.06-DEPRECIACION'!$C$9</f>
        <v>Unidad</v>
      </c>
      <c r="C2933" s="18">
        <f t="shared" ref="C2933:C2938" si="109">E2933/D2933</f>
        <v>1.9328422834369008E-3</v>
      </c>
      <c r="D2933" s="19">
        <f>+'[3]CM.06-DEPRECIACION'!$F$9</f>
        <v>432.63475666264787</v>
      </c>
      <c r="E2933" s="172">
        <f>F2931</f>
        <v>0.83621475096200026</v>
      </c>
      <c r="F2933" s="1"/>
      <c r="G2933" s="1"/>
      <c r="H2933" s="1"/>
      <c r="I2933" s="1"/>
      <c r="J2933" s="1"/>
    </row>
    <row r="2934" spans="1:11" x14ac:dyDescent="0.25">
      <c r="A2934" s="16" t="str">
        <f>+'[3]CM.06-DEPRECIACION'!$A$10</f>
        <v xml:space="preserve">Impresora </v>
      </c>
      <c r="B2934" s="17" t="str">
        <f>+'[3]CM.06-DEPRECIACION'!$C$10</f>
        <v>Unidad</v>
      </c>
      <c r="C2934" s="18">
        <f t="shared" si="109"/>
        <v>5.5780065519695995E-4</v>
      </c>
      <c r="D2934" s="19">
        <f>+'[3]CM.06-DEPRECIACION'!$F$10</f>
        <v>572.1878112864174</v>
      </c>
      <c r="E2934" s="172">
        <f>G2931</f>
        <v>0.3191667360312781</v>
      </c>
      <c r="F2934" s="1"/>
      <c r="G2934" s="1"/>
      <c r="H2934" s="1"/>
      <c r="I2934" s="1"/>
      <c r="J2934" s="1"/>
    </row>
    <row r="2935" spans="1:11" ht="25.5" x14ac:dyDescent="0.25">
      <c r="A2935" s="16" t="str">
        <f>+'[3]CM.06-DEPRECIACION'!$A$11</f>
        <v>Modulo de Trabajo</v>
      </c>
      <c r="B2935" s="17" t="str">
        <f>+'[3]CM.06-DEPRECIACION'!$C$11</f>
        <v>Unidad</v>
      </c>
      <c r="C2935" s="18">
        <f t="shared" si="109"/>
        <v>1.0988991968896285E-3</v>
      </c>
      <c r="D2935" s="19">
        <f>+'[3]CM.06-DEPRECIACION'!$F$11</f>
        <v>114.19253400000001</v>
      </c>
      <c r="E2935" s="172">
        <f>H2931</f>
        <v>0.12548608390339161</v>
      </c>
      <c r="F2935" s="1"/>
      <c r="G2935" s="1"/>
      <c r="H2935" s="1"/>
      <c r="I2935" s="1"/>
      <c r="J2935" s="1"/>
    </row>
    <row r="2936" spans="1:11" x14ac:dyDescent="0.25">
      <c r="A2936" s="16" t="str">
        <f>+'[3]CM.06-DEPRECIACION'!$A$12</f>
        <v xml:space="preserve">Escritorio </v>
      </c>
      <c r="B2936" s="17" t="str">
        <f>+'[3]CM.06-DEPRECIACION'!$C$12</f>
        <v>Unidad</v>
      </c>
      <c r="C2936" s="18">
        <f t="shared" si="109"/>
        <v>2.15318930217774E-4</v>
      </c>
      <c r="D2936" s="19">
        <f>+'[3]CM.06-DEPRECIACION'!$F$12</f>
        <v>66.359206896551726</v>
      </c>
      <c r="E2936" s="172">
        <f>I2931</f>
        <v>1.4288393439065449E-2</v>
      </c>
      <c r="F2936" s="1"/>
      <c r="G2936" s="1"/>
      <c r="H2936" s="1"/>
      <c r="I2936" s="1"/>
      <c r="J2936" s="1"/>
    </row>
    <row r="2937" spans="1:11" x14ac:dyDescent="0.25">
      <c r="A2937" s="16" t="str">
        <f>+'[3]CM.06-DEPRECIACION'!$A$13</f>
        <v>Sillon Giratorio</v>
      </c>
      <c r="B2937" s="17" t="str">
        <f>+'[3]CM.06-DEPRECIACION'!$C$13</f>
        <v>Unidad</v>
      </c>
      <c r="C2937" s="18">
        <f t="shared" si="109"/>
        <v>1.6768144170029915E-4</v>
      </c>
      <c r="D2937" s="19">
        <f>+'[3]CM.06-DEPRECIACION'!$F$13</f>
        <v>52.228571428571435</v>
      </c>
      <c r="E2937" s="172">
        <f>J2931</f>
        <v>8.7577621550899102E-3</v>
      </c>
      <c r="F2937" s="1"/>
      <c r="G2937" s="1"/>
      <c r="H2937" s="1"/>
      <c r="I2937" s="1"/>
      <c r="J2937" s="1"/>
    </row>
    <row r="2938" spans="1:11" x14ac:dyDescent="0.25">
      <c r="A2938" s="319" t="str">
        <f>+'[3]CM.06-DEPRECIACION'!$A$14</f>
        <v>Armario</v>
      </c>
      <c r="B2938" s="320" t="str">
        <f>+'[3]CM.06-DEPRECIACION'!$C$14</f>
        <v>Unidad</v>
      </c>
      <c r="C2938" s="313">
        <f t="shared" si="109"/>
        <v>2.9484423646171105E-4</v>
      </c>
      <c r="D2938" s="24">
        <f>+'[4]CM.06-DEPRECIACION'!$F$14</f>
        <v>123.04117647058825</v>
      </c>
      <c r="E2938" s="174">
        <f>K2931</f>
        <v>3.6277981729821239E-2</v>
      </c>
      <c r="F2938" s="1"/>
      <c r="G2938" s="1"/>
      <c r="H2938" s="1"/>
      <c r="I2938" s="1"/>
      <c r="J2938" s="1"/>
    </row>
    <row r="2939" spans="1:11" x14ac:dyDescent="0.25">
      <c r="A2939" s="26"/>
      <c r="B2939" s="308"/>
      <c r="D2939" s="314" t="s">
        <v>142</v>
      </c>
      <c r="E2939" s="305">
        <f>+SUM(E2933:E2938)</f>
        <v>1.3401917082206465</v>
      </c>
      <c r="F2939" s="1"/>
      <c r="G2939" s="1"/>
      <c r="H2939" s="1"/>
      <c r="I2939" s="1"/>
      <c r="J2939" s="1"/>
    </row>
    <row r="2940" spans="1:11" x14ac:dyDescent="0.25">
      <c r="A2940" s="26"/>
      <c r="B2940" s="276"/>
      <c r="C2940" s="277" t="s">
        <v>143</v>
      </c>
      <c r="D2940" s="278"/>
      <c r="E2940" s="175">
        <v>26</v>
      </c>
      <c r="F2940" s="1"/>
      <c r="G2940" s="1"/>
      <c r="H2940" s="1"/>
      <c r="I2940" s="1"/>
      <c r="J2940" s="1"/>
    </row>
    <row r="2941" spans="1:11" x14ac:dyDescent="0.25">
      <c r="A2941" s="1"/>
      <c r="B2941" s="282"/>
      <c r="C2941" s="283"/>
      <c r="D2941" s="346" t="s">
        <v>144</v>
      </c>
      <c r="E2941" s="333">
        <f>+E2939/E2940</f>
        <v>5.1545834931563325E-2</v>
      </c>
      <c r="F2941" s="1"/>
      <c r="G2941" s="1"/>
      <c r="H2941" s="1"/>
      <c r="I2941" s="1"/>
      <c r="J2941" s="1"/>
    </row>
    <row r="2942" spans="1:11" ht="28.5" customHeight="1" x14ac:dyDescent="0.25">
      <c r="A2942" s="363"/>
      <c r="B2942" s="363"/>
      <c r="C2942" s="363"/>
      <c r="D2942" s="363"/>
      <c r="E2942" s="363"/>
      <c r="F2942" s="1"/>
      <c r="G2942" s="1"/>
      <c r="H2942" s="1"/>
      <c r="I2942" s="1"/>
      <c r="J2942" s="1"/>
    </row>
    <row r="2943" spans="1:11" ht="28.5" customHeight="1" x14ac:dyDescent="0.25">
      <c r="A2943" s="363" t="s">
        <v>145</v>
      </c>
      <c r="B2943" s="363"/>
      <c r="C2943" s="363"/>
      <c r="D2943" s="363"/>
      <c r="E2943" s="363"/>
      <c r="F2943" s="1"/>
      <c r="G2943" s="1"/>
      <c r="H2943" s="1"/>
      <c r="I2943" s="1"/>
      <c r="J2943" s="1"/>
    </row>
    <row r="2945" spans="1:11" ht="16.5" customHeight="1" x14ac:dyDescent="0.25">
      <c r="A2945" s="345"/>
      <c r="B2945" s="345"/>
      <c r="C2945" s="345"/>
      <c r="D2945" s="345"/>
      <c r="E2945" s="345"/>
      <c r="F2945" s="1"/>
      <c r="G2945" s="1"/>
      <c r="H2945" s="1"/>
      <c r="I2945" s="1"/>
      <c r="J2945" s="1"/>
    </row>
    <row r="2946" spans="1:11" ht="16.5" customHeight="1" x14ac:dyDescent="0.25">
      <c r="A2946" s="345"/>
      <c r="B2946" s="345"/>
      <c r="C2946" s="345"/>
      <c r="D2946" s="345"/>
      <c r="E2946" s="345"/>
      <c r="F2946" s="1"/>
      <c r="G2946" s="1"/>
      <c r="H2946" s="1"/>
      <c r="I2946" s="1"/>
      <c r="J2946" s="1"/>
    </row>
    <row r="2947" spans="1:11" ht="16.5" customHeight="1" x14ac:dyDescent="0.25">
      <c r="A2947" s="1" t="s">
        <v>129</v>
      </c>
      <c r="B2947" s="1"/>
      <c r="C2947" s="1"/>
      <c r="D2947" s="1"/>
      <c r="E2947" s="1"/>
      <c r="F2947" s="1"/>
      <c r="G2947" s="1"/>
      <c r="H2947" s="1"/>
      <c r="I2947" s="1"/>
      <c r="J2947" s="1"/>
    </row>
    <row r="2948" spans="1:11" ht="16.5" customHeight="1" x14ac:dyDescent="0.25">
      <c r="A2948" s="357"/>
      <c r="B2948" s="357"/>
      <c r="C2948" s="357"/>
      <c r="D2948" s="357"/>
      <c r="E2948" s="357"/>
      <c r="F2948" s="1"/>
      <c r="G2948" s="1"/>
      <c r="H2948" s="1"/>
      <c r="I2948" s="1"/>
      <c r="J2948" s="1"/>
    </row>
    <row r="2949" spans="1:11" ht="16.5" customHeight="1" x14ac:dyDescent="0.25">
      <c r="A2949" s="357" t="s">
        <v>130</v>
      </c>
      <c r="B2949" s="357"/>
      <c r="C2949" s="357"/>
      <c r="D2949" s="357"/>
      <c r="E2949" s="357"/>
      <c r="F2949" s="1"/>
      <c r="G2949" s="1"/>
      <c r="H2949" s="1"/>
      <c r="I2949" s="1"/>
      <c r="J2949" s="1"/>
    </row>
    <row r="2950" spans="1:11" ht="16.5" customHeight="1" x14ac:dyDescent="0.25">
      <c r="A2950" s="352" t="s">
        <v>131</v>
      </c>
      <c r="B2950" s="352"/>
      <c r="C2950" s="352"/>
      <c r="D2950" s="352"/>
      <c r="E2950" s="352"/>
      <c r="F2950" s="1"/>
      <c r="G2950" s="1"/>
      <c r="H2950" s="1"/>
      <c r="I2950" s="1"/>
      <c r="J2950" s="1"/>
    </row>
    <row r="2951" spans="1:11" ht="16.5" customHeight="1" x14ac:dyDescent="0.25">
      <c r="A2951" s="480"/>
      <c r="B2951" s="480"/>
      <c r="C2951" s="480"/>
      <c r="D2951" s="480"/>
      <c r="E2951" s="480"/>
      <c r="F2951" s="1"/>
      <c r="G2951" s="1"/>
      <c r="H2951" s="1"/>
      <c r="I2951" s="1"/>
      <c r="J2951" s="1"/>
    </row>
    <row r="2952" spans="1:11" ht="16.5" customHeight="1" thickBot="1" x14ac:dyDescent="0.3">
      <c r="A2952" s="448" t="s">
        <v>132</v>
      </c>
      <c r="B2952" s="448"/>
      <c r="C2952" s="448"/>
      <c r="D2952" s="448"/>
      <c r="E2952" s="448"/>
      <c r="F2952" s="1"/>
      <c r="G2952" s="1"/>
      <c r="H2952" s="1"/>
      <c r="I2952" s="1"/>
      <c r="J2952" s="1"/>
    </row>
    <row r="2953" spans="1:11" ht="49.5" customHeight="1" thickBot="1" x14ac:dyDescent="0.3">
      <c r="A2953" s="524" t="s">
        <v>470</v>
      </c>
      <c r="B2953" s="525"/>
      <c r="C2953" s="525"/>
      <c r="D2953" s="525"/>
      <c r="E2953" s="526"/>
      <c r="F2953" s="1"/>
      <c r="G2953" s="1"/>
      <c r="H2953" s="1"/>
      <c r="I2953" s="1"/>
      <c r="J2953" s="1"/>
    </row>
    <row r="2954" spans="1:11" ht="47.25" customHeight="1" thickBot="1" x14ac:dyDescent="0.3">
      <c r="A2954" s="524" t="s">
        <v>514</v>
      </c>
      <c r="B2954" s="525"/>
      <c r="C2954" s="525"/>
      <c r="D2954" s="525"/>
      <c r="E2954" s="526"/>
      <c r="F2954" s="1"/>
      <c r="G2954" s="1"/>
      <c r="H2954" s="1"/>
      <c r="I2954" s="1"/>
      <c r="J2954" s="1"/>
    </row>
    <row r="2955" spans="1:11" ht="27" customHeight="1" thickBot="1" x14ac:dyDescent="0.3">
      <c r="A2955" s="524" t="s">
        <v>515</v>
      </c>
      <c r="B2955" s="525"/>
      <c r="C2955" s="525"/>
      <c r="D2955" s="525"/>
      <c r="E2955" s="526"/>
      <c r="F2955" s="1"/>
      <c r="G2955" s="1"/>
      <c r="H2955" s="1"/>
      <c r="I2955" s="1"/>
      <c r="J2955" s="1"/>
    </row>
    <row r="2956" spans="1:11" ht="16.5" customHeight="1" x14ac:dyDescent="0.25">
      <c r="A2956" s="265" t="s">
        <v>340</v>
      </c>
      <c r="B2956" s="164"/>
      <c r="C2956" s="164"/>
      <c r="D2956" s="164"/>
      <c r="E2956" s="165"/>
      <c r="F2956" s="1"/>
      <c r="G2956" s="1"/>
      <c r="H2956" s="1"/>
      <c r="I2956" s="1"/>
      <c r="J2956" s="1"/>
    </row>
    <row r="2957" spans="1:11" ht="16.5" customHeight="1" x14ac:dyDescent="0.25">
      <c r="A2957" s="265"/>
      <c r="B2957" s="164"/>
      <c r="C2957" s="164"/>
      <c r="D2957" s="164"/>
      <c r="E2957" s="165"/>
      <c r="F2957" s="1"/>
      <c r="G2957" s="1"/>
      <c r="H2957" s="1"/>
      <c r="I2957" s="1"/>
      <c r="J2957" s="1"/>
    </row>
    <row r="2958" spans="1:11" ht="60.75" customHeight="1" x14ac:dyDescent="0.25">
      <c r="A2958" s="10" t="s">
        <v>134</v>
      </c>
      <c r="B2958" s="10" t="s">
        <v>135</v>
      </c>
      <c r="C2958" s="10" t="s">
        <v>136</v>
      </c>
      <c r="D2958" s="10" t="s">
        <v>137</v>
      </c>
      <c r="E2958" s="10" t="s">
        <v>138</v>
      </c>
      <c r="F2958" s="1">
        <v>0.29229507176512487</v>
      </c>
      <c r="G2958" s="1">
        <v>0.14324472552120551</v>
      </c>
      <c r="H2958" s="1">
        <v>4.8452125214854501E-2</v>
      </c>
      <c r="I2958" s="1">
        <v>6.0676040836872046E-3</v>
      </c>
      <c r="J2958" s="1">
        <v>6.6010150402750949E-3</v>
      </c>
      <c r="K2958">
        <v>2.3852908330251957E-2</v>
      </c>
    </row>
    <row r="2959" spans="1:11" ht="29.25" customHeight="1" x14ac:dyDescent="0.25">
      <c r="A2959" s="296"/>
      <c r="B2959" s="297"/>
      <c r="C2959" s="330" t="s">
        <v>139</v>
      </c>
      <c r="D2959" s="331" t="s">
        <v>140</v>
      </c>
      <c r="E2959" s="332" t="s">
        <v>141</v>
      </c>
      <c r="F2959" s="1"/>
      <c r="G2959" s="1"/>
      <c r="H2959" s="1"/>
      <c r="I2959" s="1"/>
      <c r="J2959" s="1"/>
    </row>
    <row r="2960" spans="1:11" ht="16.5" customHeight="1" x14ac:dyDescent="0.25">
      <c r="A2960" s="16" t="str">
        <f>+'[3]CM.06-DEPRECIACION'!$A$9</f>
        <v xml:space="preserve">Computadora </v>
      </c>
      <c r="B2960" s="17" t="str">
        <f>+'[3]CM.06-DEPRECIACION'!$C$9</f>
        <v>Unidad</v>
      </c>
      <c r="C2960" s="18">
        <f t="shared" ref="C2960:C2965" si="110">E2960/D2960</f>
        <v>2.9276704151546718E-3</v>
      </c>
      <c r="D2960" s="19">
        <f>+'[3]CM.06-DEPRECIACION'!$F$9</f>
        <v>432.63475666264787</v>
      </c>
      <c r="E2960" s="172">
        <v>1.2666119776488747</v>
      </c>
      <c r="F2960" s="1"/>
      <c r="G2960" s="1"/>
      <c r="H2960" s="1"/>
      <c r="I2960" s="1"/>
      <c r="J2960" s="1"/>
    </row>
    <row r="2961" spans="1:10" ht="16.5" customHeight="1" x14ac:dyDescent="0.25">
      <c r="A2961" s="16" t="str">
        <f>+'[3]CM.06-DEPRECIACION'!$A$10</f>
        <v xml:space="preserve">Impresora </v>
      </c>
      <c r="B2961" s="17" t="str">
        <f>+'[3]CM.06-DEPRECIACION'!$C$10</f>
        <v>Unidad</v>
      </c>
      <c r="C2961" s="18">
        <f t="shared" si="110"/>
        <v>1.084831119575369E-3</v>
      </c>
      <c r="D2961" s="19">
        <f>+'[3]CM.06-DEPRECIACION'!$F$10</f>
        <v>572.1878112864174</v>
      </c>
      <c r="E2961" s="172">
        <v>0.6207271439252241</v>
      </c>
      <c r="F2961" s="1"/>
      <c r="G2961" s="1"/>
      <c r="H2961" s="1"/>
      <c r="I2961" s="1"/>
      <c r="J2961" s="1"/>
    </row>
    <row r="2962" spans="1:10" ht="16.5" customHeight="1" x14ac:dyDescent="0.25">
      <c r="A2962" s="16" t="str">
        <f>+'[3]CM.06-DEPRECIACION'!$A$11</f>
        <v>Modulo de Trabajo</v>
      </c>
      <c r="B2962" s="17" t="str">
        <f>+'[3]CM.06-DEPRECIACION'!$C$11</f>
        <v>Unidad</v>
      </c>
      <c r="C2962" s="18">
        <f t="shared" si="110"/>
        <v>1.8386421765924687E-3</v>
      </c>
      <c r="D2962" s="19">
        <f>+'[3]CM.06-DEPRECIACION'!$F$11</f>
        <v>114.19253400000001</v>
      </c>
      <c r="E2962" s="172">
        <v>0.20995920926436951</v>
      </c>
      <c r="F2962" s="1"/>
      <c r="G2962" s="1"/>
      <c r="H2962" s="1"/>
      <c r="I2962" s="1"/>
      <c r="J2962" s="1"/>
    </row>
    <row r="2963" spans="1:10" ht="16.5" customHeight="1" x14ac:dyDescent="0.25">
      <c r="A2963" s="16" t="str">
        <f>+'[3]CM.06-DEPRECIACION'!$A$12</f>
        <v xml:space="preserve">Escritorio </v>
      </c>
      <c r="B2963" s="17" t="str">
        <f>+'[3]CM.06-DEPRECIACION'!$C$12</f>
        <v>Unidad</v>
      </c>
      <c r="C2963" s="18">
        <f t="shared" si="110"/>
        <v>3.9622159846333991E-4</v>
      </c>
      <c r="D2963" s="19">
        <f>+'[3]CM.06-DEPRECIACION'!$F$12</f>
        <v>66.359206896551726</v>
      </c>
      <c r="E2963" s="172">
        <v>2.6292951029311215E-2</v>
      </c>
      <c r="F2963" s="1"/>
      <c r="G2963" s="1"/>
      <c r="H2963" s="1"/>
      <c r="I2963" s="1"/>
      <c r="J2963" s="1"/>
    </row>
    <row r="2964" spans="1:10" ht="16.5" customHeight="1" x14ac:dyDescent="0.25">
      <c r="A2964" s="16" t="str">
        <f>+'[3]CM.06-DEPRECIACION'!$A$13</f>
        <v>Sillon Giratorio</v>
      </c>
      <c r="B2964" s="17" t="str">
        <f>+'[3]CM.06-DEPRECIACION'!$C$13</f>
        <v>Unidad</v>
      </c>
      <c r="C2964" s="18">
        <f t="shared" si="110"/>
        <v>5.4767721431895841E-4</v>
      </c>
      <c r="D2964" s="19">
        <f>+'[3]CM.06-DEPRECIACION'!$F$13</f>
        <v>52.228571428571435</v>
      </c>
      <c r="E2964" s="172">
        <v>2.8604398507858748E-2</v>
      </c>
      <c r="F2964" s="1"/>
      <c r="G2964" s="1"/>
      <c r="H2964" s="1"/>
      <c r="I2964" s="1"/>
      <c r="J2964" s="1"/>
    </row>
    <row r="2965" spans="1:10" ht="16.5" customHeight="1" x14ac:dyDescent="0.25">
      <c r="A2965" s="319" t="str">
        <f>+'[3]CM.06-DEPRECIACION'!$A$14</f>
        <v>Armario</v>
      </c>
      <c r="B2965" s="320" t="str">
        <f>+'[3]CM.06-DEPRECIACION'!$C$14</f>
        <v>Unidad</v>
      </c>
      <c r="C2965" s="313">
        <f t="shared" si="110"/>
        <v>8.4006513696764683E-4</v>
      </c>
      <c r="D2965" s="24">
        <f>+'[4]CM.06-DEPRECIACION'!$F$14</f>
        <v>123.04117647058825</v>
      </c>
      <c r="E2965" s="174">
        <v>0.10336260276442513</v>
      </c>
      <c r="F2965" s="1"/>
      <c r="G2965" s="1"/>
      <c r="H2965" s="1"/>
      <c r="I2965" s="1"/>
      <c r="J2965" s="1"/>
    </row>
    <row r="2966" spans="1:10" ht="16.5" customHeight="1" x14ac:dyDescent="0.25">
      <c r="A2966" s="26"/>
      <c r="B2966" s="308"/>
      <c r="D2966" s="314" t="s">
        <v>142</v>
      </c>
      <c r="E2966" s="305">
        <f>+SUM(E2960:E2965)</f>
        <v>2.2555582831400631</v>
      </c>
      <c r="F2966" s="1"/>
      <c r="G2966" s="1"/>
      <c r="H2966" s="1"/>
      <c r="I2966" s="1"/>
      <c r="J2966" s="1"/>
    </row>
    <row r="2967" spans="1:10" ht="16.5" customHeight="1" x14ac:dyDescent="0.25">
      <c r="A2967" s="26"/>
      <c r="B2967" s="276"/>
      <c r="C2967" s="277" t="s">
        <v>143</v>
      </c>
      <c r="D2967" s="278"/>
      <c r="E2967" s="175">
        <v>26</v>
      </c>
      <c r="F2967" s="1"/>
      <c r="G2967" s="1"/>
      <c r="H2967" s="1"/>
      <c r="I2967" s="1"/>
      <c r="J2967" s="1"/>
    </row>
    <row r="2968" spans="1:10" ht="16.5" customHeight="1" x14ac:dyDescent="0.25">
      <c r="A2968" s="1"/>
      <c r="B2968" s="282"/>
      <c r="C2968" s="283"/>
      <c r="D2968" s="346" t="s">
        <v>144</v>
      </c>
      <c r="E2968" s="333">
        <f>+E2966/E2967</f>
        <v>8.6752241659233204E-2</v>
      </c>
      <c r="F2968" s="1"/>
      <c r="G2968" s="1"/>
      <c r="H2968" s="1"/>
      <c r="I2968" s="1"/>
      <c r="J2968" s="1"/>
    </row>
    <row r="2969" spans="1:10" ht="16.5" customHeight="1" x14ac:dyDescent="0.25">
      <c r="A2969" s="363"/>
      <c r="B2969" s="363"/>
      <c r="C2969" s="363"/>
      <c r="D2969" s="363"/>
      <c r="E2969" s="363"/>
      <c r="F2969" s="1"/>
      <c r="G2969" s="1"/>
      <c r="H2969" s="1"/>
      <c r="I2969" s="1"/>
      <c r="J2969" s="1"/>
    </row>
    <row r="2970" spans="1:10" ht="36" customHeight="1" x14ac:dyDescent="0.25">
      <c r="A2970" s="372" t="s">
        <v>145</v>
      </c>
      <c r="B2970" s="372"/>
      <c r="C2970" s="372"/>
      <c r="D2970" s="372"/>
      <c r="E2970" s="372"/>
      <c r="F2970" s="1"/>
      <c r="G2970" s="1"/>
      <c r="H2970" s="1"/>
      <c r="I2970" s="1"/>
      <c r="J2970" s="1"/>
    </row>
    <row r="2971" spans="1:10" ht="16.5" customHeight="1" x14ac:dyDescent="0.25">
      <c r="A2971" s="345"/>
      <c r="B2971" s="345"/>
      <c r="C2971" s="345"/>
      <c r="D2971" s="345"/>
      <c r="E2971" s="345"/>
      <c r="F2971" s="1"/>
      <c r="G2971" s="1"/>
      <c r="H2971" s="1"/>
      <c r="I2971" s="1"/>
      <c r="J2971" s="1"/>
    </row>
    <row r="2972" spans="1:10" ht="15.75" x14ac:dyDescent="0.25">
      <c r="A2972" s="357"/>
      <c r="B2972" s="357"/>
      <c r="C2972" s="357"/>
      <c r="D2972" s="357"/>
      <c r="E2972" s="357"/>
      <c r="F2972" s="1"/>
      <c r="G2972" s="1"/>
      <c r="H2972" s="1"/>
      <c r="I2972" s="1"/>
      <c r="J2972" s="1"/>
    </row>
    <row r="2973" spans="1:10" ht="15.75" x14ac:dyDescent="0.25">
      <c r="A2973" s="357" t="s">
        <v>130</v>
      </c>
      <c r="B2973" s="357"/>
      <c r="C2973" s="357"/>
      <c r="D2973" s="357"/>
      <c r="E2973" s="357"/>
      <c r="F2973" s="1"/>
      <c r="G2973" s="1"/>
      <c r="H2973" s="1"/>
      <c r="I2973" s="1"/>
      <c r="J2973" s="1"/>
    </row>
    <row r="2974" spans="1:10" ht="30.75" customHeight="1" x14ac:dyDescent="0.25">
      <c r="A2974" s="352" t="s">
        <v>131</v>
      </c>
      <c r="B2974" s="352"/>
      <c r="C2974" s="352"/>
      <c r="D2974" s="352"/>
      <c r="E2974" s="352"/>
      <c r="F2974" s="1"/>
      <c r="G2974" s="1"/>
      <c r="H2974" s="1"/>
      <c r="I2974" s="1"/>
      <c r="J2974" s="1"/>
    </row>
    <row r="2975" spans="1:10" s="155" customFormat="1" ht="12.75" x14ac:dyDescent="0.2">
      <c r="A2975" s="480"/>
      <c r="B2975" s="480"/>
      <c r="C2975" s="480"/>
      <c r="D2975" s="480"/>
      <c r="E2975" s="480"/>
      <c r="F2975" s="152"/>
      <c r="G2975" s="152"/>
      <c r="H2975" s="152"/>
      <c r="I2975" s="153"/>
      <c r="J2975" s="154"/>
    </row>
    <row r="2976" spans="1:10" s="155" customFormat="1" ht="22.5" customHeight="1" x14ac:dyDescent="0.2">
      <c r="A2976" s="448" t="s">
        <v>132</v>
      </c>
      <c r="B2976" s="448"/>
      <c r="C2976" s="448"/>
      <c r="D2976" s="448"/>
      <c r="E2976" s="448"/>
      <c r="F2976" s="156"/>
      <c r="G2976" s="156"/>
      <c r="H2976" s="157"/>
      <c r="I2976" s="157"/>
      <c r="J2976" s="157"/>
    </row>
    <row r="2977" spans="1:10" s="155" customFormat="1" ht="12.75" x14ac:dyDescent="0.2">
      <c r="A2977" s="493" t="s">
        <v>483</v>
      </c>
      <c r="B2977" s="476"/>
      <c r="C2977" s="476"/>
      <c r="D2977" s="476"/>
      <c r="E2977" s="494"/>
      <c r="F2977" s="158"/>
      <c r="G2977" s="158"/>
      <c r="H2977" s="158"/>
      <c r="I2977" s="159"/>
      <c r="J2977" s="160"/>
    </row>
    <row r="2978" spans="1:10" s="155" customFormat="1" ht="34.5" customHeight="1" x14ac:dyDescent="0.2">
      <c r="A2978" s="447"/>
      <c r="B2978" s="448"/>
      <c r="C2978" s="448"/>
      <c r="D2978" s="448"/>
      <c r="E2978" s="449"/>
      <c r="F2978" s="161"/>
      <c r="G2978" s="162"/>
      <c r="H2978" s="158"/>
      <c r="I2978" s="159"/>
      <c r="J2978" s="160"/>
    </row>
    <row r="2979" spans="1:10" s="155" customFormat="1" ht="23.25" customHeight="1" x14ac:dyDescent="0.2">
      <c r="A2979" s="254" t="s">
        <v>133</v>
      </c>
      <c r="B2979" s="334"/>
      <c r="C2979" s="334"/>
      <c r="D2979" s="334"/>
      <c r="E2979" s="334"/>
      <c r="F2979" s="157"/>
      <c r="G2979" s="157"/>
      <c r="H2979" s="157"/>
      <c r="I2979" s="157"/>
      <c r="J2979" s="157"/>
    </row>
    <row r="2980" spans="1:10" x14ac:dyDescent="0.25">
      <c r="A2980" s="163" t="s">
        <v>340</v>
      </c>
      <c r="B2980" s="255"/>
      <c r="C2980" s="255"/>
      <c r="D2980" s="255"/>
      <c r="E2980" s="256"/>
      <c r="F2980" s="1"/>
      <c r="G2980" s="1"/>
      <c r="H2980" s="1"/>
      <c r="I2980" s="1"/>
      <c r="J2980" s="1"/>
    </row>
    <row r="2981" spans="1:10" x14ac:dyDescent="0.25">
      <c r="A2981" s="8"/>
      <c r="B2981" s="8"/>
      <c r="C2981" s="8"/>
      <c r="D2981" s="8"/>
      <c r="E2981" s="8"/>
      <c r="F2981" s="1"/>
      <c r="G2981" s="1"/>
      <c r="H2981" s="1"/>
      <c r="I2981" s="1"/>
      <c r="J2981" s="1"/>
    </row>
    <row r="2982" spans="1:10" ht="64.5" customHeight="1" x14ac:dyDescent="0.25">
      <c r="A2982" s="325" t="s">
        <v>134</v>
      </c>
      <c r="B2982" s="325" t="s">
        <v>135</v>
      </c>
      <c r="C2982" s="325" t="s">
        <v>136</v>
      </c>
      <c r="D2982" s="325" t="s">
        <v>137</v>
      </c>
      <c r="E2982" s="325" t="s">
        <v>138</v>
      </c>
      <c r="F2982" s="1"/>
      <c r="G2982" s="1"/>
      <c r="H2982" s="1"/>
      <c r="I2982" s="1"/>
      <c r="J2982" s="1"/>
    </row>
    <row r="2983" spans="1:10" ht="12" customHeight="1" x14ac:dyDescent="0.25">
      <c r="A2983" s="296"/>
      <c r="B2983" s="297"/>
      <c r="C2983" s="298" t="s">
        <v>139</v>
      </c>
      <c r="D2983" s="299" t="s">
        <v>140</v>
      </c>
      <c r="E2983" s="300" t="s">
        <v>141</v>
      </c>
      <c r="F2983" s="1"/>
      <c r="G2983" s="1"/>
      <c r="H2983" s="1"/>
      <c r="I2983" s="1"/>
      <c r="J2983" s="1"/>
    </row>
    <row r="2984" spans="1:10" x14ac:dyDescent="0.25">
      <c r="A2984" s="16" t="str">
        <f>+'[3]CM.06-DEPRECIACION'!$A$9</f>
        <v xml:space="preserve">Computadora </v>
      </c>
      <c r="B2984" s="17" t="str">
        <f>+'[3]CM.06-DEPRECIACION'!$C$9</f>
        <v>Unidad</v>
      </c>
      <c r="C2984" s="18">
        <f t="shared" ref="C2984:C2989" si="111">E2984/D2984</f>
        <v>0.59010931954693568</v>
      </c>
      <c r="D2984" s="19">
        <f>+'[3]CM.06-DEPRECIACION'!$F$9</f>
        <v>432.63475666264787</v>
      </c>
      <c r="E2984" s="172">
        <v>255.30180186654925</v>
      </c>
      <c r="F2984" s="1"/>
      <c r="G2984" s="1"/>
      <c r="H2984" s="1"/>
      <c r="I2984" s="1"/>
      <c r="J2984" s="1"/>
    </row>
    <row r="2985" spans="1:10" x14ac:dyDescent="0.25">
      <c r="A2985" s="16" t="str">
        <f>+'[3]CM.06-DEPRECIACION'!$A$10</f>
        <v xml:space="preserve">Impresora </v>
      </c>
      <c r="B2985" s="17" t="str">
        <f>+'[3]CM.06-DEPRECIACION'!$C$10</f>
        <v>Unidad</v>
      </c>
      <c r="C2985" s="18">
        <f t="shared" si="111"/>
        <v>0.18539345886394279</v>
      </c>
      <c r="D2985" s="19">
        <f>+'[3]CM.06-DEPRECIACION'!$F$10</f>
        <v>572.1878112864174</v>
      </c>
      <c r="E2985" s="172">
        <v>106.07987745417789</v>
      </c>
      <c r="F2985" s="1"/>
      <c r="G2985" s="1"/>
      <c r="H2985" s="1"/>
      <c r="I2985" s="1"/>
      <c r="J2985" s="1"/>
    </row>
    <row r="2986" spans="1:10" ht="25.5" x14ac:dyDescent="0.25">
      <c r="A2986" s="16" t="str">
        <f>+'[3]CM.06-DEPRECIACION'!$A$11</f>
        <v>Modulo de Trabajo</v>
      </c>
      <c r="B2986" s="17" t="str">
        <f>+'[3]CM.06-DEPRECIACION'!$C$11</f>
        <v>Unidad</v>
      </c>
      <c r="C2986" s="18">
        <f t="shared" si="111"/>
        <v>0.24523767466940286</v>
      </c>
      <c r="D2986" s="19">
        <f>+'[3]CM.06-DEPRECIACION'!$F$11</f>
        <v>114.19253400000001</v>
      </c>
      <c r="E2986" s="172">
        <v>28.004311502766726</v>
      </c>
      <c r="F2986" s="1"/>
      <c r="G2986" s="1"/>
      <c r="H2986" s="1"/>
      <c r="I2986" s="1"/>
      <c r="J2986" s="1"/>
    </row>
    <row r="2987" spans="1:10" x14ac:dyDescent="0.25">
      <c r="A2987" s="16" t="str">
        <f>+'[3]CM.06-DEPRECIACION'!$A$12</f>
        <v xml:space="preserve">Escritorio </v>
      </c>
      <c r="B2987" s="17" t="str">
        <f>+'[3]CM.06-DEPRECIACION'!$C$12</f>
        <v>Unidad</v>
      </c>
      <c r="C2987" s="18">
        <f t="shared" si="111"/>
        <v>8.7016358739448921E-2</v>
      </c>
      <c r="D2987" s="19">
        <f>+'[3]CM.06-DEPRECIACION'!$F$12</f>
        <v>66.359206896551726</v>
      </c>
      <c r="E2987" s="172">
        <v>5.7743365529756581</v>
      </c>
      <c r="F2987" s="1"/>
      <c r="G2987" s="1"/>
      <c r="H2987" s="1"/>
      <c r="I2987" s="1"/>
      <c r="J2987" s="1"/>
    </row>
    <row r="2988" spans="1:10" x14ac:dyDescent="0.25">
      <c r="A2988" s="16" t="str">
        <f>+'[3]CM.06-DEPRECIACION'!$A$13</f>
        <v>Sillon Giratorio</v>
      </c>
      <c r="B2988" s="17" t="str">
        <f>+'[3]CM.06-DEPRECIACION'!$C$13</f>
        <v>Unidad</v>
      </c>
      <c r="C2988" s="18">
        <f t="shared" si="111"/>
        <v>0.1202783420677405</v>
      </c>
      <c r="D2988" s="19">
        <f>+'[3]CM.06-DEPRECIACION'!$F$13</f>
        <v>52.228571428571435</v>
      </c>
      <c r="E2988" s="172">
        <v>6.2819659799951335</v>
      </c>
      <c r="F2988" s="1"/>
      <c r="G2988" s="1"/>
      <c r="H2988" s="1"/>
      <c r="I2988" s="1"/>
      <c r="J2988" s="1"/>
    </row>
    <row r="2989" spans="1:10" x14ac:dyDescent="0.25">
      <c r="A2989" s="319" t="str">
        <f>+'[3]CM.06-DEPRECIACION'!$A$14</f>
        <v>Armario</v>
      </c>
      <c r="B2989" s="320" t="str">
        <f>+'[3]CM.06-DEPRECIACION'!$C$14</f>
        <v>Unidad</v>
      </c>
      <c r="C2989" s="313">
        <f t="shared" si="111"/>
        <v>0.13163908345278555</v>
      </c>
      <c r="D2989" s="24">
        <f>+'[4]CM.06-DEPRECIACION'!$F$14</f>
        <v>123.04117647058825</v>
      </c>
      <c r="E2989" s="174">
        <v>16.19702769754068</v>
      </c>
      <c r="F2989" s="1"/>
      <c r="G2989" s="1"/>
      <c r="H2989" s="1"/>
      <c r="I2989" s="1"/>
      <c r="J2989" s="1"/>
    </row>
    <row r="2990" spans="1:10" x14ac:dyDescent="0.25">
      <c r="A2990" s="26"/>
      <c r="B2990" s="308"/>
      <c r="D2990" s="314" t="s">
        <v>142</v>
      </c>
      <c r="E2990" s="305">
        <f>+SUM(E2984:E2989)</f>
        <v>417.63932105400534</v>
      </c>
      <c r="F2990" s="1"/>
      <c r="G2990" s="1"/>
      <c r="H2990" s="1"/>
      <c r="I2990" s="1"/>
      <c r="J2990" s="1"/>
    </row>
    <row r="2991" spans="1:10" x14ac:dyDescent="0.25">
      <c r="A2991" s="26"/>
      <c r="B2991" s="276"/>
      <c r="C2991" s="277" t="s">
        <v>143</v>
      </c>
      <c r="D2991" s="278"/>
      <c r="E2991" s="175">
        <v>5710</v>
      </c>
      <c r="F2991" s="1"/>
      <c r="G2991" s="1"/>
      <c r="H2991" s="1"/>
      <c r="I2991" s="1"/>
      <c r="J2991" s="1"/>
    </row>
    <row r="2992" spans="1:10" x14ac:dyDescent="0.25">
      <c r="A2992" s="1"/>
      <c r="B2992" s="282"/>
      <c r="C2992" s="283"/>
      <c r="D2992" s="284" t="s">
        <v>144</v>
      </c>
      <c r="E2992" s="333">
        <f>+E2990/E2991</f>
        <v>7.314173748756661E-2</v>
      </c>
      <c r="F2992" s="1"/>
      <c r="G2992" s="1"/>
      <c r="H2992" s="1"/>
      <c r="I2992" s="1"/>
      <c r="J2992" s="1"/>
    </row>
    <row r="2993" spans="1:10" ht="28.5" customHeight="1" x14ac:dyDescent="0.25">
      <c r="A2993" s="363"/>
      <c r="B2993" s="363"/>
      <c r="C2993" s="363"/>
      <c r="D2993" s="363"/>
      <c r="E2993" s="363"/>
      <c r="F2993" s="1"/>
      <c r="G2993" s="1"/>
      <c r="H2993" s="1"/>
      <c r="I2993" s="1"/>
      <c r="J2993" s="1"/>
    </row>
    <row r="2994" spans="1:10" ht="28.5" customHeight="1" x14ac:dyDescent="0.25">
      <c r="A2994" s="363" t="s">
        <v>145</v>
      </c>
      <c r="B2994" s="363"/>
      <c r="C2994" s="363"/>
      <c r="D2994" s="363"/>
      <c r="E2994" s="363"/>
      <c r="F2994" s="1"/>
      <c r="G2994" s="1"/>
      <c r="H2994" s="1"/>
      <c r="I2994" s="1"/>
      <c r="J2994" s="1"/>
    </row>
    <row r="2996" spans="1:10" ht="16.5" customHeight="1" x14ac:dyDescent="0.25">
      <c r="A2996" s="351"/>
      <c r="B2996" s="351"/>
      <c r="C2996" s="351"/>
      <c r="D2996" s="351"/>
      <c r="E2996" s="351"/>
      <c r="F2996" s="1"/>
      <c r="G2996" s="1"/>
      <c r="H2996" s="1"/>
      <c r="I2996" s="1"/>
      <c r="J2996" s="1"/>
    </row>
    <row r="2997" spans="1:10" x14ac:dyDescent="0.25">
      <c r="A2997" s="1" t="s">
        <v>129</v>
      </c>
      <c r="B2997" s="1"/>
      <c r="C2997" s="1"/>
      <c r="D2997" s="1"/>
      <c r="E2997" s="1"/>
      <c r="F2997" s="1"/>
      <c r="G2997" s="1"/>
      <c r="H2997" s="1"/>
      <c r="I2997" s="1"/>
      <c r="J2997" s="1"/>
    </row>
    <row r="2998" spans="1:10" ht="15.75" x14ac:dyDescent="0.25">
      <c r="A2998" s="357"/>
      <c r="B2998" s="357"/>
      <c r="C2998" s="357"/>
      <c r="D2998" s="357"/>
      <c r="E2998" s="357"/>
      <c r="F2998" s="1"/>
      <c r="G2998" s="1"/>
      <c r="H2998" s="1"/>
      <c r="I2998" s="1"/>
      <c r="J2998" s="1"/>
    </row>
    <row r="2999" spans="1:10" ht="15.75" x14ac:dyDescent="0.25">
      <c r="A2999" s="357" t="s">
        <v>130</v>
      </c>
      <c r="B2999" s="357"/>
      <c r="C2999" s="357"/>
      <c r="D2999" s="357"/>
      <c r="E2999" s="357"/>
      <c r="F2999" s="1"/>
      <c r="G2999" s="1"/>
      <c r="H2999" s="1"/>
      <c r="I2999" s="1"/>
      <c r="J2999" s="1"/>
    </row>
    <row r="3000" spans="1:10" ht="30.75" customHeight="1" x14ac:dyDescent="0.25">
      <c r="A3000" s="352" t="s">
        <v>131</v>
      </c>
      <c r="B3000" s="352"/>
      <c r="C3000" s="352"/>
      <c r="D3000" s="352"/>
      <c r="E3000" s="352"/>
      <c r="F3000" s="1"/>
      <c r="G3000" s="1"/>
      <c r="H3000" s="1"/>
      <c r="I3000" s="1"/>
      <c r="J3000" s="1"/>
    </row>
    <row r="3001" spans="1:10" s="155" customFormat="1" ht="12.75" x14ac:dyDescent="0.2">
      <c r="A3001" s="480"/>
      <c r="B3001" s="480"/>
      <c r="C3001" s="480"/>
      <c r="D3001" s="480"/>
      <c r="E3001" s="480"/>
      <c r="F3001" s="152"/>
      <c r="G3001" s="152"/>
      <c r="H3001" s="152"/>
      <c r="I3001" s="153"/>
      <c r="J3001" s="154"/>
    </row>
    <row r="3002" spans="1:10" s="155" customFormat="1" ht="22.5" customHeight="1" x14ac:dyDescent="0.2">
      <c r="A3002" s="448" t="s">
        <v>132</v>
      </c>
      <c r="B3002" s="448"/>
      <c r="C3002" s="448"/>
      <c r="D3002" s="448"/>
      <c r="E3002" s="448"/>
      <c r="F3002" s="156"/>
      <c r="G3002" s="156"/>
      <c r="H3002" s="157"/>
      <c r="I3002" s="157"/>
      <c r="J3002" s="157"/>
    </row>
    <row r="3003" spans="1:10" s="155" customFormat="1" ht="12.75" x14ac:dyDescent="0.2">
      <c r="A3003" s="441" t="s">
        <v>484</v>
      </c>
      <c r="B3003" s="442"/>
      <c r="C3003" s="442"/>
      <c r="D3003" s="442"/>
      <c r="E3003" s="443"/>
      <c r="F3003" s="158"/>
      <c r="G3003" s="158"/>
      <c r="H3003" s="158"/>
      <c r="I3003" s="159"/>
      <c r="J3003" s="160"/>
    </row>
    <row r="3004" spans="1:10" s="155" customFormat="1" ht="21.75" customHeight="1" x14ac:dyDescent="0.2">
      <c r="A3004" s="460"/>
      <c r="B3004" s="461"/>
      <c r="C3004" s="461"/>
      <c r="D3004" s="461"/>
      <c r="E3004" s="462"/>
      <c r="F3004" s="161"/>
      <c r="G3004" s="162"/>
      <c r="H3004" s="158"/>
      <c r="I3004" s="159"/>
      <c r="J3004" s="160"/>
    </row>
    <row r="3005" spans="1:10" s="155" customFormat="1" ht="23.25" customHeight="1" x14ac:dyDescent="0.2">
      <c r="A3005" s="254" t="s">
        <v>133</v>
      </c>
      <c r="B3005" s="334"/>
      <c r="C3005" s="334"/>
      <c r="D3005" s="334"/>
      <c r="E3005" s="334"/>
      <c r="F3005" s="157"/>
      <c r="G3005" s="157"/>
      <c r="H3005" s="157"/>
      <c r="I3005" s="157"/>
      <c r="J3005" s="157"/>
    </row>
    <row r="3006" spans="1:10" x14ac:dyDescent="0.25">
      <c r="A3006" s="163" t="s">
        <v>340</v>
      </c>
      <c r="B3006" s="335"/>
      <c r="C3006" s="335"/>
      <c r="D3006" s="335"/>
      <c r="E3006" s="336"/>
      <c r="F3006" s="1"/>
      <c r="G3006" s="1"/>
      <c r="H3006" s="1"/>
      <c r="I3006" s="1"/>
      <c r="J3006" s="1"/>
    </row>
    <row r="3007" spans="1:10" x14ac:dyDescent="0.25">
      <c r="A3007" s="8"/>
      <c r="B3007" s="8"/>
      <c r="C3007" s="8"/>
      <c r="D3007" s="8"/>
      <c r="E3007" s="8"/>
      <c r="F3007" s="1"/>
      <c r="G3007" s="1"/>
      <c r="H3007" s="1"/>
      <c r="I3007" s="1"/>
      <c r="J3007" s="1"/>
    </row>
    <row r="3008" spans="1:10" ht="64.5" customHeight="1" x14ac:dyDescent="0.25">
      <c r="A3008" s="325" t="s">
        <v>134</v>
      </c>
      <c r="B3008" s="325" t="s">
        <v>135</v>
      </c>
      <c r="C3008" s="325" t="s">
        <v>136</v>
      </c>
      <c r="D3008" s="325" t="s">
        <v>137</v>
      </c>
      <c r="E3008" s="325" t="s">
        <v>138</v>
      </c>
      <c r="F3008" s="1"/>
      <c r="G3008" s="1"/>
      <c r="H3008" s="1"/>
      <c r="I3008" s="1"/>
      <c r="J3008" s="1"/>
    </row>
    <row r="3009" spans="1:10" ht="12" customHeight="1" x14ac:dyDescent="0.25">
      <c r="A3009" s="296"/>
      <c r="B3009" s="297"/>
      <c r="C3009" s="330" t="s">
        <v>139</v>
      </c>
      <c r="D3009" s="331" t="s">
        <v>140</v>
      </c>
      <c r="E3009" s="332" t="s">
        <v>141</v>
      </c>
      <c r="F3009" s="1"/>
      <c r="G3009" s="1"/>
      <c r="H3009" s="1"/>
      <c r="I3009" s="1"/>
      <c r="J3009" s="1"/>
    </row>
    <row r="3010" spans="1:10" x14ac:dyDescent="0.25">
      <c r="A3010" s="16" t="str">
        <f>+'[3]CM.06-DEPRECIACION'!$A$9</f>
        <v xml:space="preserve">Computadora </v>
      </c>
      <c r="B3010" s="17" t="str">
        <f>+'[3]CM.06-DEPRECIACION'!$C$9</f>
        <v>Unidad</v>
      </c>
      <c r="C3010" s="18">
        <f t="shared" ref="C3010:C3015" si="112">E3010/D3010</f>
        <v>3.149791035237122E-2</v>
      </c>
      <c r="D3010" s="19">
        <f>+'[3]CM.06-DEPRECIACION'!$F$9</f>
        <v>432.63475666264787</v>
      </c>
      <c r="E3010" s="172">
        <v>13.627090780680021</v>
      </c>
      <c r="F3010" s="1"/>
      <c r="G3010" s="1"/>
      <c r="H3010" s="1"/>
      <c r="I3010" s="1"/>
      <c r="J3010" s="1"/>
    </row>
    <row r="3011" spans="1:10" x14ac:dyDescent="0.25">
      <c r="A3011" s="16" t="str">
        <f>+'[3]CM.06-DEPRECIACION'!$A$10</f>
        <v xml:space="preserve">Impresora </v>
      </c>
      <c r="B3011" s="17" t="str">
        <f>+'[3]CM.06-DEPRECIACION'!$C$10</f>
        <v>Unidad</v>
      </c>
      <c r="C3011" s="18">
        <f t="shared" si="112"/>
        <v>1.0163501584318545E-2</v>
      </c>
      <c r="D3011" s="19">
        <f>+'[3]CM.06-DEPRECIACION'!$F$10</f>
        <v>572.1878112864174</v>
      </c>
      <c r="E3011" s="172">
        <v>5.8154317265372644</v>
      </c>
      <c r="F3011" s="1"/>
      <c r="G3011" s="1"/>
      <c r="H3011" s="1"/>
      <c r="I3011" s="1"/>
      <c r="J3011" s="1"/>
    </row>
    <row r="3012" spans="1:10" ht="25.5" x14ac:dyDescent="0.25">
      <c r="A3012" s="16" t="str">
        <f>+'[3]CM.06-DEPRECIACION'!$A$11</f>
        <v>Modulo de Trabajo</v>
      </c>
      <c r="B3012" s="17" t="str">
        <f>+'[3]CM.06-DEPRECIACION'!$C$11</f>
        <v>Unidad</v>
      </c>
      <c r="C3012" s="18">
        <f t="shared" si="112"/>
        <v>1.4099304529023917E-2</v>
      </c>
      <c r="D3012" s="19">
        <f>+'[3]CM.06-DEPRECIACION'!$F$11</f>
        <v>114.19253400000001</v>
      </c>
      <c r="E3012" s="172">
        <v>1.6100353118069177</v>
      </c>
      <c r="F3012" s="1"/>
      <c r="G3012" s="1"/>
      <c r="H3012" s="1"/>
      <c r="I3012" s="1"/>
      <c r="J3012" s="1"/>
    </row>
    <row r="3013" spans="1:10" x14ac:dyDescent="0.25">
      <c r="A3013" s="16" t="str">
        <f>+'[3]CM.06-DEPRECIACION'!$A$12</f>
        <v xml:space="preserve">Escritorio </v>
      </c>
      <c r="B3013" s="17" t="str">
        <f>+'[3]CM.06-DEPRECIACION'!$C$12</f>
        <v>Unidad</v>
      </c>
      <c r="C3013" s="18">
        <f t="shared" si="112"/>
        <v>4.5870269668255902E-3</v>
      </c>
      <c r="D3013" s="19">
        <f>+'[3]CM.06-DEPRECIACION'!$F$12</f>
        <v>66.359206896551726</v>
      </c>
      <c r="E3013" s="172">
        <v>0.30439147153164142</v>
      </c>
      <c r="F3013" s="1"/>
      <c r="G3013" s="1"/>
      <c r="H3013" s="1"/>
      <c r="I3013" s="1"/>
      <c r="J3013" s="1"/>
    </row>
    <row r="3014" spans="1:10" x14ac:dyDescent="0.25">
      <c r="A3014" s="16" t="str">
        <f>+'[3]CM.06-DEPRECIACION'!$A$13</f>
        <v>Sillon Giratorio</v>
      </c>
      <c r="B3014" s="17" t="str">
        <f>+'[3]CM.06-DEPRECIACION'!$C$13</f>
        <v>Unidad</v>
      </c>
      <c r="C3014" s="18">
        <f t="shared" si="112"/>
        <v>6.340416981154097E-3</v>
      </c>
      <c r="D3014" s="19">
        <f>+'[3]CM.06-DEPRECIACION'!$F$13</f>
        <v>52.228571428571435</v>
      </c>
      <c r="E3014" s="172">
        <v>0.33115092118713402</v>
      </c>
      <c r="F3014" s="1"/>
      <c r="G3014" s="1"/>
      <c r="H3014" s="1"/>
      <c r="I3014" s="1"/>
      <c r="J3014" s="1"/>
    </row>
    <row r="3015" spans="1:10" x14ac:dyDescent="0.25">
      <c r="A3015" s="319" t="str">
        <f>+'[3]CM.06-DEPRECIACION'!$A$14</f>
        <v>Armario</v>
      </c>
      <c r="B3015" s="320" t="str">
        <f>+'[3]CM.06-DEPRECIACION'!$C$14</f>
        <v>Unidad</v>
      </c>
      <c r="C3015" s="321">
        <f t="shared" si="112"/>
        <v>7.3298646318214616E-3</v>
      </c>
      <c r="D3015" s="24">
        <f>+'[4]CM.06-DEPRECIACION'!$F$14</f>
        <v>123.04117647058825</v>
      </c>
      <c r="E3015" s="174">
        <v>0.90187516766946785</v>
      </c>
      <c r="F3015" s="1"/>
      <c r="G3015" s="1"/>
      <c r="H3015" s="1"/>
      <c r="I3015" s="1"/>
      <c r="J3015" s="1"/>
    </row>
    <row r="3016" spans="1:10" x14ac:dyDescent="0.25">
      <c r="A3016" s="26"/>
      <c r="B3016" s="308"/>
      <c r="D3016" s="314" t="s">
        <v>142</v>
      </c>
      <c r="E3016" s="305">
        <f>+SUM(E3010:E3015)</f>
        <v>22.589975379412444</v>
      </c>
      <c r="F3016" s="1"/>
      <c r="G3016" s="1"/>
      <c r="H3016" s="1"/>
      <c r="I3016" s="1"/>
      <c r="J3016" s="1"/>
    </row>
    <row r="3017" spans="1:10" x14ac:dyDescent="0.25">
      <c r="A3017" s="26"/>
      <c r="B3017" s="276"/>
      <c r="C3017" s="277" t="s">
        <v>143</v>
      </c>
      <c r="D3017" s="278"/>
      <c r="E3017" s="175">
        <v>301</v>
      </c>
      <c r="F3017" s="1"/>
      <c r="G3017" s="1"/>
      <c r="H3017" s="1"/>
      <c r="I3017" s="1"/>
      <c r="J3017" s="1"/>
    </row>
    <row r="3018" spans="1:10" x14ac:dyDescent="0.25">
      <c r="A3018" s="1"/>
      <c r="B3018" s="282"/>
      <c r="C3018" s="283"/>
      <c r="D3018" s="284" t="s">
        <v>144</v>
      </c>
      <c r="E3018" s="315">
        <f>+E3016/E3017</f>
        <v>7.5049752091071245E-2</v>
      </c>
      <c r="F3018" s="1"/>
      <c r="G3018" s="1"/>
      <c r="H3018" s="1"/>
      <c r="I3018" s="1"/>
      <c r="J3018" s="1"/>
    </row>
    <row r="3019" spans="1:10" ht="28.5" customHeight="1" x14ac:dyDescent="0.25">
      <c r="A3019" s="363"/>
      <c r="B3019" s="363"/>
      <c r="C3019" s="363"/>
      <c r="D3019" s="363"/>
      <c r="E3019" s="363"/>
      <c r="F3019" s="1"/>
      <c r="G3019" s="1"/>
      <c r="H3019" s="1"/>
      <c r="I3019" s="1"/>
      <c r="J3019" s="1"/>
    </row>
    <row r="3020" spans="1:10" ht="28.5" customHeight="1" x14ac:dyDescent="0.25">
      <c r="A3020" s="363" t="s">
        <v>145</v>
      </c>
      <c r="B3020" s="363"/>
      <c r="C3020" s="363"/>
      <c r="D3020" s="363"/>
      <c r="E3020" s="363"/>
      <c r="F3020" s="1"/>
      <c r="G3020" s="1"/>
      <c r="H3020" s="1"/>
      <c r="I3020" s="1"/>
      <c r="J3020" s="1"/>
    </row>
    <row r="3022" spans="1:10" ht="16.5" customHeight="1" x14ac:dyDescent="0.25">
      <c r="A3022" s="351"/>
      <c r="B3022" s="351"/>
      <c r="C3022" s="351"/>
      <c r="D3022" s="351"/>
      <c r="E3022" s="351"/>
      <c r="F3022" s="1"/>
      <c r="G3022" s="1"/>
      <c r="H3022" s="1"/>
      <c r="I3022" s="1"/>
      <c r="J3022" s="1"/>
    </row>
    <row r="3023" spans="1:10" x14ac:dyDescent="0.25">
      <c r="A3023" s="1" t="s">
        <v>129</v>
      </c>
      <c r="B3023" s="1"/>
      <c r="C3023" s="1"/>
      <c r="D3023" s="1"/>
      <c r="E3023" s="1"/>
      <c r="F3023" s="1"/>
      <c r="G3023" s="1"/>
      <c r="H3023" s="1"/>
      <c r="I3023" s="1"/>
      <c r="J3023" s="1"/>
    </row>
    <row r="3024" spans="1:10" ht="15.75" x14ac:dyDescent="0.25">
      <c r="A3024" s="357"/>
      <c r="B3024" s="357"/>
      <c r="C3024" s="357"/>
      <c r="D3024" s="357"/>
      <c r="E3024" s="357"/>
      <c r="F3024" s="1"/>
      <c r="G3024" s="1"/>
      <c r="H3024" s="1"/>
      <c r="I3024" s="1"/>
      <c r="J3024" s="1"/>
    </row>
    <row r="3025" spans="1:10" ht="15.75" x14ac:dyDescent="0.25">
      <c r="A3025" s="357" t="s">
        <v>130</v>
      </c>
      <c r="B3025" s="357"/>
      <c r="C3025" s="357"/>
      <c r="D3025" s="357"/>
      <c r="E3025" s="357"/>
      <c r="F3025" s="1"/>
      <c r="G3025" s="1"/>
      <c r="H3025" s="1"/>
      <c r="I3025" s="1"/>
      <c r="J3025" s="1"/>
    </row>
    <row r="3026" spans="1:10" ht="30.75" customHeight="1" x14ac:dyDescent="0.25">
      <c r="A3026" s="352" t="s">
        <v>131</v>
      </c>
      <c r="B3026" s="352"/>
      <c r="C3026" s="352"/>
      <c r="D3026" s="352"/>
      <c r="E3026" s="352"/>
      <c r="F3026" s="1"/>
      <c r="G3026" s="1"/>
      <c r="H3026" s="1"/>
      <c r="I3026" s="1"/>
      <c r="J3026" s="1"/>
    </row>
    <row r="3027" spans="1:10" s="155" customFormat="1" ht="12.75" x14ac:dyDescent="0.2">
      <c r="A3027" s="480"/>
      <c r="B3027" s="480"/>
      <c r="C3027" s="480"/>
      <c r="D3027" s="480"/>
      <c r="E3027" s="480"/>
      <c r="F3027" s="152"/>
      <c r="G3027" s="152"/>
      <c r="H3027" s="152"/>
      <c r="I3027" s="153"/>
      <c r="J3027" s="154"/>
    </row>
    <row r="3028" spans="1:10" s="155" customFormat="1" ht="22.5" customHeight="1" x14ac:dyDescent="0.2">
      <c r="A3028" s="448" t="s">
        <v>132</v>
      </c>
      <c r="B3028" s="448"/>
      <c r="C3028" s="448"/>
      <c r="D3028" s="448"/>
      <c r="E3028" s="448"/>
      <c r="F3028" s="156"/>
      <c r="G3028" s="156"/>
      <c r="H3028" s="157"/>
      <c r="I3028" s="157"/>
      <c r="J3028" s="157"/>
    </row>
    <row r="3029" spans="1:10" s="155" customFormat="1" ht="12.75" x14ac:dyDescent="0.2">
      <c r="A3029" s="493" t="s">
        <v>485</v>
      </c>
      <c r="B3029" s="476"/>
      <c r="C3029" s="476"/>
      <c r="D3029" s="476"/>
      <c r="E3029" s="494"/>
      <c r="F3029" s="158"/>
      <c r="G3029" s="158"/>
      <c r="H3029" s="158"/>
      <c r="I3029" s="159"/>
      <c r="J3029" s="160"/>
    </row>
    <row r="3030" spans="1:10" s="155" customFormat="1" ht="43.5" customHeight="1" x14ac:dyDescent="0.2">
      <c r="A3030" s="447"/>
      <c r="B3030" s="448"/>
      <c r="C3030" s="448"/>
      <c r="D3030" s="448"/>
      <c r="E3030" s="449"/>
      <c r="F3030" s="161"/>
      <c r="G3030" s="162"/>
      <c r="H3030" s="158"/>
      <c r="I3030" s="159"/>
      <c r="J3030" s="160"/>
    </row>
    <row r="3031" spans="1:10" s="155" customFormat="1" ht="23.25" customHeight="1" x14ac:dyDescent="0.2">
      <c r="A3031" s="254" t="s">
        <v>133</v>
      </c>
      <c r="B3031" s="334"/>
      <c r="C3031" s="334"/>
      <c r="D3031" s="334"/>
      <c r="E3031" s="334"/>
      <c r="F3031" s="157"/>
      <c r="G3031" s="157"/>
      <c r="H3031" s="157"/>
      <c r="I3031" s="157"/>
      <c r="J3031" s="157"/>
    </row>
    <row r="3032" spans="1:10" x14ac:dyDescent="0.25">
      <c r="A3032" s="163" t="s">
        <v>340</v>
      </c>
      <c r="B3032" s="255"/>
      <c r="C3032" s="255"/>
      <c r="D3032" s="255"/>
      <c r="E3032" s="256"/>
      <c r="F3032" s="1"/>
      <c r="G3032" s="1"/>
      <c r="H3032" s="1"/>
      <c r="I3032" s="1"/>
      <c r="J3032" s="1"/>
    </row>
    <row r="3033" spans="1:10" x14ac:dyDescent="0.25">
      <c r="A3033" s="8"/>
      <c r="B3033" s="8"/>
      <c r="C3033" s="8"/>
      <c r="D3033" s="8"/>
      <c r="E3033" s="8"/>
      <c r="F3033" s="1"/>
      <c r="G3033" s="1"/>
      <c r="H3033" s="1"/>
      <c r="I3033" s="1"/>
      <c r="J3033" s="1"/>
    </row>
    <row r="3034" spans="1:10" ht="64.5" customHeight="1" x14ac:dyDescent="0.25">
      <c r="A3034" s="325" t="s">
        <v>134</v>
      </c>
      <c r="B3034" s="325" t="s">
        <v>135</v>
      </c>
      <c r="C3034" s="325" t="s">
        <v>136</v>
      </c>
      <c r="D3034" s="325" t="s">
        <v>137</v>
      </c>
      <c r="E3034" s="325" t="s">
        <v>138</v>
      </c>
      <c r="F3034" s="1"/>
      <c r="G3034" s="1"/>
      <c r="H3034" s="1"/>
      <c r="I3034" s="1"/>
      <c r="J3034" s="1"/>
    </row>
    <row r="3035" spans="1:10" ht="12" customHeight="1" x14ac:dyDescent="0.25">
      <c r="A3035" s="296"/>
      <c r="B3035" s="297"/>
      <c r="C3035" s="298" t="s">
        <v>139</v>
      </c>
      <c r="D3035" s="299" t="s">
        <v>140</v>
      </c>
      <c r="E3035" s="300" t="s">
        <v>141</v>
      </c>
      <c r="F3035" s="1"/>
      <c r="G3035" s="1"/>
      <c r="H3035" s="1"/>
      <c r="I3035" s="1"/>
      <c r="J3035" s="1"/>
    </row>
    <row r="3036" spans="1:10" x14ac:dyDescent="0.25">
      <c r="A3036" s="16" t="str">
        <f>+'[3]CM.06-DEPRECIACION'!$A$9</f>
        <v xml:space="preserve">Computadora </v>
      </c>
      <c r="B3036" s="17" t="str">
        <f>+'[3]CM.06-DEPRECIACION'!$C$9</f>
        <v>Unidad</v>
      </c>
      <c r="C3036" s="18">
        <f t="shared" ref="C3036:C3041" si="113">E3036/D3036</f>
        <v>5.2706786859708791E-3</v>
      </c>
      <c r="D3036" s="19">
        <f>+'[3]CM.06-DEPRECIACION'!$F$9</f>
        <v>432.63475666264787</v>
      </c>
      <c r="E3036" s="172">
        <v>2.2802787907520159</v>
      </c>
      <c r="F3036" s="1"/>
      <c r="G3036" s="1"/>
      <c r="H3036" s="1"/>
      <c r="I3036" s="1"/>
      <c r="J3036" s="1"/>
    </row>
    <row r="3037" spans="1:10" x14ac:dyDescent="0.25">
      <c r="A3037" s="16" t="str">
        <f>+'[3]CM.06-DEPRECIACION'!$A$10</f>
        <v xml:space="preserve">Impresora </v>
      </c>
      <c r="B3037" s="17" t="str">
        <f>+'[3]CM.06-DEPRECIACION'!$C$10</f>
        <v>Unidad</v>
      </c>
      <c r="C3037" s="18">
        <f t="shared" si="113"/>
        <v>1.6558785292576329E-3</v>
      </c>
      <c r="D3037" s="19">
        <f>+'[3]CM.06-DEPRECIACION'!$F$10</f>
        <v>572.1878112864174</v>
      </c>
      <c r="E3037" s="172">
        <v>0.9474735114120969</v>
      </c>
      <c r="F3037" s="1"/>
      <c r="G3037" s="1"/>
      <c r="H3037" s="1"/>
      <c r="I3037" s="1"/>
      <c r="J3037" s="1"/>
    </row>
    <row r="3038" spans="1:10" ht="25.5" x14ac:dyDescent="0.25">
      <c r="A3038" s="16" t="str">
        <f>+'[3]CM.06-DEPRECIACION'!$A$11</f>
        <v>Modulo de Trabajo</v>
      </c>
      <c r="B3038" s="17" t="str">
        <f>+'[3]CM.06-DEPRECIACION'!$C$11</f>
        <v>Unidad</v>
      </c>
      <c r="C3038" s="18">
        <f t="shared" si="113"/>
        <v>2.1903890382030723E-3</v>
      </c>
      <c r="D3038" s="19">
        <f>+'[3]CM.06-DEPRECIACION'!$F$11</f>
        <v>114.19253400000001</v>
      </c>
      <c r="E3038" s="172">
        <v>0.25012607471823167</v>
      </c>
      <c r="F3038" s="1"/>
      <c r="G3038" s="1"/>
      <c r="H3038" s="1"/>
      <c r="I3038" s="1"/>
      <c r="J3038" s="1"/>
    </row>
    <row r="3039" spans="1:10" x14ac:dyDescent="0.25">
      <c r="A3039" s="16" t="str">
        <f>+'[3]CM.06-DEPRECIACION'!$A$12</f>
        <v xml:space="preserve">Escritorio </v>
      </c>
      <c r="B3039" s="17" t="str">
        <f>+'[3]CM.06-DEPRECIACION'!$C$12</f>
        <v>Unidad</v>
      </c>
      <c r="C3039" s="18">
        <f t="shared" si="113"/>
        <v>7.7720390467809011E-4</v>
      </c>
      <c r="D3039" s="19">
        <f>+'[3]CM.06-DEPRECIACION'!$F$12</f>
        <v>66.359206896551726</v>
      </c>
      <c r="E3039" s="172">
        <v>5.1574634711341244E-2</v>
      </c>
      <c r="F3039" s="1"/>
      <c r="G3039" s="1"/>
      <c r="H3039" s="1"/>
      <c r="I3039" s="1"/>
      <c r="J3039" s="1"/>
    </row>
    <row r="3040" spans="1:10" x14ac:dyDescent="0.25">
      <c r="A3040" s="16" t="str">
        <f>+'[3]CM.06-DEPRECIACION'!$A$13</f>
        <v>Sillon Giratorio</v>
      </c>
      <c r="B3040" s="17" t="str">
        <f>+'[3]CM.06-DEPRECIACION'!$C$13</f>
        <v>Unidad</v>
      </c>
      <c r="C3040" s="18">
        <f t="shared" si="113"/>
        <v>1.0742899203948799E-3</v>
      </c>
      <c r="D3040" s="19">
        <f>+'[3]CM.06-DEPRECIACION'!$F$13</f>
        <v>52.228571428571435</v>
      </c>
      <c r="E3040" s="172">
        <v>5.6108627842338304E-2</v>
      </c>
      <c r="F3040" s="1"/>
      <c r="G3040" s="1"/>
      <c r="H3040" s="1"/>
      <c r="I3040" s="1"/>
      <c r="J3040" s="1"/>
    </row>
    <row r="3041" spans="1:10" x14ac:dyDescent="0.25">
      <c r="A3041" s="319" t="str">
        <f>+'[3]CM.06-DEPRECIACION'!$A$14</f>
        <v>Armario</v>
      </c>
      <c r="B3041" s="320" t="str">
        <f>+'[3]CM.06-DEPRECIACION'!$C$14</f>
        <v>Unidad</v>
      </c>
      <c r="C3041" s="313">
        <f t="shared" si="113"/>
        <v>1.175760640296333E-3</v>
      </c>
      <c r="D3041" s="24">
        <f>+'[4]CM.06-DEPRECIACION'!$F$14</f>
        <v>123.04117647058825</v>
      </c>
      <c r="E3041" s="174">
        <v>0.14466697242987295</v>
      </c>
      <c r="F3041" s="1"/>
      <c r="G3041" s="1"/>
      <c r="H3041" s="1"/>
      <c r="I3041" s="1"/>
      <c r="J3041" s="1"/>
    </row>
    <row r="3042" spans="1:10" x14ac:dyDescent="0.25">
      <c r="A3042" s="26"/>
      <c r="B3042" s="308"/>
      <c r="D3042" s="314" t="s">
        <v>142</v>
      </c>
      <c r="E3042" s="305">
        <f>+SUM(E3036:E3041)</f>
        <v>3.7302286118658969</v>
      </c>
      <c r="F3042" s="1"/>
      <c r="G3042" s="1"/>
      <c r="H3042" s="1"/>
      <c r="I3042" s="1"/>
      <c r="J3042" s="1"/>
    </row>
    <row r="3043" spans="1:10" x14ac:dyDescent="0.25">
      <c r="A3043" s="26"/>
      <c r="B3043" s="276"/>
      <c r="C3043" s="277" t="s">
        <v>143</v>
      </c>
      <c r="D3043" s="278"/>
      <c r="E3043" s="175">
        <v>51</v>
      </c>
      <c r="F3043" s="1"/>
      <c r="G3043" s="1"/>
      <c r="H3043" s="1"/>
      <c r="I3043" s="1"/>
      <c r="J3043" s="1"/>
    </row>
    <row r="3044" spans="1:10" x14ac:dyDescent="0.25">
      <c r="A3044" s="1"/>
      <c r="B3044" s="282"/>
      <c r="C3044" s="283"/>
      <c r="D3044" s="284" t="s">
        <v>144</v>
      </c>
      <c r="E3044" s="317">
        <f>+E3042/E3043</f>
        <v>7.314173748756661E-2</v>
      </c>
      <c r="F3044" s="1"/>
      <c r="G3044" s="1"/>
      <c r="H3044" s="1"/>
      <c r="I3044" s="1"/>
      <c r="J3044" s="1"/>
    </row>
    <row r="3045" spans="1:10" ht="28.5" customHeight="1" x14ac:dyDescent="0.25">
      <c r="A3045" s="363"/>
      <c r="B3045" s="363"/>
      <c r="C3045" s="363"/>
      <c r="D3045" s="363"/>
      <c r="E3045" s="363"/>
      <c r="F3045" s="1"/>
      <c r="G3045" s="1"/>
      <c r="H3045" s="1"/>
      <c r="I3045" s="1"/>
      <c r="J3045" s="1"/>
    </row>
    <row r="3046" spans="1:10" ht="28.5" customHeight="1" x14ac:dyDescent="0.25">
      <c r="A3046" s="363" t="s">
        <v>145</v>
      </c>
      <c r="B3046" s="363"/>
      <c r="C3046" s="363"/>
      <c r="D3046" s="363"/>
      <c r="E3046" s="363"/>
      <c r="F3046" s="1"/>
      <c r="G3046" s="1"/>
      <c r="H3046" s="1"/>
      <c r="I3046" s="1"/>
      <c r="J3046" s="1"/>
    </row>
    <row r="3048" spans="1:10" ht="16.5" customHeight="1" x14ac:dyDescent="0.25">
      <c r="A3048" s="351"/>
      <c r="B3048" s="351"/>
      <c r="C3048" s="351"/>
      <c r="D3048" s="351"/>
      <c r="E3048" s="351"/>
      <c r="F3048" s="1"/>
      <c r="G3048" s="1"/>
      <c r="H3048" s="1"/>
      <c r="I3048" s="1"/>
      <c r="J3048" s="1"/>
    </row>
    <row r="3049" spans="1:10" x14ac:dyDescent="0.25">
      <c r="A3049" s="1" t="s">
        <v>129</v>
      </c>
      <c r="B3049" s="1"/>
      <c r="C3049" s="1"/>
      <c r="D3049" s="1"/>
      <c r="E3049" s="1"/>
      <c r="F3049" s="1"/>
      <c r="G3049" s="1"/>
      <c r="H3049" s="1"/>
      <c r="I3049" s="1"/>
      <c r="J3049" s="1"/>
    </row>
    <row r="3050" spans="1:10" ht="15.75" x14ac:dyDescent="0.25">
      <c r="A3050" s="357"/>
      <c r="B3050" s="357"/>
      <c r="C3050" s="357"/>
      <c r="D3050" s="357"/>
      <c r="E3050" s="357"/>
      <c r="F3050" s="1"/>
      <c r="G3050" s="1"/>
      <c r="H3050" s="1"/>
      <c r="I3050" s="1"/>
      <c r="J3050" s="1"/>
    </row>
    <row r="3051" spans="1:10" ht="15.75" x14ac:dyDescent="0.25">
      <c r="A3051" s="357" t="s">
        <v>130</v>
      </c>
      <c r="B3051" s="357"/>
      <c r="C3051" s="357"/>
      <c r="D3051" s="357"/>
      <c r="E3051" s="357"/>
      <c r="F3051" s="1"/>
      <c r="G3051" s="1"/>
      <c r="H3051" s="1"/>
      <c r="I3051" s="1"/>
      <c r="J3051" s="1"/>
    </row>
    <row r="3052" spans="1:10" ht="30.75" customHeight="1" x14ac:dyDescent="0.25">
      <c r="A3052" s="352" t="s">
        <v>131</v>
      </c>
      <c r="B3052" s="352"/>
      <c r="C3052" s="352"/>
      <c r="D3052" s="352"/>
      <c r="E3052" s="352"/>
      <c r="F3052" s="1"/>
      <c r="G3052" s="1"/>
      <c r="H3052" s="1"/>
      <c r="I3052" s="1"/>
      <c r="J3052" s="1"/>
    </row>
    <row r="3053" spans="1:10" s="155" customFormat="1" ht="12.75" x14ac:dyDescent="0.2">
      <c r="A3053" s="480"/>
      <c r="B3053" s="480"/>
      <c r="C3053" s="480"/>
      <c r="D3053" s="480"/>
      <c r="E3053" s="480"/>
      <c r="F3053" s="152"/>
      <c r="G3053" s="152"/>
      <c r="H3053" s="152"/>
      <c r="I3053" s="153"/>
      <c r="J3053" s="154"/>
    </row>
    <row r="3054" spans="1:10" s="155" customFormat="1" ht="31.5" customHeight="1" x14ac:dyDescent="0.2">
      <c r="A3054" s="448" t="s">
        <v>132</v>
      </c>
      <c r="B3054" s="448"/>
      <c r="C3054" s="448"/>
      <c r="D3054" s="448"/>
      <c r="E3054" s="448"/>
      <c r="F3054" s="156"/>
      <c r="G3054" s="156"/>
      <c r="H3054" s="157"/>
      <c r="I3054" s="157"/>
      <c r="J3054" s="157"/>
    </row>
    <row r="3055" spans="1:10" s="155" customFormat="1" ht="12.75" x14ac:dyDescent="0.2">
      <c r="A3055" s="493" t="s">
        <v>486</v>
      </c>
      <c r="B3055" s="476"/>
      <c r="C3055" s="476"/>
      <c r="D3055" s="476"/>
      <c r="E3055" s="494"/>
      <c r="F3055" s="158"/>
      <c r="G3055" s="158"/>
      <c r="H3055" s="158"/>
      <c r="I3055" s="159"/>
      <c r="J3055" s="160"/>
    </row>
    <row r="3056" spans="1:10" s="155" customFormat="1" ht="41.25" customHeight="1" x14ac:dyDescent="0.2">
      <c r="A3056" s="447"/>
      <c r="B3056" s="448"/>
      <c r="C3056" s="448"/>
      <c r="D3056" s="448"/>
      <c r="E3056" s="449"/>
      <c r="F3056" s="161"/>
      <c r="G3056" s="162"/>
      <c r="H3056" s="158"/>
      <c r="I3056" s="159"/>
      <c r="J3056" s="160"/>
    </row>
    <row r="3057" spans="1:10" s="155" customFormat="1" ht="23.25" customHeight="1" x14ac:dyDescent="0.2">
      <c r="A3057" s="166" t="s">
        <v>133</v>
      </c>
      <c r="B3057" s="164"/>
      <c r="C3057" s="164"/>
      <c r="D3057" s="164"/>
      <c r="E3057" s="164"/>
      <c r="F3057" s="157"/>
      <c r="G3057" s="157"/>
      <c r="H3057" s="157"/>
      <c r="I3057" s="157"/>
      <c r="J3057" s="157"/>
    </row>
    <row r="3058" spans="1:10" x14ac:dyDescent="0.25">
      <c r="A3058" s="337" t="s">
        <v>340</v>
      </c>
      <c r="B3058" s="255"/>
      <c r="C3058" s="255"/>
      <c r="D3058" s="255"/>
      <c r="E3058" s="256"/>
      <c r="F3058" s="1"/>
      <c r="G3058" s="1"/>
      <c r="H3058" s="1"/>
      <c r="I3058" s="1"/>
      <c r="J3058" s="1"/>
    </row>
    <row r="3059" spans="1:10" x14ac:dyDescent="0.25">
      <c r="A3059" s="8"/>
      <c r="B3059" s="8"/>
      <c r="C3059" s="8"/>
      <c r="D3059" s="8"/>
      <c r="E3059" s="8"/>
      <c r="F3059" s="1"/>
      <c r="G3059" s="1"/>
      <c r="H3059" s="1"/>
      <c r="I3059" s="1"/>
      <c r="J3059" s="1"/>
    </row>
    <row r="3060" spans="1:10" ht="64.5" customHeight="1" x14ac:dyDescent="0.25">
      <c r="A3060" s="10" t="s">
        <v>134</v>
      </c>
      <c r="B3060" s="10" t="s">
        <v>135</v>
      </c>
      <c r="C3060" s="10" t="s">
        <v>136</v>
      </c>
      <c r="D3060" s="10" t="s">
        <v>137</v>
      </c>
      <c r="E3060" s="10" t="s">
        <v>138</v>
      </c>
      <c r="F3060" s="1"/>
      <c r="G3060" s="1"/>
      <c r="H3060" s="1"/>
      <c r="I3060" s="1"/>
      <c r="J3060" s="1"/>
    </row>
    <row r="3061" spans="1:10" ht="12" customHeight="1" x14ac:dyDescent="0.25">
      <c r="A3061" s="296"/>
      <c r="B3061" s="297"/>
      <c r="C3061" s="298" t="s">
        <v>139</v>
      </c>
      <c r="D3061" s="299" t="s">
        <v>140</v>
      </c>
      <c r="E3061" s="300" t="s">
        <v>141</v>
      </c>
      <c r="F3061" s="1"/>
      <c r="G3061" s="1"/>
      <c r="H3061" s="1"/>
      <c r="I3061" s="1"/>
      <c r="J3061" s="1"/>
    </row>
    <row r="3062" spans="1:10" x14ac:dyDescent="0.25">
      <c r="A3062" s="16" t="str">
        <f>+'[3]CM.06-DEPRECIACION'!$A$9</f>
        <v xml:space="preserve">Computadora </v>
      </c>
      <c r="B3062" s="17" t="str">
        <f>+'[3]CM.06-DEPRECIACION'!$C$9</f>
        <v>Unidad</v>
      </c>
      <c r="C3062" s="18">
        <f t="shared" ref="C3062:C3067" si="114">E3062/D3062</f>
        <v>3.1393266131931463E-4</v>
      </c>
      <c r="D3062" s="19">
        <f>+'[3]CM.06-DEPRECIACION'!$F$9</f>
        <v>432.63475666264787</v>
      </c>
      <c r="E3062" s="172">
        <v>0.13581818053833913</v>
      </c>
      <c r="F3062" s="1"/>
      <c r="G3062" s="1"/>
      <c r="H3062" s="1"/>
      <c r="I3062" s="1"/>
      <c r="J3062" s="1"/>
    </row>
    <row r="3063" spans="1:10" x14ac:dyDescent="0.25">
      <c r="A3063" s="16" t="str">
        <f>+'[3]CM.06-DEPRECIACION'!$A$10</f>
        <v xml:space="preserve">Impresora </v>
      </c>
      <c r="B3063" s="17" t="str">
        <f>+'[3]CM.06-DEPRECIACION'!$C$10</f>
        <v>Unidad</v>
      </c>
      <c r="C3063" s="18">
        <f t="shared" si="114"/>
        <v>1.0129735798324132E-4</v>
      </c>
      <c r="D3063" s="19">
        <f>+'[3]CM.06-DEPRECIACION'!$F$10</f>
        <v>572.1878112864174</v>
      </c>
      <c r="E3063" s="172">
        <v>5.7961113553527552E-2</v>
      </c>
      <c r="F3063" s="1"/>
      <c r="G3063" s="1"/>
      <c r="H3063" s="1"/>
      <c r="I3063" s="1"/>
      <c r="J3063" s="1"/>
    </row>
    <row r="3064" spans="1:10" ht="25.5" x14ac:dyDescent="0.25">
      <c r="A3064" s="16" t="str">
        <f>+'[3]CM.06-DEPRECIACION'!$A$11</f>
        <v>Modulo de Trabajo</v>
      </c>
      <c r="B3064" s="17" t="str">
        <f>+'[3]CM.06-DEPRECIACION'!$C$11</f>
        <v>Unidad</v>
      </c>
      <c r="C3064" s="18">
        <f t="shared" si="114"/>
        <v>1.405246298573812E-4</v>
      </c>
      <c r="D3064" s="19">
        <f>+'[3]CM.06-DEPRECIACION'!$F$11</f>
        <v>114.19253400000001</v>
      </c>
      <c r="E3064" s="172">
        <v>1.604686357282642E-2</v>
      </c>
      <c r="F3064" s="1"/>
      <c r="G3064" s="1"/>
      <c r="H3064" s="1"/>
      <c r="I3064" s="1"/>
      <c r="J3064" s="1"/>
    </row>
    <row r="3065" spans="1:10" x14ac:dyDescent="0.25">
      <c r="A3065" s="16" t="str">
        <f>+'[3]CM.06-DEPRECIACION'!$A$12</f>
        <v xml:space="preserve">Escritorio </v>
      </c>
      <c r="B3065" s="17" t="str">
        <f>+'[3]CM.06-DEPRECIACION'!$C$12</f>
        <v>Unidad</v>
      </c>
      <c r="C3065" s="18">
        <f t="shared" si="114"/>
        <v>4.5717876745770002E-5</v>
      </c>
      <c r="D3065" s="19">
        <f>+'[3]CM.06-DEPRECIACION'!$F$12</f>
        <v>66.359206896551726</v>
      </c>
      <c r="E3065" s="172">
        <v>3.0338020418436023E-3</v>
      </c>
      <c r="F3065" s="1"/>
      <c r="G3065" s="1"/>
      <c r="H3065" s="1"/>
      <c r="I3065" s="1"/>
      <c r="J3065" s="1"/>
    </row>
    <row r="3066" spans="1:10" x14ac:dyDescent="0.25">
      <c r="A3066" s="16" t="str">
        <f>+'[3]CM.06-DEPRECIACION'!$A$13</f>
        <v>Sillon Giratorio</v>
      </c>
      <c r="B3066" s="17" t="str">
        <f>+'[3]CM.06-DEPRECIACION'!$C$13</f>
        <v>Unidad</v>
      </c>
      <c r="C3066" s="18">
        <f t="shared" si="114"/>
        <v>6.3193524729110589E-5</v>
      </c>
      <c r="D3066" s="19">
        <f>+'[3]CM.06-DEPRECIACION'!$F$13</f>
        <v>52.228571428571435</v>
      </c>
      <c r="E3066" s="172">
        <v>3.3005075201375474E-3</v>
      </c>
      <c r="F3066" s="1"/>
      <c r="G3066" s="1"/>
      <c r="H3066" s="1"/>
      <c r="I3066" s="1"/>
      <c r="J3066" s="1"/>
    </row>
    <row r="3067" spans="1:10" x14ac:dyDescent="0.25">
      <c r="A3067" s="319" t="str">
        <f>+'[3]CM.06-DEPRECIACION'!$A$14</f>
        <v>Armario</v>
      </c>
      <c r="B3067" s="320" t="str">
        <f>+'[3]CM.06-DEPRECIACION'!$C$14</f>
        <v>Unidad</v>
      </c>
      <c r="C3067" s="338">
        <f t="shared" si="114"/>
        <v>7.3055129220811932E-5</v>
      </c>
      <c r="D3067" s="24">
        <f>+'[4]CM.06-DEPRECIACION'!$F$14</f>
        <v>123.04117647058825</v>
      </c>
      <c r="E3067" s="174">
        <v>8.9887890465395488E-3</v>
      </c>
      <c r="F3067" s="1"/>
      <c r="G3067" s="1"/>
      <c r="H3067" s="1"/>
      <c r="I3067" s="1"/>
      <c r="J3067" s="1"/>
    </row>
    <row r="3068" spans="1:10" x14ac:dyDescent="0.25">
      <c r="A3068" s="26"/>
      <c r="B3068" s="308"/>
      <c r="D3068" s="314" t="s">
        <v>142</v>
      </c>
      <c r="E3068" s="305">
        <f>+SUM(E3062:E3067)</f>
        <v>0.2251492562732138</v>
      </c>
      <c r="F3068" s="1"/>
      <c r="G3068" s="1"/>
      <c r="H3068" s="1"/>
      <c r="I3068" s="1"/>
      <c r="J3068" s="1"/>
    </row>
    <row r="3069" spans="1:10" x14ac:dyDescent="0.25">
      <c r="A3069" s="26"/>
      <c r="B3069" s="276"/>
      <c r="C3069" s="277" t="s">
        <v>143</v>
      </c>
      <c r="D3069" s="278"/>
      <c r="E3069" s="175">
        <v>3</v>
      </c>
      <c r="F3069" s="1"/>
      <c r="G3069" s="1"/>
      <c r="H3069" s="1"/>
      <c r="I3069" s="1"/>
      <c r="J3069" s="1"/>
    </row>
    <row r="3070" spans="1:10" x14ac:dyDescent="0.25">
      <c r="A3070" s="1"/>
      <c r="B3070" s="282"/>
      <c r="C3070" s="283"/>
      <c r="D3070" s="284" t="s">
        <v>144</v>
      </c>
      <c r="E3070" s="317">
        <f>+E3068/E3069</f>
        <v>7.5049752091071273E-2</v>
      </c>
      <c r="F3070" s="1"/>
      <c r="G3070" s="1"/>
      <c r="H3070" s="1"/>
      <c r="I3070" s="1"/>
      <c r="J3070" s="1"/>
    </row>
    <row r="3071" spans="1:10" ht="28.5" customHeight="1" x14ac:dyDescent="0.25">
      <c r="A3071" s="363"/>
      <c r="B3071" s="363"/>
      <c r="C3071" s="363"/>
      <c r="D3071" s="363"/>
      <c r="E3071" s="363"/>
      <c r="F3071" s="1"/>
      <c r="G3071" s="1"/>
      <c r="H3071" s="1"/>
      <c r="I3071" s="1"/>
      <c r="J3071" s="1"/>
    </row>
    <row r="3072" spans="1:10" ht="28.5" customHeight="1" x14ac:dyDescent="0.25">
      <c r="A3072" s="363" t="s">
        <v>145</v>
      </c>
      <c r="B3072" s="363"/>
      <c r="C3072" s="363"/>
      <c r="D3072" s="363"/>
      <c r="E3072" s="363"/>
      <c r="F3072" s="1"/>
      <c r="G3072" s="1"/>
      <c r="H3072" s="1"/>
      <c r="I3072" s="1"/>
      <c r="J3072" s="1"/>
    </row>
    <row r="3074" spans="1:10" ht="16.5" customHeight="1" x14ac:dyDescent="0.25">
      <c r="A3074" s="351"/>
      <c r="B3074" s="351"/>
      <c r="C3074" s="351"/>
      <c r="D3074" s="351"/>
      <c r="E3074" s="351"/>
      <c r="F3074" s="1"/>
      <c r="G3074" s="1"/>
      <c r="H3074" s="1"/>
      <c r="I3074" s="1"/>
      <c r="J3074" s="1"/>
    </row>
    <row r="3075" spans="1:10" x14ac:dyDescent="0.25">
      <c r="A3075" s="1" t="s">
        <v>129</v>
      </c>
      <c r="B3075" s="1"/>
      <c r="C3075" s="1"/>
      <c r="D3075" s="1"/>
      <c r="E3075" s="1"/>
      <c r="F3075" s="1"/>
      <c r="G3075" s="1"/>
      <c r="H3075" s="1"/>
      <c r="I3075" s="1"/>
      <c r="J3075" s="1"/>
    </row>
    <row r="3076" spans="1:10" ht="15.75" x14ac:dyDescent="0.25">
      <c r="A3076" s="357"/>
      <c r="B3076" s="357"/>
      <c r="C3076" s="357"/>
      <c r="D3076" s="357"/>
      <c r="E3076" s="357"/>
      <c r="F3076" s="1"/>
      <c r="G3076" s="1"/>
      <c r="H3076" s="1"/>
      <c r="I3076" s="1"/>
      <c r="J3076" s="1"/>
    </row>
    <row r="3077" spans="1:10" ht="15.75" x14ac:dyDescent="0.25">
      <c r="A3077" s="357" t="s">
        <v>130</v>
      </c>
      <c r="B3077" s="357"/>
      <c r="C3077" s="357"/>
      <c r="D3077" s="357"/>
      <c r="E3077" s="357"/>
      <c r="F3077" s="1"/>
      <c r="G3077" s="1"/>
      <c r="H3077" s="1"/>
      <c r="I3077" s="1"/>
      <c r="J3077" s="1"/>
    </row>
    <row r="3078" spans="1:10" ht="30.75" customHeight="1" x14ac:dyDescent="0.25">
      <c r="A3078" s="352" t="s">
        <v>131</v>
      </c>
      <c r="B3078" s="352"/>
      <c r="C3078" s="352"/>
      <c r="D3078" s="352"/>
      <c r="E3078" s="352"/>
      <c r="F3078" s="1"/>
      <c r="G3078" s="1"/>
      <c r="H3078" s="1"/>
      <c r="I3078" s="1"/>
      <c r="J3078" s="1"/>
    </row>
    <row r="3079" spans="1:10" s="155" customFormat="1" ht="12.75" x14ac:dyDescent="0.2">
      <c r="A3079" s="480"/>
      <c r="B3079" s="480"/>
      <c r="C3079" s="480"/>
      <c r="D3079" s="480"/>
      <c r="E3079" s="480"/>
      <c r="F3079" s="152"/>
      <c r="G3079" s="152"/>
      <c r="H3079" s="152"/>
      <c r="I3079" s="153"/>
      <c r="J3079" s="154"/>
    </row>
    <row r="3080" spans="1:10" s="155" customFormat="1" ht="26.25" customHeight="1" x14ac:dyDescent="0.2">
      <c r="A3080" s="448" t="s">
        <v>132</v>
      </c>
      <c r="B3080" s="448"/>
      <c r="C3080" s="448"/>
      <c r="D3080" s="448"/>
      <c r="E3080" s="448"/>
      <c r="F3080" s="156"/>
      <c r="G3080" s="156"/>
      <c r="H3080" s="157"/>
      <c r="I3080" s="157"/>
      <c r="J3080" s="157"/>
    </row>
    <row r="3081" spans="1:10" s="155" customFormat="1" ht="12.75" x14ac:dyDescent="0.2">
      <c r="A3081" s="441" t="s">
        <v>487</v>
      </c>
      <c r="B3081" s="442"/>
      <c r="C3081" s="442"/>
      <c r="D3081" s="442"/>
      <c r="E3081" s="443"/>
      <c r="F3081" s="158"/>
      <c r="G3081" s="158"/>
      <c r="H3081" s="158"/>
      <c r="I3081" s="159"/>
      <c r="J3081" s="160"/>
    </row>
    <row r="3082" spans="1:10" s="155" customFormat="1" ht="16.5" customHeight="1" x14ac:dyDescent="0.2">
      <c r="A3082" s="460"/>
      <c r="B3082" s="461"/>
      <c r="C3082" s="461"/>
      <c r="D3082" s="461"/>
      <c r="E3082" s="462"/>
      <c r="F3082" s="161"/>
      <c r="G3082" s="162"/>
      <c r="H3082" s="158"/>
      <c r="I3082" s="159"/>
      <c r="J3082" s="160"/>
    </row>
    <row r="3083" spans="1:10" s="155" customFormat="1" ht="23.25" customHeight="1" x14ac:dyDescent="0.2">
      <c r="A3083" s="254" t="s">
        <v>133</v>
      </c>
      <c r="B3083" s="164"/>
      <c r="C3083" s="164"/>
      <c r="D3083" s="164"/>
      <c r="E3083" s="164"/>
      <c r="F3083" s="157"/>
      <c r="G3083" s="157"/>
      <c r="H3083" s="157"/>
      <c r="I3083" s="157"/>
      <c r="J3083" s="157"/>
    </row>
    <row r="3084" spans="1:10" x14ac:dyDescent="0.25">
      <c r="A3084" s="163" t="s">
        <v>340</v>
      </c>
      <c r="B3084" s="255"/>
      <c r="C3084" s="255"/>
      <c r="D3084" s="255"/>
      <c r="E3084" s="256"/>
      <c r="F3084" s="1"/>
      <c r="G3084" s="1"/>
      <c r="H3084" s="1"/>
      <c r="I3084" s="1"/>
      <c r="J3084" s="1"/>
    </row>
    <row r="3085" spans="1:10" x14ac:dyDescent="0.25">
      <c r="A3085" s="8"/>
      <c r="B3085" s="8"/>
      <c r="C3085" s="8"/>
      <c r="D3085" s="8"/>
      <c r="E3085" s="8"/>
      <c r="F3085" s="1"/>
      <c r="G3085" s="1"/>
      <c r="H3085" s="1"/>
      <c r="I3085" s="1"/>
      <c r="J3085" s="1"/>
    </row>
    <row r="3086" spans="1:10" ht="64.5" customHeight="1" x14ac:dyDescent="0.25">
      <c r="A3086" s="10" t="s">
        <v>134</v>
      </c>
      <c r="B3086" s="10" t="s">
        <v>135</v>
      </c>
      <c r="C3086" s="10" t="s">
        <v>136</v>
      </c>
      <c r="D3086" s="10" t="s">
        <v>137</v>
      </c>
      <c r="E3086" s="10" t="s">
        <v>138</v>
      </c>
      <c r="F3086" s="1"/>
      <c r="G3086" s="1"/>
      <c r="H3086" s="1"/>
      <c r="I3086" s="1"/>
      <c r="J3086" s="1"/>
    </row>
    <row r="3087" spans="1:10" ht="12" customHeight="1" x14ac:dyDescent="0.25">
      <c r="A3087" s="296"/>
      <c r="B3087" s="297"/>
      <c r="C3087" s="330" t="s">
        <v>139</v>
      </c>
      <c r="D3087" s="331" t="s">
        <v>140</v>
      </c>
      <c r="E3087" s="332" t="s">
        <v>141</v>
      </c>
      <c r="F3087" s="1"/>
      <c r="G3087" s="1"/>
      <c r="H3087" s="1"/>
      <c r="I3087" s="1"/>
      <c r="J3087" s="1"/>
    </row>
    <row r="3088" spans="1:10" x14ac:dyDescent="0.25">
      <c r="A3088" s="16" t="str">
        <f>+'[3]CM.06-DEPRECIACION'!$A$9</f>
        <v xml:space="preserve">Computadora </v>
      </c>
      <c r="B3088" s="17" t="str">
        <f>+'[3]CM.06-DEPRECIACION'!$C$9</f>
        <v>Unidad</v>
      </c>
      <c r="C3088" s="18">
        <f t="shared" ref="C3088:C3093" si="115">E3088/D3088</f>
        <v>3.9792439177040452E-6</v>
      </c>
      <c r="D3088" s="19">
        <f>+'[3]CM.06-DEPRECIACION'!$F$9</f>
        <v>432.63475666264787</v>
      </c>
      <c r="E3088" s="172">
        <v>1.7215592240372112E-3</v>
      </c>
      <c r="F3088" s="1"/>
      <c r="G3088" s="1"/>
      <c r="H3088" s="1"/>
      <c r="I3088" s="1"/>
      <c r="J3088" s="1"/>
    </row>
    <row r="3089" spans="1:10" x14ac:dyDescent="0.25">
      <c r="A3089" s="16" t="str">
        <f>+'[3]CM.06-DEPRECIACION'!$A$10</f>
        <v xml:space="preserve">Impresora </v>
      </c>
      <c r="B3089" s="17" t="str">
        <f>+'[3]CM.06-DEPRECIACION'!$C$10</f>
        <v>Unidad</v>
      </c>
      <c r="C3089" s="18">
        <f t="shared" si="115"/>
        <v>3.9792439177040452E-6</v>
      </c>
      <c r="D3089" s="19">
        <f>+'[3]CM.06-DEPRECIACION'!$F$10</f>
        <v>572.1878112864174</v>
      </c>
      <c r="E3089" s="172">
        <v>2.2768748678458663E-3</v>
      </c>
      <c r="F3089" s="1"/>
      <c r="G3089" s="1"/>
      <c r="H3089" s="1"/>
      <c r="I3089" s="1"/>
      <c r="J3089" s="1"/>
    </row>
    <row r="3090" spans="1:10" ht="25.5" x14ac:dyDescent="0.25">
      <c r="A3090" s="16" t="str">
        <f>+'[3]CM.06-DEPRECIACION'!$A$11</f>
        <v>Modulo de Trabajo</v>
      </c>
      <c r="B3090" s="17" t="str">
        <f>+'[3]CM.06-DEPRECIACION'!$C$11</f>
        <v>Unidad</v>
      </c>
      <c r="C3090" s="18">
        <f t="shared" si="115"/>
        <v>1.1937731753112137E-5</v>
      </c>
      <c r="D3090" s="19">
        <f>+'[3]CM.06-DEPRECIACION'!$F$11</f>
        <v>114.19253400000001</v>
      </c>
      <c r="E3090" s="172">
        <v>1.3631998391001375E-3</v>
      </c>
      <c r="F3090" s="1"/>
      <c r="G3090" s="1"/>
      <c r="H3090" s="1"/>
      <c r="I3090" s="1"/>
      <c r="J3090" s="1"/>
    </row>
    <row r="3091" spans="1:10" x14ac:dyDescent="0.25">
      <c r="A3091" s="16" t="str">
        <f>+'[3]CM.06-DEPRECIACION'!$A$12</f>
        <v xml:space="preserve">Escritorio </v>
      </c>
      <c r="B3091" s="17" t="str">
        <f>+'[3]CM.06-DEPRECIACION'!$C$12</f>
        <v>Unidad</v>
      </c>
      <c r="C3091" s="18">
        <f t="shared" si="115"/>
        <v>0</v>
      </c>
      <c r="D3091" s="19">
        <f>+'[3]CM.06-DEPRECIACION'!$F$12</f>
        <v>66.359206896551726</v>
      </c>
      <c r="E3091" s="172">
        <v>0</v>
      </c>
      <c r="F3091" s="1"/>
      <c r="G3091" s="1"/>
      <c r="H3091" s="1"/>
      <c r="I3091" s="1"/>
      <c r="J3091" s="1"/>
    </row>
    <row r="3092" spans="1:10" x14ac:dyDescent="0.25">
      <c r="A3092" s="16" t="str">
        <f>+'[3]CM.06-DEPRECIACION'!$A$13</f>
        <v>Sillon Giratorio</v>
      </c>
      <c r="B3092" s="17" t="str">
        <f>+'[3]CM.06-DEPRECIACION'!$C$13</f>
        <v>Unidad</v>
      </c>
      <c r="C3092" s="18">
        <f t="shared" si="115"/>
        <v>0</v>
      </c>
      <c r="D3092" s="19">
        <f>+'[3]CM.06-DEPRECIACION'!$F$13</f>
        <v>52.228571428571435</v>
      </c>
      <c r="E3092" s="172">
        <v>0</v>
      </c>
      <c r="F3092" s="1"/>
      <c r="G3092" s="1"/>
      <c r="H3092" s="1"/>
      <c r="I3092" s="1"/>
      <c r="J3092" s="1"/>
    </row>
    <row r="3093" spans="1:10" x14ac:dyDescent="0.25">
      <c r="A3093" s="319" t="str">
        <f>+'[3]CM.06-DEPRECIACION'!$A$14</f>
        <v>Armario</v>
      </c>
      <c r="B3093" s="320" t="str">
        <f>+'[3]CM.06-DEPRECIACION'!$C$14</f>
        <v>Unidad</v>
      </c>
      <c r="C3093" s="313">
        <f t="shared" si="115"/>
        <v>3.9792439177040444E-6</v>
      </c>
      <c r="D3093" s="24">
        <f>+'[4]CM.06-DEPRECIACION'!$F$14</f>
        <v>123.04117647058825</v>
      </c>
      <c r="E3093" s="174">
        <v>4.8961085309773831E-4</v>
      </c>
      <c r="F3093" s="1"/>
      <c r="G3093" s="1"/>
      <c r="H3093" s="1"/>
      <c r="I3093" s="1"/>
      <c r="J3093" s="1"/>
    </row>
    <row r="3094" spans="1:10" x14ac:dyDescent="0.25">
      <c r="A3094" s="26"/>
      <c r="B3094" s="308"/>
      <c r="D3094" s="314" t="s">
        <v>142</v>
      </c>
      <c r="E3094" s="305">
        <f>+SUM(E3088:E3093)</f>
        <v>5.8512447840809532E-3</v>
      </c>
      <c r="F3094" s="1"/>
      <c r="G3094" s="1"/>
      <c r="H3094" s="1"/>
      <c r="I3094" s="1"/>
      <c r="J3094" s="1"/>
    </row>
    <row r="3095" spans="1:10" x14ac:dyDescent="0.25">
      <c r="A3095" s="26"/>
      <c r="B3095" s="276"/>
      <c r="C3095" s="277" t="s">
        <v>143</v>
      </c>
      <c r="D3095" s="278"/>
      <c r="E3095" s="175">
        <v>1</v>
      </c>
      <c r="F3095" s="1"/>
      <c r="G3095" s="1"/>
      <c r="H3095" s="1"/>
      <c r="I3095" s="1"/>
      <c r="J3095" s="1"/>
    </row>
    <row r="3096" spans="1:10" x14ac:dyDescent="0.25">
      <c r="A3096" s="1"/>
      <c r="B3096" s="282"/>
      <c r="C3096" s="283"/>
      <c r="D3096" s="284" t="s">
        <v>144</v>
      </c>
      <c r="E3096" s="317">
        <f>+E3094/E3095</f>
        <v>5.8512447840809532E-3</v>
      </c>
      <c r="F3096" s="1"/>
      <c r="G3096" s="1"/>
      <c r="H3096" s="1"/>
      <c r="I3096" s="1"/>
      <c r="J3096" s="1"/>
    </row>
    <row r="3097" spans="1:10" ht="28.5" customHeight="1" x14ac:dyDescent="0.25">
      <c r="A3097" s="363"/>
      <c r="B3097" s="363"/>
      <c r="C3097" s="363"/>
      <c r="D3097" s="363"/>
      <c r="E3097" s="363"/>
      <c r="F3097" s="1"/>
      <c r="G3097" s="1"/>
      <c r="H3097" s="1"/>
      <c r="I3097" s="1"/>
      <c r="J3097" s="1"/>
    </row>
    <row r="3098" spans="1:10" ht="28.5" customHeight="1" x14ac:dyDescent="0.25">
      <c r="A3098" s="363" t="s">
        <v>145</v>
      </c>
      <c r="B3098" s="363"/>
      <c r="C3098" s="363"/>
      <c r="D3098" s="363"/>
      <c r="E3098" s="363"/>
      <c r="F3098" s="1"/>
      <c r="G3098" s="1"/>
      <c r="H3098" s="1"/>
      <c r="I3098" s="1"/>
      <c r="J3098" s="1"/>
    </row>
    <row r="3100" spans="1:10" ht="16.5" customHeight="1" x14ac:dyDescent="0.25">
      <c r="A3100" s="351"/>
      <c r="B3100" s="351"/>
      <c r="C3100" s="351"/>
      <c r="D3100" s="351"/>
      <c r="E3100" s="351"/>
      <c r="F3100" s="1"/>
      <c r="G3100" s="1"/>
      <c r="H3100" s="1"/>
      <c r="I3100" s="1"/>
      <c r="J3100" s="1"/>
    </row>
    <row r="3101" spans="1:10" x14ac:dyDescent="0.25">
      <c r="A3101" s="1" t="s">
        <v>129</v>
      </c>
      <c r="B3101" s="1"/>
      <c r="C3101" s="1"/>
      <c r="D3101" s="1"/>
      <c r="E3101" s="1"/>
      <c r="F3101" s="1"/>
      <c r="G3101" s="1"/>
      <c r="H3101" s="1"/>
      <c r="I3101" s="1"/>
      <c r="J3101" s="1"/>
    </row>
    <row r="3102" spans="1:10" ht="15.75" x14ac:dyDescent="0.25">
      <c r="A3102" s="357"/>
      <c r="B3102" s="357"/>
      <c r="C3102" s="357"/>
      <c r="D3102" s="357"/>
      <c r="E3102" s="357"/>
      <c r="F3102" s="1"/>
      <c r="G3102" s="1"/>
      <c r="H3102" s="1"/>
      <c r="I3102" s="1"/>
      <c r="J3102" s="1"/>
    </row>
    <row r="3103" spans="1:10" ht="15.75" x14ac:dyDescent="0.25">
      <c r="A3103" s="357" t="s">
        <v>130</v>
      </c>
      <c r="B3103" s="357"/>
      <c r="C3103" s="357"/>
      <c r="D3103" s="357"/>
      <c r="E3103" s="357"/>
      <c r="F3103" s="1"/>
      <c r="G3103" s="1"/>
      <c r="H3103" s="1"/>
      <c r="I3103" s="1"/>
      <c r="J3103" s="1"/>
    </row>
    <row r="3104" spans="1:10" ht="30.75" customHeight="1" x14ac:dyDescent="0.25">
      <c r="A3104" s="352" t="s">
        <v>131</v>
      </c>
      <c r="B3104" s="352"/>
      <c r="C3104" s="352"/>
      <c r="D3104" s="352"/>
      <c r="E3104" s="352"/>
      <c r="F3104" s="1"/>
      <c r="G3104" s="1"/>
      <c r="H3104" s="1"/>
      <c r="I3104" s="1"/>
      <c r="J3104" s="1"/>
    </row>
    <row r="3105" spans="1:10" s="155" customFormat="1" ht="12.75" x14ac:dyDescent="0.2">
      <c r="A3105" s="480"/>
      <c r="B3105" s="480"/>
      <c r="C3105" s="480"/>
      <c r="D3105" s="480"/>
      <c r="E3105" s="480"/>
      <c r="F3105" s="152"/>
      <c r="G3105" s="152"/>
      <c r="H3105" s="152"/>
      <c r="I3105" s="153"/>
      <c r="J3105" s="154"/>
    </row>
    <row r="3106" spans="1:10" s="155" customFormat="1" ht="20.25" customHeight="1" x14ac:dyDescent="0.2">
      <c r="A3106" s="448" t="s">
        <v>132</v>
      </c>
      <c r="B3106" s="448"/>
      <c r="C3106" s="448"/>
      <c r="D3106" s="448"/>
      <c r="E3106" s="448"/>
      <c r="F3106" s="156"/>
      <c r="G3106" s="156"/>
      <c r="H3106" s="157"/>
      <c r="I3106" s="157"/>
      <c r="J3106" s="157"/>
    </row>
    <row r="3107" spans="1:10" s="155" customFormat="1" ht="12.75" x14ac:dyDescent="0.2">
      <c r="A3107" s="441" t="s">
        <v>488</v>
      </c>
      <c r="B3107" s="442"/>
      <c r="C3107" s="442"/>
      <c r="D3107" s="442"/>
      <c r="E3107" s="443"/>
      <c r="F3107" s="158"/>
      <c r="G3107" s="158"/>
      <c r="H3107" s="158"/>
      <c r="I3107" s="159"/>
      <c r="J3107" s="160"/>
    </row>
    <row r="3108" spans="1:10" s="155" customFormat="1" ht="21.75" customHeight="1" x14ac:dyDescent="0.2">
      <c r="A3108" s="460"/>
      <c r="B3108" s="461"/>
      <c r="C3108" s="461"/>
      <c r="D3108" s="461"/>
      <c r="E3108" s="462"/>
      <c r="F3108" s="161"/>
      <c r="G3108" s="162"/>
      <c r="H3108" s="158"/>
      <c r="I3108" s="159"/>
      <c r="J3108" s="160"/>
    </row>
    <row r="3109" spans="1:10" s="155" customFormat="1" ht="23.25" customHeight="1" x14ac:dyDescent="0.2">
      <c r="A3109" s="254" t="s">
        <v>133</v>
      </c>
      <c r="B3109" s="164"/>
      <c r="C3109" s="164"/>
      <c r="D3109" s="164"/>
      <c r="E3109" s="164"/>
      <c r="F3109" s="157"/>
      <c r="G3109" s="157"/>
      <c r="H3109" s="157"/>
      <c r="I3109" s="157"/>
      <c r="J3109" s="157"/>
    </row>
    <row r="3110" spans="1:10" x14ac:dyDescent="0.25">
      <c r="A3110" s="163" t="s">
        <v>340</v>
      </c>
      <c r="B3110" s="335"/>
      <c r="C3110" s="335"/>
      <c r="D3110" s="335"/>
      <c r="E3110" s="336"/>
      <c r="F3110" s="1"/>
      <c r="G3110" s="1"/>
      <c r="H3110" s="1"/>
      <c r="I3110" s="1"/>
      <c r="J3110" s="1"/>
    </row>
    <row r="3111" spans="1:10" x14ac:dyDescent="0.25">
      <c r="A3111" s="8"/>
      <c r="B3111" s="8"/>
      <c r="C3111" s="8"/>
      <c r="D3111" s="8"/>
      <c r="E3111" s="8"/>
      <c r="F3111" s="1"/>
      <c r="G3111" s="1"/>
      <c r="H3111" s="1"/>
      <c r="I3111" s="1"/>
      <c r="J3111" s="1"/>
    </row>
    <row r="3112" spans="1:10" ht="64.5" customHeight="1" x14ac:dyDescent="0.25">
      <c r="A3112" s="10" t="s">
        <v>134</v>
      </c>
      <c r="B3112" s="10" t="s">
        <v>135</v>
      </c>
      <c r="C3112" s="10" t="s">
        <v>136</v>
      </c>
      <c r="D3112" s="10" t="s">
        <v>137</v>
      </c>
      <c r="E3112" s="10" t="s">
        <v>138</v>
      </c>
      <c r="F3112" s="1"/>
      <c r="G3112" s="1"/>
      <c r="H3112" s="1"/>
      <c r="I3112" s="1"/>
      <c r="J3112" s="1"/>
    </row>
    <row r="3113" spans="1:10" ht="12" customHeight="1" x14ac:dyDescent="0.25">
      <c r="A3113" s="296"/>
      <c r="B3113" s="297"/>
      <c r="C3113" s="330" t="s">
        <v>139</v>
      </c>
      <c r="D3113" s="331" t="s">
        <v>140</v>
      </c>
      <c r="E3113" s="332" t="s">
        <v>141</v>
      </c>
      <c r="F3113" s="1"/>
      <c r="G3113" s="1"/>
      <c r="H3113" s="1"/>
      <c r="I3113" s="1"/>
      <c r="J3113" s="1"/>
    </row>
    <row r="3114" spans="1:10" x14ac:dyDescent="0.25">
      <c r="A3114" s="16" t="str">
        <f>+'[3]CM.06-DEPRECIACION'!$A$9</f>
        <v xml:space="preserve">Computadora </v>
      </c>
      <c r="B3114" s="17" t="str">
        <f>+'[3]CM.06-DEPRECIACION'!$C$9</f>
        <v>Unidad</v>
      </c>
      <c r="C3114" s="18">
        <f t="shared" ref="C3114:C3119" si="116">E3114/D3114</f>
        <v>4.4982757330567467E-6</v>
      </c>
      <c r="D3114" s="19">
        <f>+'[3]CM.06-DEPRECIACION'!$F$9</f>
        <v>432.63475666264787</v>
      </c>
      <c r="E3114" s="172">
        <v>1.9461104271724997E-3</v>
      </c>
      <c r="F3114" s="1"/>
      <c r="G3114" s="1"/>
      <c r="H3114" s="1"/>
      <c r="I3114" s="1"/>
      <c r="J3114" s="1"/>
    </row>
    <row r="3115" spans="1:10" x14ac:dyDescent="0.25">
      <c r="A3115" s="16" t="str">
        <f>+'[3]CM.06-DEPRECIACION'!$A$10</f>
        <v xml:space="preserve">Impresora </v>
      </c>
      <c r="B3115" s="17" t="str">
        <f>+'[3]CM.06-DEPRECIACION'!$C$10</f>
        <v>Unidad</v>
      </c>
      <c r="C3115" s="18">
        <f t="shared" si="116"/>
        <v>4.4982757330567476E-6</v>
      </c>
      <c r="D3115" s="19">
        <f>+'[3]CM.06-DEPRECIACION'!$F$10</f>
        <v>572.1878112864174</v>
      </c>
      <c r="E3115" s="172">
        <v>2.5738585462605451E-3</v>
      </c>
      <c r="F3115" s="1"/>
      <c r="G3115" s="1"/>
      <c r="H3115" s="1"/>
      <c r="I3115" s="1"/>
      <c r="J3115" s="1"/>
    </row>
    <row r="3116" spans="1:10" ht="25.5" x14ac:dyDescent="0.25">
      <c r="A3116" s="16" t="str">
        <f>+'[3]CM.06-DEPRECIACION'!$A$11</f>
        <v>Modulo de Trabajo</v>
      </c>
      <c r="B3116" s="17" t="str">
        <f>+'[3]CM.06-DEPRECIACION'!$C$11</f>
        <v>Unidad</v>
      </c>
      <c r="C3116" s="18">
        <f t="shared" si="116"/>
        <v>1.3494827199170244E-5</v>
      </c>
      <c r="D3116" s="19">
        <f>+'[3]CM.06-DEPRECIACION'!$F$11</f>
        <v>114.19253400000001</v>
      </c>
      <c r="E3116" s="172">
        <v>1.5410085137653729E-3</v>
      </c>
      <c r="F3116" s="1"/>
      <c r="G3116" s="1"/>
      <c r="H3116" s="1"/>
      <c r="I3116" s="1"/>
      <c r="J3116" s="1"/>
    </row>
    <row r="3117" spans="1:10" x14ac:dyDescent="0.25">
      <c r="A3117" s="16" t="str">
        <f>+'[3]CM.06-DEPRECIACION'!$A$12</f>
        <v xml:space="preserve">Escritorio </v>
      </c>
      <c r="B3117" s="17" t="str">
        <f>+'[3]CM.06-DEPRECIACION'!$C$12</f>
        <v>Unidad</v>
      </c>
      <c r="C3117" s="18">
        <f t="shared" si="116"/>
        <v>0</v>
      </c>
      <c r="D3117" s="19">
        <f>+'[3]CM.06-DEPRECIACION'!$F$12</f>
        <v>66.359206896551726</v>
      </c>
      <c r="E3117" s="172">
        <v>0</v>
      </c>
      <c r="F3117" s="1"/>
      <c r="G3117" s="1"/>
      <c r="H3117" s="1"/>
      <c r="I3117" s="1"/>
      <c r="J3117" s="1"/>
    </row>
    <row r="3118" spans="1:10" x14ac:dyDescent="0.25">
      <c r="A3118" s="16" t="str">
        <f>+'[3]CM.06-DEPRECIACION'!$A$13</f>
        <v>Sillon Giratorio</v>
      </c>
      <c r="B3118" s="17" t="str">
        <f>+'[3]CM.06-DEPRECIACION'!$C$13</f>
        <v>Unidad</v>
      </c>
      <c r="C3118" s="18">
        <f t="shared" si="116"/>
        <v>0</v>
      </c>
      <c r="D3118" s="19">
        <f>+'[3]CM.06-DEPRECIACION'!$F$13</f>
        <v>52.228571428571435</v>
      </c>
      <c r="E3118" s="172">
        <v>0</v>
      </c>
      <c r="F3118" s="1"/>
      <c r="G3118" s="1"/>
      <c r="H3118" s="1"/>
      <c r="I3118" s="1"/>
      <c r="J3118" s="1"/>
    </row>
    <row r="3119" spans="1:10" x14ac:dyDescent="0.25">
      <c r="A3119" s="319" t="str">
        <f>+'[3]CM.06-DEPRECIACION'!$A$14</f>
        <v>Armario</v>
      </c>
      <c r="B3119" s="320" t="str">
        <f>+'[3]CM.06-DEPRECIACION'!$C$14</f>
        <v>Unidad</v>
      </c>
      <c r="C3119" s="313">
        <f t="shared" si="116"/>
        <v>4.4982757330567459E-6</v>
      </c>
      <c r="D3119" s="24">
        <f>+'[4]CM.06-DEPRECIACION'!$F$14</f>
        <v>123.04117647058825</v>
      </c>
      <c r="E3119" s="174">
        <v>5.5347313828439985E-4</v>
      </c>
      <c r="F3119" s="1"/>
      <c r="G3119" s="1"/>
      <c r="H3119" s="1"/>
      <c r="I3119" s="1"/>
      <c r="J3119" s="1"/>
    </row>
    <row r="3120" spans="1:10" x14ac:dyDescent="0.25">
      <c r="A3120" s="26"/>
      <c r="B3120" s="308"/>
      <c r="D3120" s="314" t="s">
        <v>142</v>
      </c>
      <c r="E3120" s="305">
        <f>+SUM(E3114:E3119)</f>
        <v>6.6144506254828183E-3</v>
      </c>
      <c r="F3120" s="1"/>
      <c r="G3120" s="1"/>
      <c r="H3120" s="1"/>
      <c r="I3120" s="1"/>
      <c r="J3120" s="1"/>
    </row>
    <row r="3121" spans="1:10" x14ac:dyDescent="0.25">
      <c r="A3121" s="26"/>
      <c r="B3121" s="276"/>
      <c r="C3121" s="277" t="s">
        <v>143</v>
      </c>
      <c r="D3121" s="278"/>
      <c r="E3121" s="175">
        <v>2</v>
      </c>
      <c r="F3121" s="1"/>
      <c r="G3121" s="1"/>
      <c r="H3121" s="1"/>
      <c r="I3121" s="1"/>
      <c r="J3121" s="1"/>
    </row>
    <row r="3122" spans="1:10" x14ac:dyDescent="0.25">
      <c r="A3122" s="1"/>
      <c r="B3122" s="282"/>
      <c r="C3122" s="283"/>
      <c r="D3122" s="284" t="s">
        <v>144</v>
      </c>
      <c r="E3122" s="317">
        <f>+E3120/E3121</f>
        <v>3.3072253127414092E-3</v>
      </c>
      <c r="F3122" s="1"/>
      <c r="G3122" s="1"/>
      <c r="H3122" s="1"/>
      <c r="I3122" s="1"/>
      <c r="J3122" s="1"/>
    </row>
    <row r="3123" spans="1:10" ht="28.5" customHeight="1" x14ac:dyDescent="0.25">
      <c r="A3123" s="363"/>
      <c r="B3123" s="363"/>
      <c r="C3123" s="363"/>
      <c r="D3123" s="363"/>
      <c r="E3123" s="363"/>
      <c r="F3123" s="1"/>
      <c r="G3123" s="1"/>
      <c r="H3123" s="1"/>
      <c r="I3123" s="1"/>
      <c r="J3123" s="1"/>
    </row>
    <row r="3124" spans="1:10" ht="28.5" customHeight="1" x14ac:dyDescent="0.25">
      <c r="A3124" s="363" t="s">
        <v>145</v>
      </c>
      <c r="B3124" s="363"/>
      <c r="C3124" s="363"/>
      <c r="D3124" s="363"/>
      <c r="E3124" s="363"/>
      <c r="F3124" s="1"/>
      <c r="G3124" s="1"/>
      <c r="H3124" s="1"/>
      <c r="I3124" s="1"/>
      <c r="J3124" s="1"/>
    </row>
    <row r="3125" spans="1:10" ht="15.75" x14ac:dyDescent="0.25">
      <c r="A3125" s="357"/>
      <c r="B3125" s="357"/>
      <c r="C3125" s="357"/>
      <c r="D3125" s="357"/>
      <c r="E3125" s="357"/>
      <c r="F3125" s="1"/>
      <c r="G3125" s="1"/>
      <c r="H3125" s="1"/>
      <c r="I3125" s="1"/>
      <c r="J3125" s="1"/>
    </row>
    <row r="3126" spans="1:10" ht="15.75" x14ac:dyDescent="0.25">
      <c r="A3126" s="357"/>
      <c r="B3126" s="357"/>
      <c r="C3126" s="357"/>
      <c r="D3126" s="357"/>
      <c r="E3126" s="357"/>
      <c r="F3126" s="1"/>
      <c r="G3126" s="1"/>
      <c r="H3126" s="1"/>
      <c r="I3126" s="1"/>
      <c r="J3126" s="1"/>
    </row>
    <row r="3127" spans="1:10" x14ac:dyDescent="0.25">
      <c r="A3127" s="1" t="s">
        <v>129</v>
      </c>
      <c r="B3127" s="1"/>
      <c r="C3127" s="1"/>
      <c r="D3127" s="1"/>
      <c r="E3127" s="1"/>
      <c r="F3127" s="1"/>
      <c r="G3127" s="1"/>
      <c r="H3127" s="1"/>
      <c r="I3127" s="1"/>
      <c r="J3127" s="1"/>
    </row>
    <row r="3128" spans="1:10" ht="15.75" x14ac:dyDescent="0.25">
      <c r="A3128" s="357"/>
      <c r="B3128" s="357"/>
      <c r="C3128" s="357"/>
      <c r="D3128" s="357"/>
      <c r="E3128" s="357"/>
      <c r="F3128" s="1"/>
      <c r="G3128" s="1"/>
      <c r="H3128" s="1"/>
      <c r="I3128" s="1"/>
      <c r="J3128" s="1"/>
    </row>
    <row r="3129" spans="1:10" ht="15.75" x14ac:dyDescent="0.25">
      <c r="A3129" s="357" t="s">
        <v>130</v>
      </c>
      <c r="B3129" s="357"/>
      <c r="C3129" s="357"/>
      <c r="D3129" s="357"/>
      <c r="E3129" s="357"/>
      <c r="F3129" s="1"/>
      <c r="G3129" s="1"/>
      <c r="H3129" s="1"/>
      <c r="I3129" s="1"/>
      <c r="J3129" s="1"/>
    </row>
    <row r="3130" spans="1:10" ht="30.75" customHeight="1" x14ac:dyDescent="0.25">
      <c r="A3130" s="352" t="s">
        <v>131</v>
      </c>
      <c r="B3130" s="352"/>
      <c r="C3130" s="352"/>
      <c r="D3130" s="352"/>
      <c r="E3130" s="352"/>
      <c r="F3130" s="1"/>
      <c r="G3130" s="1"/>
      <c r="H3130" s="1"/>
      <c r="I3130" s="1"/>
      <c r="J3130" s="1"/>
    </row>
    <row r="3131" spans="1:10" s="155" customFormat="1" ht="12.75" x14ac:dyDescent="0.2">
      <c r="A3131" s="480"/>
      <c r="B3131" s="480"/>
      <c r="C3131" s="480"/>
      <c r="D3131" s="480"/>
      <c r="E3131" s="480"/>
      <c r="F3131" s="152"/>
      <c r="G3131" s="152"/>
      <c r="H3131" s="152"/>
      <c r="I3131" s="153"/>
      <c r="J3131" s="154"/>
    </row>
    <row r="3132" spans="1:10" s="155" customFormat="1" ht="25.5" customHeight="1" x14ac:dyDescent="0.2">
      <c r="A3132" s="448" t="s">
        <v>132</v>
      </c>
      <c r="B3132" s="448"/>
      <c r="C3132" s="448"/>
      <c r="D3132" s="448"/>
      <c r="E3132" s="448"/>
      <c r="F3132" s="156"/>
      <c r="G3132" s="156"/>
      <c r="H3132" s="157"/>
      <c r="I3132" s="157"/>
      <c r="J3132" s="157"/>
    </row>
    <row r="3133" spans="1:10" s="155" customFormat="1" ht="12.75" x14ac:dyDescent="0.2">
      <c r="A3133" s="441" t="s">
        <v>489</v>
      </c>
      <c r="B3133" s="442"/>
      <c r="C3133" s="442"/>
      <c r="D3133" s="442"/>
      <c r="E3133" s="443"/>
      <c r="F3133" s="158"/>
      <c r="G3133" s="158"/>
      <c r="H3133" s="158"/>
      <c r="I3133" s="159"/>
      <c r="J3133" s="160"/>
    </row>
    <row r="3134" spans="1:10" s="155" customFormat="1" ht="31.5" customHeight="1" x14ac:dyDescent="0.2">
      <c r="A3134" s="460"/>
      <c r="B3134" s="461"/>
      <c r="C3134" s="461"/>
      <c r="D3134" s="461"/>
      <c r="E3134" s="462"/>
      <c r="F3134" s="161"/>
      <c r="G3134" s="162"/>
      <c r="H3134" s="158"/>
      <c r="I3134" s="159"/>
      <c r="J3134" s="160"/>
    </row>
    <row r="3135" spans="1:10" s="155" customFormat="1" ht="23.25" customHeight="1" x14ac:dyDescent="0.2">
      <c r="A3135" s="254" t="s">
        <v>133</v>
      </c>
      <c r="B3135" s="164"/>
      <c r="C3135" s="164"/>
      <c r="D3135" s="164"/>
      <c r="E3135" s="164"/>
      <c r="F3135" s="157"/>
      <c r="G3135" s="157"/>
      <c r="H3135" s="157"/>
      <c r="I3135" s="157"/>
      <c r="J3135" s="157"/>
    </row>
    <row r="3136" spans="1:10" x14ac:dyDescent="0.25">
      <c r="A3136" s="163" t="s">
        <v>340</v>
      </c>
      <c r="B3136" s="335"/>
      <c r="C3136" s="335"/>
      <c r="D3136" s="335"/>
      <c r="E3136" s="336"/>
      <c r="F3136" s="1"/>
      <c r="G3136" s="1"/>
      <c r="H3136" s="1"/>
      <c r="I3136" s="1"/>
      <c r="J3136" s="1"/>
    </row>
    <row r="3137" spans="1:10" x14ac:dyDescent="0.25">
      <c r="A3137" s="8"/>
      <c r="B3137" s="8"/>
      <c r="C3137" s="8"/>
      <c r="D3137" s="8"/>
      <c r="E3137" s="8"/>
      <c r="F3137" s="1"/>
      <c r="G3137" s="1"/>
      <c r="H3137" s="1"/>
      <c r="I3137" s="1"/>
      <c r="J3137" s="1"/>
    </row>
    <row r="3138" spans="1:10" ht="64.5" customHeight="1" x14ac:dyDescent="0.25">
      <c r="A3138" s="325" t="s">
        <v>134</v>
      </c>
      <c r="B3138" s="325" t="s">
        <v>135</v>
      </c>
      <c r="C3138" s="325" t="s">
        <v>136</v>
      </c>
      <c r="D3138" s="325" t="s">
        <v>137</v>
      </c>
      <c r="E3138" s="325" t="s">
        <v>138</v>
      </c>
      <c r="F3138" s="1"/>
      <c r="G3138" s="1"/>
      <c r="H3138" s="1"/>
      <c r="I3138" s="1"/>
      <c r="J3138" s="1"/>
    </row>
    <row r="3139" spans="1:10" ht="12" customHeight="1" x14ac:dyDescent="0.25">
      <c r="A3139" s="296"/>
      <c r="B3139" s="297"/>
      <c r="C3139" s="298" t="s">
        <v>139</v>
      </c>
      <c r="D3139" s="299" t="s">
        <v>140</v>
      </c>
      <c r="E3139" s="300" t="s">
        <v>141</v>
      </c>
      <c r="F3139" s="1"/>
      <c r="G3139" s="1"/>
      <c r="H3139" s="1"/>
      <c r="I3139" s="1"/>
      <c r="J3139" s="1"/>
    </row>
    <row r="3140" spans="1:10" x14ac:dyDescent="0.25">
      <c r="A3140" s="16" t="str">
        <f>+'[3]CM.06-DEPRECIACION'!$A$9</f>
        <v xml:space="preserve">Computadora </v>
      </c>
      <c r="B3140" s="17" t="str">
        <f>+'[3]CM.06-DEPRECIACION'!$C$9</f>
        <v>Unidad</v>
      </c>
      <c r="C3140" s="18">
        <f t="shared" ref="C3140:C3145" si="117">E3140/D3140</f>
        <v>4.3771683094744497E-5</v>
      </c>
      <c r="D3140" s="19">
        <f>+'[3]CM.06-DEPRECIACION'!$F$9</f>
        <v>432.63475666264787</v>
      </c>
      <c r="E3140" s="172">
        <v>1.8937151464409323E-2</v>
      </c>
      <c r="F3140" s="1"/>
      <c r="G3140" s="1"/>
      <c r="H3140" s="1"/>
      <c r="I3140" s="1"/>
      <c r="J3140" s="1"/>
    </row>
    <row r="3141" spans="1:10" x14ac:dyDescent="0.25">
      <c r="A3141" s="16" t="str">
        <f>+'[3]CM.06-DEPRECIACION'!$A$10</f>
        <v xml:space="preserve">Impresora </v>
      </c>
      <c r="B3141" s="17" t="str">
        <f>+'[3]CM.06-DEPRECIACION'!$C$10</f>
        <v>Unidad</v>
      </c>
      <c r="C3141" s="18">
        <f t="shared" si="117"/>
        <v>4.3771683094744497E-5</v>
      </c>
      <c r="D3141" s="19">
        <f>+'[3]CM.06-DEPRECIACION'!$F$10</f>
        <v>572.1878112864174</v>
      </c>
      <c r="E3141" s="172">
        <v>2.5045623546304532E-2</v>
      </c>
      <c r="F3141" s="1"/>
      <c r="G3141" s="1"/>
      <c r="H3141" s="1"/>
      <c r="I3141" s="1"/>
      <c r="J3141" s="1"/>
    </row>
    <row r="3142" spans="1:10" ht="25.5" x14ac:dyDescent="0.25">
      <c r="A3142" s="16" t="str">
        <f>+'[3]CM.06-DEPRECIACION'!$A$11</f>
        <v>Modulo de Trabajo</v>
      </c>
      <c r="B3142" s="17" t="str">
        <f>+'[3]CM.06-DEPRECIACION'!$C$11</f>
        <v>Unidad</v>
      </c>
      <c r="C3142" s="18">
        <f t="shared" si="117"/>
        <v>1.3131504928423347E-4</v>
      </c>
      <c r="D3142" s="19">
        <f>+'[3]CM.06-DEPRECIACION'!$F$11</f>
        <v>114.19253400000001</v>
      </c>
      <c r="E3142" s="172">
        <v>1.4995198230101509E-2</v>
      </c>
      <c r="F3142" s="1"/>
      <c r="G3142" s="1"/>
      <c r="H3142" s="1"/>
      <c r="I3142" s="1"/>
      <c r="J3142" s="1"/>
    </row>
    <row r="3143" spans="1:10" x14ac:dyDescent="0.25">
      <c r="A3143" s="16" t="str">
        <f>+'[3]CM.06-DEPRECIACION'!$A$12</f>
        <v xml:space="preserve">Escritorio </v>
      </c>
      <c r="B3143" s="17" t="str">
        <f>+'[3]CM.06-DEPRECIACION'!$C$12</f>
        <v>Unidad</v>
      </c>
      <c r="C3143" s="18">
        <f t="shared" si="117"/>
        <v>0</v>
      </c>
      <c r="D3143" s="19">
        <f>+'[3]CM.06-DEPRECIACION'!$F$12</f>
        <v>66.359206896551726</v>
      </c>
      <c r="E3143" s="172">
        <v>0</v>
      </c>
      <c r="F3143" s="1"/>
      <c r="G3143" s="1"/>
      <c r="H3143" s="1"/>
      <c r="I3143" s="1"/>
      <c r="J3143" s="1"/>
    </row>
    <row r="3144" spans="1:10" x14ac:dyDescent="0.25">
      <c r="A3144" s="16" t="str">
        <f>+'[3]CM.06-DEPRECIACION'!$A$13</f>
        <v>Sillon Giratorio</v>
      </c>
      <c r="B3144" s="17" t="str">
        <f>+'[3]CM.06-DEPRECIACION'!$C$13</f>
        <v>Unidad</v>
      </c>
      <c r="C3144" s="18">
        <f t="shared" si="117"/>
        <v>0</v>
      </c>
      <c r="D3144" s="19">
        <f>+'[3]CM.06-DEPRECIACION'!$F$13</f>
        <v>52.228571428571435</v>
      </c>
      <c r="E3144" s="172">
        <v>0</v>
      </c>
      <c r="F3144" s="1"/>
      <c r="G3144" s="1"/>
      <c r="H3144" s="1"/>
      <c r="I3144" s="1"/>
      <c r="J3144" s="1"/>
    </row>
    <row r="3145" spans="1:10" x14ac:dyDescent="0.25">
      <c r="A3145" s="319" t="str">
        <f>+'[3]CM.06-DEPRECIACION'!$A$14</f>
        <v>Armario</v>
      </c>
      <c r="B3145" s="320" t="str">
        <f>+'[3]CM.06-DEPRECIACION'!$C$14</f>
        <v>Unidad</v>
      </c>
      <c r="C3145" s="313">
        <f t="shared" si="117"/>
        <v>4.3771683094744484E-5</v>
      </c>
      <c r="D3145" s="24">
        <f>+'[4]CM.06-DEPRECIACION'!$F$14</f>
        <v>123.04117647058825</v>
      </c>
      <c r="E3145" s="174">
        <v>5.3857193840751204E-3</v>
      </c>
      <c r="F3145" s="1"/>
      <c r="G3145" s="1"/>
      <c r="H3145" s="1"/>
      <c r="I3145" s="1"/>
      <c r="J3145" s="1"/>
    </row>
    <row r="3146" spans="1:10" x14ac:dyDescent="0.25">
      <c r="A3146" s="26"/>
      <c r="B3146" s="308"/>
      <c r="D3146" s="314" t="s">
        <v>142</v>
      </c>
      <c r="E3146" s="305">
        <f>+SUM(E3140:E3145)</f>
        <v>6.4363692624890487E-2</v>
      </c>
      <c r="F3146" s="1"/>
      <c r="G3146" s="1"/>
      <c r="H3146" s="1"/>
      <c r="I3146" s="1"/>
      <c r="J3146" s="1"/>
    </row>
    <row r="3147" spans="1:10" x14ac:dyDescent="0.25">
      <c r="A3147" s="26"/>
      <c r="B3147" s="276"/>
      <c r="C3147" s="277" t="s">
        <v>143</v>
      </c>
      <c r="D3147" s="278"/>
      <c r="E3147" s="175">
        <v>11</v>
      </c>
      <c r="F3147" s="1"/>
      <c r="G3147" s="1"/>
      <c r="H3147" s="1"/>
      <c r="I3147" s="1"/>
      <c r="J3147" s="1"/>
    </row>
    <row r="3148" spans="1:10" x14ac:dyDescent="0.25">
      <c r="A3148" s="1"/>
      <c r="B3148" s="282"/>
      <c r="C3148" s="283"/>
      <c r="D3148" s="284" t="s">
        <v>144</v>
      </c>
      <c r="E3148" s="317">
        <f>+E3146/E3147</f>
        <v>5.8512447840809532E-3</v>
      </c>
      <c r="F3148" s="1"/>
      <c r="G3148" s="1"/>
      <c r="H3148" s="1"/>
      <c r="I3148" s="1"/>
      <c r="J3148" s="1"/>
    </row>
    <row r="3149" spans="1:10" ht="28.5" customHeight="1" x14ac:dyDescent="0.25">
      <c r="A3149" s="363"/>
      <c r="B3149" s="363"/>
      <c r="C3149" s="363"/>
      <c r="D3149" s="363"/>
      <c r="E3149" s="363"/>
      <c r="F3149" s="1"/>
      <c r="G3149" s="1"/>
      <c r="H3149" s="1"/>
      <c r="I3149" s="1"/>
      <c r="J3149" s="1"/>
    </row>
    <row r="3150" spans="1:10" ht="28.5" customHeight="1" x14ac:dyDescent="0.25">
      <c r="A3150" s="363" t="s">
        <v>145</v>
      </c>
      <c r="B3150" s="363"/>
      <c r="C3150" s="363"/>
      <c r="D3150" s="363"/>
      <c r="E3150" s="363"/>
      <c r="F3150" s="1"/>
      <c r="G3150" s="1"/>
      <c r="H3150" s="1"/>
      <c r="I3150" s="1"/>
      <c r="J3150" s="1"/>
    </row>
    <row r="3152" spans="1:10" ht="39.75" customHeight="1" x14ac:dyDescent="0.25">
      <c r="A3152" s="351"/>
      <c r="B3152" s="351"/>
      <c r="C3152" s="351"/>
      <c r="D3152" s="351"/>
      <c r="E3152" s="351"/>
      <c r="F3152" s="1"/>
      <c r="G3152" s="1"/>
      <c r="H3152" s="1"/>
      <c r="I3152" s="1"/>
      <c r="J3152" s="1"/>
    </row>
    <row r="3153" spans="1:10" x14ac:dyDescent="0.25">
      <c r="A3153" s="1" t="s">
        <v>129</v>
      </c>
      <c r="B3153" s="1"/>
      <c r="C3153" s="1"/>
      <c r="D3153" s="1"/>
      <c r="E3153" s="1"/>
      <c r="F3153" s="1"/>
      <c r="G3153" s="1"/>
      <c r="H3153" s="1"/>
      <c r="I3153" s="1"/>
      <c r="J3153" s="1"/>
    </row>
    <row r="3154" spans="1:10" ht="15.75" x14ac:dyDescent="0.25">
      <c r="A3154" s="357"/>
      <c r="B3154" s="357"/>
      <c r="C3154" s="357"/>
      <c r="D3154" s="357"/>
      <c r="E3154" s="357"/>
      <c r="F3154" s="1"/>
      <c r="G3154" s="1"/>
      <c r="H3154" s="1"/>
      <c r="I3154" s="1"/>
      <c r="J3154" s="1"/>
    </row>
    <row r="3155" spans="1:10" ht="15.75" x14ac:dyDescent="0.25">
      <c r="A3155" s="357" t="s">
        <v>130</v>
      </c>
      <c r="B3155" s="357"/>
      <c r="C3155" s="357"/>
      <c r="D3155" s="357"/>
      <c r="E3155" s="357"/>
      <c r="F3155" s="1"/>
      <c r="G3155" s="1"/>
      <c r="H3155" s="1"/>
      <c r="I3155" s="1"/>
      <c r="J3155" s="1"/>
    </row>
    <row r="3156" spans="1:10" ht="30.75" customHeight="1" x14ac:dyDescent="0.25">
      <c r="A3156" s="352" t="s">
        <v>131</v>
      </c>
      <c r="B3156" s="352"/>
      <c r="C3156" s="352"/>
      <c r="D3156" s="352"/>
      <c r="E3156" s="352"/>
      <c r="F3156" s="1"/>
      <c r="G3156" s="1"/>
      <c r="H3156" s="1"/>
      <c r="I3156" s="1"/>
      <c r="J3156" s="1"/>
    </row>
    <row r="3157" spans="1:10" s="155" customFormat="1" ht="12.75" x14ac:dyDescent="0.2">
      <c r="A3157" s="480"/>
      <c r="B3157" s="480"/>
      <c r="C3157" s="480"/>
      <c r="D3157" s="480"/>
      <c r="E3157" s="480"/>
      <c r="F3157" s="152"/>
      <c r="G3157" s="152"/>
      <c r="H3157" s="152"/>
      <c r="I3157" s="153"/>
      <c r="J3157" s="154"/>
    </row>
    <row r="3158" spans="1:10" s="155" customFormat="1" ht="22.5" customHeight="1" x14ac:dyDescent="0.2">
      <c r="A3158" s="448" t="s">
        <v>132</v>
      </c>
      <c r="B3158" s="448"/>
      <c r="C3158" s="448"/>
      <c r="D3158" s="448"/>
      <c r="E3158" s="448"/>
      <c r="F3158" s="156"/>
      <c r="G3158" s="156"/>
      <c r="H3158" s="157"/>
      <c r="I3158" s="157"/>
      <c r="J3158" s="157"/>
    </row>
    <row r="3159" spans="1:10" s="155" customFormat="1" ht="12.75" x14ac:dyDescent="0.2">
      <c r="A3159" s="441" t="s">
        <v>490</v>
      </c>
      <c r="B3159" s="442"/>
      <c r="C3159" s="442"/>
      <c r="D3159" s="442"/>
      <c r="E3159" s="443"/>
      <c r="F3159" s="158"/>
      <c r="G3159" s="158"/>
      <c r="H3159" s="158"/>
      <c r="I3159" s="159"/>
      <c r="J3159" s="160"/>
    </row>
    <row r="3160" spans="1:10" s="155" customFormat="1" ht="16.5" customHeight="1" x14ac:dyDescent="0.2">
      <c r="A3160" s="460" t="s">
        <v>133</v>
      </c>
      <c r="B3160" s="461"/>
      <c r="C3160" s="461"/>
      <c r="D3160" s="461"/>
      <c r="E3160" s="462"/>
      <c r="F3160" s="161"/>
      <c r="G3160" s="162"/>
      <c r="H3160" s="158"/>
      <c r="I3160" s="159"/>
      <c r="J3160" s="160"/>
    </row>
    <row r="3161" spans="1:10" s="155" customFormat="1" ht="23.25" customHeight="1" x14ac:dyDescent="0.2">
      <c r="A3161" s="254" t="s">
        <v>133</v>
      </c>
      <c r="B3161" s="164"/>
      <c r="C3161" s="164"/>
      <c r="D3161" s="164"/>
      <c r="E3161" s="164"/>
      <c r="F3161" s="157"/>
      <c r="G3161" s="157"/>
      <c r="H3161" s="157"/>
      <c r="I3161" s="157"/>
      <c r="J3161" s="157"/>
    </row>
    <row r="3162" spans="1:10" s="155" customFormat="1" ht="23.25" customHeight="1" x14ac:dyDescent="0.2">
      <c r="A3162" s="265" t="s">
        <v>340</v>
      </c>
      <c r="B3162" s="164"/>
      <c r="C3162" s="164"/>
      <c r="D3162" s="164"/>
      <c r="E3162" s="165"/>
      <c r="F3162" s="157"/>
      <c r="G3162" s="157"/>
      <c r="H3162" s="157"/>
      <c r="I3162" s="157"/>
      <c r="J3162" s="157"/>
    </row>
    <row r="3163" spans="1:10" x14ac:dyDescent="0.25">
      <c r="A3163" s="8"/>
      <c r="B3163" s="8"/>
      <c r="C3163" s="8"/>
      <c r="D3163" s="8"/>
      <c r="E3163" s="8"/>
      <c r="F3163" s="1"/>
      <c r="G3163" s="1"/>
      <c r="H3163" s="1"/>
      <c r="I3163" s="1"/>
      <c r="J3163" s="1"/>
    </row>
    <row r="3164" spans="1:10" ht="64.5" customHeight="1" x14ac:dyDescent="0.25">
      <c r="A3164" s="325" t="s">
        <v>134</v>
      </c>
      <c r="B3164" s="325" t="s">
        <v>135</v>
      </c>
      <c r="C3164" s="325" t="s">
        <v>136</v>
      </c>
      <c r="D3164" s="325" t="s">
        <v>137</v>
      </c>
      <c r="E3164" s="325" t="s">
        <v>138</v>
      </c>
      <c r="F3164" s="1"/>
      <c r="G3164" s="1"/>
      <c r="H3164" s="1"/>
      <c r="I3164" s="1"/>
      <c r="J3164" s="1"/>
    </row>
    <row r="3165" spans="1:10" ht="12" customHeight="1" x14ac:dyDescent="0.25">
      <c r="A3165" s="296"/>
      <c r="B3165" s="297"/>
      <c r="C3165" s="298" t="s">
        <v>139</v>
      </c>
      <c r="D3165" s="299" t="s">
        <v>140</v>
      </c>
      <c r="E3165" s="300" t="s">
        <v>141</v>
      </c>
      <c r="F3165" s="1"/>
      <c r="G3165" s="1"/>
      <c r="H3165" s="1"/>
      <c r="I3165" s="1"/>
      <c r="J3165" s="1"/>
    </row>
    <row r="3166" spans="1:10" x14ac:dyDescent="0.25">
      <c r="A3166" s="16" t="str">
        <f>+'[3]CM.06-DEPRECIACION'!$A$9</f>
        <v xml:space="preserve">Computadora </v>
      </c>
      <c r="B3166" s="17" t="str">
        <f>+'[3]CM.06-DEPRECIACION'!$C$9</f>
        <v>Unidad</v>
      </c>
      <c r="C3166" s="18">
        <f t="shared" ref="C3166:C3171" si="118">E3166/D3166</f>
        <v>2.216446973411423E-2</v>
      </c>
      <c r="D3166" s="19">
        <f>+'[3]CM.06-DEPRECIACION'!$F$9</f>
        <v>432.63475666264787</v>
      </c>
      <c r="E3166" s="172">
        <v>9.5891199699751333</v>
      </c>
      <c r="F3166" s="1"/>
      <c r="G3166" s="1"/>
      <c r="H3166" s="1"/>
      <c r="I3166" s="1"/>
      <c r="J3166" s="1"/>
    </row>
    <row r="3167" spans="1:10" x14ac:dyDescent="0.25">
      <c r="A3167" s="16" t="str">
        <f>+'[3]CM.06-DEPRECIACION'!$A$10</f>
        <v xml:space="preserve">Impresora </v>
      </c>
      <c r="B3167" s="17" t="str">
        <f>+'[3]CM.06-DEPRECIACION'!$C$10</f>
        <v>Unidad</v>
      </c>
      <c r="C3167" s="18">
        <f t="shared" si="118"/>
        <v>4.7283748605562136E-3</v>
      </c>
      <c r="D3167" s="19">
        <f>+'[3]CM.06-DEPRECIACION'!$F$10</f>
        <v>572.1878112864174</v>
      </c>
      <c r="E3167" s="172">
        <v>2.7055184624033788</v>
      </c>
      <c r="F3167" s="1"/>
      <c r="G3167" s="1"/>
      <c r="H3167" s="1"/>
      <c r="I3167" s="1"/>
      <c r="J3167" s="1"/>
    </row>
    <row r="3168" spans="1:10" ht="25.5" x14ac:dyDescent="0.25">
      <c r="A3168" s="16" t="str">
        <f>+'[3]CM.06-DEPRECIACION'!$A$11</f>
        <v>Modulo de Trabajo</v>
      </c>
      <c r="B3168" s="17" t="str">
        <f>+'[3]CM.06-DEPRECIACION'!$C$11</f>
        <v>Unidad</v>
      </c>
      <c r="C3168" s="18">
        <f t="shared" si="118"/>
        <v>9.0970649433467343E-3</v>
      </c>
      <c r="D3168" s="19">
        <f>+'[3]CM.06-DEPRECIACION'!$F$11</f>
        <v>114.19253400000001</v>
      </c>
      <c r="E3168" s="172">
        <v>1.0388168978433301</v>
      </c>
      <c r="F3168" s="1"/>
      <c r="G3168" s="1"/>
      <c r="H3168" s="1"/>
      <c r="I3168" s="1"/>
      <c r="J3168" s="1"/>
    </row>
    <row r="3169" spans="1:10" x14ac:dyDescent="0.25">
      <c r="A3169" s="16" t="str">
        <f>+'[3]CM.06-DEPRECIACION'!$A$12</f>
        <v xml:space="preserve">Escritorio </v>
      </c>
      <c r="B3169" s="17" t="str">
        <f>+'[3]CM.06-DEPRECIACION'!$C$12</f>
        <v>Unidad</v>
      </c>
      <c r="C3169" s="18">
        <f t="shared" si="118"/>
        <v>2.3641874302781085E-3</v>
      </c>
      <c r="D3169" s="19">
        <f>+'[3]CM.06-DEPRECIACION'!$F$12</f>
        <v>66.359206896551726</v>
      </c>
      <c r="E3169" s="172">
        <v>0.15688560282805197</v>
      </c>
      <c r="F3169" s="1"/>
      <c r="G3169" s="1"/>
      <c r="H3169" s="1"/>
      <c r="I3169" s="1"/>
      <c r="J3169" s="1"/>
    </row>
    <row r="3170" spans="1:10" x14ac:dyDescent="0.25">
      <c r="A3170" s="16" t="str">
        <f>+'[3]CM.06-DEPRECIACION'!$A$13</f>
        <v>Sillon Giratorio</v>
      </c>
      <c r="B3170" s="17" t="str">
        <f>+'[3]CM.06-DEPRECIACION'!$C$13</f>
        <v>Unidad</v>
      </c>
      <c r="C3170" s="18">
        <f t="shared" si="118"/>
        <v>1.027833639161972E-3</v>
      </c>
      <c r="D3170" s="19">
        <f>+'[3]CM.06-DEPRECIACION'!$F$13</f>
        <v>52.228571428571435</v>
      </c>
      <c r="E3170" s="172">
        <v>5.3682282639659573E-2</v>
      </c>
      <c r="F3170" s="1"/>
      <c r="G3170" s="1"/>
      <c r="H3170" s="1"/>
      <c r="I3170" s="1"/>
      <c r="J3170" s="1"/>
    </row>
    <row r="3171" spans="1:10" x14ac:dyDescent="0.25">
      <c r="A3171" s="319" t="str">
        <f>+'[3]CM.06-DEPRECIACION'!$A$14</f>
        <v>Armario</v>
      </c>
      <c r="B3171" s="320" t="str">
        <f>+'[3]CM.06-DEPRECIACION'!$C$14</f>
        <v>Unidad</v>
      </c>
      <c r="C3171" s="313">
        <f t="shared" si="118"/>
        <v>1.0278336391619722E-3</v>
      </c>
      <c r="D3171" s="24">
        <f>+'[4]CM.06-DEPRECIACION'!$F$14</f>
        <v>123.04117647058825</v>
      </c>
      <c r="E3171" s="174">
        <v>0.12646586017853514</v>
      </c>
      <c r="F3171" s="1"/>
      <c r="G3171" s="1"/>
      <c r="H3171" s="1"/>
      <c r="I3171" s="1"/>
      <c r="J3171" s="1"/>
    </row>
    <row r="3172" spans="1:10" x14ac:dyDescent="0.25">
      <c r="A3172" s="26"/>
      <c r="B3172" s="308"/>
      <c r="D3172" s="314" t="s">
        <v>142</v>
      </c>
      <c r="E3172" s="305">
        <f>+SUM(E3166:E3171)</f>
        <v>13.670489075868089</v>
      </c>
      <c r="F3172" s="1"/>
      <c r="G3172" s="1"/>
      <c r="H3172" s="1"/>
      <c r="I3172" s="1"/>
      <c r="J3172" s="1"/>
    </row>
    <row r="3173" spans="1:10" x14ac:dyDescent="0.25">
      <c r="A3173" s="26"/>
      <c r="B3173" s="276"/>
      <c r="C3173" s="277" t="s">
        <v>143</v>
      </c>
      <c r="D3173" s="278"/>
      <c r="E3173" s="175">
        <v>15</v>
      </c>
      <c r="F3173" s="1"/>
      <c r="G3173" s="1"/>
      <c r="H3173" s="1"/>
      <c r="I3173" s="1"/>
      <c r="J3173" s="1"/>
    </row>
    <row r="3174" spans="1:10" x14ac:dyDescent="0.25">
      <c r="A3174" s="1"/>
      <c r="B3174" s="282"/>
      <c r="C3174" s="283"/>
      <c r="D3174" s="284" t="s">
        <v>144</v>
      </c>
      <c r="E3174" s="317">
        <f>+E3172/E3173</f>
        <v>0.91136593839120594</v>
      </c>
      <c r="F3174" s="1"/>
      <c r="G3174" s="1"/>
      <c r="H3174" s="1"/>
      <c r="I3174" s="1"/>
      <c r="J3174" s="1"/>
    </row>
    <row r="3175" spans="1:10" ht="28.5" customHeight="1" x14ac:dyDescent="0.25">
      <c r="A3175" s="363"/>
      <c r="B3175" s="363"/>
      <c r="C3175" s="363"/>
      <c r="D3175" s="363"/>
      <c r="E3175" s="363"/>
      <c r="F3175" s="1"/>
      <c r="G3175" s="1"/>
      <c r="H3175" s="1"/>
      <c r="I3175" s="1"/>
      <c r="J3175" s="1"/>
    </row>
    <row r="3176" spans="1:10" ht="28.5" customHeight="1" x14ac:dyDescent="0.25">
      <c r="A3176" s="363" t="s">
        <v>145</v>
      </c>
      <c r="B3176" s="363"/>
      <c r="C3176" s="363"/>
      <c r="D3176" s="363"/>
      <c r="E3176" s="363"/>
      <c r="F3176" s="1"/>
      <c r="G3176" s="1"/>
      <c r="H3176" s="1"/>
      <c r="I3176" s="1"/>
      <c r="J3176" s="1"/>
    </row>
    <row r="3178" spans="1:10" ht="39.75" customHeight="1" x14ac:dyDescent="0.25">
      <c r="A3178" s="351"/>
      <c r="B3178" s="351"/>
      <c r="C3178" s="351"/>
      <c r="D3178" s="351"/>
      <c r="E3178" s="351"/>
      <c r="F3178" s="1"/>
      <c r="G3178" s="1"/>
      <c r="H3178" s="1"/>
      <c r="I3178" s="1"/>
      <c r="J3178" s="1"/>
    </row>
    <row r="3179" spans="1:10" x14ac:dyDescent="0.25">
      <c r="A3179" s="1" t="s">
        <v>129</v>
      </c>
      <c r="B3179" s="1"/>
      <c r="C3179" s="1"/>
      <c r="D3179" s="1"/>
      <c r="E3179" s="1"/>
      <c r="F3179" s="1"/>
      <c r="G3179" s="1"/>
      <c r="H3179" s="1"/>
      <c r="I3179" s="1"/>
      <c r="J3179" s="1"/>
    </row>
    <row r="3180" spans="1:10" ht="15.75" x14ac:dyDescent="0.25">
      <c r="A3180" s="357"/>
      <c r="B3180" s="357"/>
      <c r="C3180" s="357"/>
      <c r="D3180" s="357"/>
      <c r="E3180" s="357"/>
      <c r="F3180" s="1"/>
      <c r="G3180" s="1"/>
      <c r="H3180" s="1"/>
      <c r="I3180" s="1"/>
      <c r="J3180" s="1"/>
    </row>
    <row r="3181" spans="1:10" ht="15.75" x14ac:dyDescent="0.25">
      <c r="A3181" s="357" t="s">
        <v>130</v>
      </c>
      <c r="B3181" s="357"/>
      <c r="C3181" s="357"/>
      <c r="D3181" s="357"/>
      <c r="E3181" s="357"/>
      <c r="F3181" s="1"/>
      <c r="G3181" s="1"/>
      <c r="H3181" s="1"/>
      <c r="I3181" s="1"/>
      <c r="J3181" s="1"/>
    </row>
    <row r="3182" spans="1:10" ht="30.75" customHeight="1" x14ac:dyDescent="0.25">
      <c r="A3182" s="352" t="s">
        <v>131</v>
      </c>
      <c r="B3182" s="352"/>
      <c r="C3182" s="352"/>
      <c r="D3182" s="352"/>
      <c r="E3182" s="352"/>
      <c r="F3182" s="1"/>
      <c r="G3182" s="1"/>
      <c r="H3182" s="1"/>
      <c r="I3182" s="1"/>
      <c r="J3182" s="1"/>
    </row>
    <row r="3183" spans="1:10" s="155" customFormat="1" ht="12.75" x14ac:dyDescent="0.2">
      <c r="A3183" s="480"/>
      <c r="B3183" s="480"/>
      <c r="C3183" s="480"/>
      <c r="D3183" s="480"/>
      <c r="E3183" s="480"/>
      <c r="F3183" s="152"/>
      <c r="G3183" s="152"/>
      <c r="H3183" s="152"/>
      <c r="I3183" s="153"/>
      <c r="J3183" s="154"/>
    </row>
    <row r="3184" spans="1:10" s="155" customFormat="1" ht="27" customHeight="1" x14ac:dyDescent="0.2">
      <c r="A3184" s="448" t="s">
        <v>132</v>
      </c>
      <c r="B3184" s="448"/>
      <c r="C3184" s="448"/>
      <c r="D3184" s="448"/>
      <c r="E3184" s="448"/>
      <c r="F3184" s="156"/>
      <c r="G3184" s="156"/>
      <c r="H3184" s="157"/>
      <c r="I3184" s="157"/>
      <c r="J3184" s="157"/>
    </row>
    <row r="3185" spans="1:10" s="155" customFormat="1" ht="12.75" x14ac:dyDescent="0.2">
      <c r="A3185" s="493" t="s">
        <v>491</v>
      </c>
      <c r="B3185" s="476"/>
      <c r="C3185" s="476"/>
      <c r="D3185" s="476"/>
      <c r="E3185" s="494"/>
      <c r="F3185" s="158"/>
      <c r="G3185" s="158"/>
      <c r="H3185" s="158"/>
      <c r="I3185" s="159"/>
      <c r="J3185" s="160"/>
    </row>
    <row r="3186" spans="1:10" s="155" customFormat="1" ht="16.5" customHeight="1" x14ac:dyDescent="0.2">
      <c r="A3186" s="447" t="s">
        <v>492</v>
      </c>
      <c r="B3186" s="448"/>
      <c r="C3186" s="448"/>
      <c r="D3186" s="448"/>
      <c r="E3186" s="449"/>
      <c r="F3186" s="161"/>
      <c r="G3186" s="162"/>
      <c r="H3186" s="158"/>
      <c r="I3186" s="159"/>
      <c r="J3186" s="160"/>
    </row>
    <row r="3187" spans="1:10" s="155" customFormat="1" ht="23.25" customHeight="1" x14ac:dyDescent="0.2">
      <c r="A3187" s="166" t="s">
        <v>133</v>
      </c>
      <c r="B3187" s="164"/>
      <c r="C3187" s="164"/>
      <c r="D3187" s="164"/>
      <c r="E3187" s="164"/>
      <c r="F3187" s="157"/>
      <c r="G3187" s="157"/>
      <c r="H3187" s="157"/>
      <c r="I3187" s="157"/>
      <c r="J3187" s="157"/>
    </row>
    <row r="3188" spans="1:10" s="155" customFormat="1" ht="23.25" customHeight="1" x14ac:dyDescent="0.2">
      <c r="A3188" s="265" t="s">
        <v>340</v>
      </c>
      <c r="B3188" s="164"/>
      <c r="C3188" s="164"/>
      <c r="D3188" s="164"/>
      <c r="E3188" s="165"/>
      <c r="F3188" s="157"/>
      <c r="G3188" s="157"/>
      <c r="H3188" s="157"/>
      <c r="I3188" s="157"/>
      <c r="J3188" s="157"/>
    </row>
    <row r="3189" spans="1:10" x14ac:dyDescent="0.25">
      <c r="A3189" s="8"/>
      <c r="B3189" s="8"/>
      <c r="C3189" s="8"/>
      <c r="D3189" s="8"/>
      <c r="E3189" s="8"/>
      <c r="F3189" s="1"/>
      <c r="G3189" s="1"/>
      <c r="H3189" s="1"/>
      <c r="I3189" s="1"/>
      <c r="J3189" s="1"/>
    </row>
    <row r="3190" spans="1:10" ht="64.5" customHeight="1" x14ac:dyDescent="0.25">
      <c r="A3190" s="325" t="s">
        <v>134</v>
      </c>
      <c r="B3190" s="325" t="s">
        <v>135</v>
      </c>
      <c r="C3190" s="325" t="s">
        <v>136</v>
      </c>
      <c r="D3190" s="325" t="s">
        <v>137</v>
      </c>
      <c r="E3190" s="325" t="s">
        <v>138</v>
      </c>
      <c r="F3190" s="1"/>
      <c r="G3190" s="1"/>
      <c r="H3190" s="1"/>
      <c r="I3190" s="1"/>
      <c r="J3190" s="1"/>
    </row>
    <row r="3191" spans="1:10" ht="12" customHeight="1" x14ac:dyDescent="0.25">
      <c r="A3191" s="296"/>
      <c r="B3191" s="297"/>
      <c r="C3191" s="298" t="s">
        <v>139</v>
      </c>
      <c r="D3191" s="299" t="s">
        <v>140</v>
      </c>
      <c r="E3191" s="300" t="s">
        <v>141</v>
      </c>
      <c r="F3191" s="1"/>
      <c r="G3191" s="1"/>
      <c r="H3191" s="1"/>
      <c r="I3191" s="1"/>
      <c r="J3191" s="1"/>
    </row>
    <row r="3192" spans="1:10" x14ac:dyDescent="0.25">
      <c r="A3192" s="16" t="str">
        <f>+'[3]CM.06-DEPRECIACION'!$A$9</f>
        <v xml:space="preserve">Computadora </v>
      </c>
      <c r="B3192" s="17" t="str">
        <f>+'[3]CM.06-DEPRECIACION'!$C$9</f>
        <v>Unidad</v>
      </c>
      <c r="C3192" s="18">
        <f t="shared" ref="C3192:C3197" si="119">E3192/D3192</f>
        <v>3.9779879567542762E-3</v>
      </c>
      <c r="D3192" s="19">
        <f>+'[3]CM.06-DEPRECIACION'!$F$9</f>
        <v>432.63475666264787</v>
      </c>
      <c r="E3192" s="327">
        <v>1.72101585167733</v>
      </c>
      <c r="F3192" s="1"/>
      <c r="G3192" s="1"/>
      <c r="H3192" s="1"/>
      <c r="I3192" s="1"/>
      <c r="J3192" s="1"/>
    </row>
    <row r="3193" spans="1:10" x14ac:dyDescent="0.25">
      <c r="A3193" s="16" t="str">
        <f>+'[3]CM.06-DEPRECIACION'!$A$10</f>
        <v xml:space="preserve">Impresora </v>
      </c>
      <c r="B3193" s="17" t="str">
        <f>+'[3]CM.06-DEPRECIACION'!$C$10</f>
        <v>Unidad</v>
      </c>
      <c r="C3193" s="18">
        <f t="shared" si="119"/>
        <v>9.6565449282657093E-4</v>
      </c>
      <c r="D3193" s="19">
        <f>+'[3]CM.06-DEPRECIACION'!$F$10</f>
        <v>572.1878112864174</v>
      </c>
      <c r="E3193" s="252">
        <v>0.55253573070933104</v>
      </c>
      <c r="F3193" s="1"/>
      <c r="G3193" s="1"/>
      <c r="H3193" s="1"/>
      <c r="I3193" s="1"/>
      <c r="J3193" s="1"/>
    </row>
    <row r="3194" spans="1:10" ht="25.5" x14ac:dyDescent="0.25">
      <c r="A3194" s="16" t="str">
        <f>+'[3]CM.06-DEPRECIACION'!$A$11</f>
        <v>Modulo de Trabajo</v>
      </c>
      <c r="B3194" s="17" t="str">
        <f>+'[3]CM.06-DEPRECIACION'!$C$11</f>
        <v>Unidad</v>
      </c>
      <c r="C3194" s="18">
        <f t="shared" si="119"/>
        <v>1.5716473987489273E-3</v>
      </c>
      <c r="D3194" s="19">
        <f>+'[3]CM.06-DEPRECIACION'!$F$11</f>
        <v>114.19253400000001</v>
      </c>
      <c r="E3194" s="252">
        <v>0.17947039901764847</v>
      </c>
      <c r="F3194" s="1"/>
      <c r="G3194" s="1"/>
      <c r="H3194" s="1"/>
      <c r="I3194" s="1"/>
      <c r="J3194" s="1"/>
    </row>
    <row r="3195" spans="1:10" x14ac:dyDescent="0.25">
      <c r="A3195" s="16" t="str">
        <f>+'[3]CM.06-DEPRECIACION'!$A$12</f>
        <v xml:space="preserve">Escritorio </v>
      </c>
      <c r="B3195" s="17" t="str">
        <f>+'[3]CM.06-DEPRECIACION'!$C$12</f>
        <v>Unidad</v>
      </c>
      <c r="C3195" s="18">
        <f t="shared" si="119"/>
        <v>4.8282724641328546E-4</v>
      </c>
      <c r="D3195" s="19">
        <f>+'[3]CM.06-DEPRECIACION'!$F$12</f>
        <v>66.359206896551726</v>
      </c>
      <c r="E3195" s="252">
        <v>3.2040033140031572E-2</v>
      </c>
      <c r="F3195" s="1"/>
      <c r="G3195" s="1"/>
      <c r="H3195" s="1"/>
      <c r="I3195" s="1"/>
      <c r="J3195" s="1"/>
    </row>
    <row r="3196" spans="1:10" x14ac:dyDescent="0.25">
      <c r="A3196" s="16" t="str">
        <f>+'[3]CM.06-DEPRECIACION'!$A$13</f>
        <v>Sillon Giratorio</v>
      </c>
      <c r="B3196" s="17" t="str">
        <f>+'[3]CM.06-DEPRECIACION'!$C$13</f>
        <v>Unidad</v>
      </c>
      <c r="C3196" s="18">
        <f t="shared" si="119"/>
        <v>4.0071357787369814E-4</v>
      </c>
      <c r="D3196" s="19">
        <f>+'[3]CM.06-DEPRECIACION'!$F$13</f>
        <v>52.228571428571435</v>
      </c>
      <c r="E3196" s="279">
        <v>2.0928697724374865E-2</v>
      </c>
      <c r="F3196" s="1"/>
      <c r="G3196" s="1"/>
      <c r="H3196" s="1"/>
      <c r="I3196" s="1"/>
      <c r="J3196" s="1"/>
    </row>
    <row r="3197" spans="1:10" x14ac:dyDescent="0.25">
      <c r="A3197" s="319" t="str">
        <f>+'[3]CM.06-DEPRECIACION'!$A$14</f>
        <v>Armario</v>
      </c>
      <c r="B3197" s="320" t="str">
        <f>+'[3]CM.06-DEPRECIACION'!$C$14</f>
        <v>Unidad</v>
      </c>
      <c r="C3197" s="313">
        <f t="shared" si="119"/>
        <v>4.0071357787369819E-4</v>
      </c>
      <c r="D3197" s="24">
        <f>+'[4]CM.06-DEPRECIACION'!$F$14</f>
        <v>123.04117647058825</v>
      </c>
      <c r="E3197" s="174">
        <v>4.9304270049318505E-2</v>
      </c>
      <c r="F3197" s="1"/>
      <c r="G3197" s="1"/>
      <c r="H3197" s="1"/>
      <c r="I3197" s="1"/>
      <c r="J3197" s="1"/>
    </row>
    <row r="3198" spans="1:10" x14ac:dyDescent="0.25">
      <c r="A3198" s="26"/>
      <c r="B3198" s="308"/>
      <c r="D3198" s="314" t="s">
        <v>142</v>
      </c>
      <c r="E3198" s="305">
        <f>+SUM(E3192:E3197)</f>
        <v>2.5552949823180344</v>
      </c>
      <c r="F3198" s="1"/>
      <c r="G3198" s="1"/>
      <c r="H3198" s="1"/>
      <c r="I3198" s="1"/>
      <c r="J3198" s="1"/>
    </row>
    <row r="3199" spans="1:10" x14ac:dyDescent="0.25">
      <c r="A3199" s="26"/>
      <c r="B3199" s="276"/>
      <c r="C3199" s="277" t="s">
        <v>143</v>
      </c>
      <c r="D3199" s="278"/>
      <c r="E3199" s="175">
        <v>15</v>
      </c>
      <c r="F3199" s="1"/>
      <c r="G3199" s="1"/>
      <c r="H3199" s="1"/>
      <c r="I3199" s="1"/>
      <c r="J3199" s="1"/>
    </row>
    <row r="3200" spans="1:10" x14ac:dyDescent="0.25">
      <c r="A3200" s="1"/>
      <c r="B3200" s="282"/>
      <c r="C3200" s="283"/>
      <c r="D3200" s="284" t="s">
        <v>144</v>
      </c>
      <c r="E3200" s="322">
        <f>+E3198/E3199</f>
        <v>0.17035299882120231</v>
      </c>
      <c r="F3200" s="1"/>
      <c r="G3200" s="1"/>
      <c r="H3200" s="1"/>
      <c r="I3200" s="1"/>
      <c r="J3200" s="1"/>
    </row>
    <row r="3201" spans="1:10" ht="28.5" customHeight="1" x14ac:dyDescent="0.25">
      <c r="A3201" s="363"/>
      <c r="B3201" s="363"/>
      <c r="C3201" s="363"/>
      <c r="D3201" s="363"/>
      <c r="E3201" s="363"/>
      <c r="F3201" s="1"/>
      <c r="G3201" s="1"/>
      <c r="H3201" s="1"/>
      <c r="I3201" s="1"/>
      <c r="J3201" s="1"/>
    </row>
    <row r="3202" spans="1:10" ht="28.5" customHeight="1" x14ac:dyDescent="0.25">
      <c r="A3202" s="363" t="s">
        <v>145</v>
      </c>
      <c r="B3202" s="363"/>
      <c r="C3202" s="363"/>
      <c r="D3202" s="363"/>
      <c r="E3202" s="363"/>
      <c r="F3202" s="1"/>
      <c r="G3202" s="1"/>
      <c r="H3202" s="1"/>
      <c r="I3202" s="1"/>
      <c r="J3202" s="1"/>
    </row>
    <row r="3204" spans="1:10" ht="17.25" customHeight="1" x14ac:dyDescent="0.25">
      <c r="A3204" s="351"/>
      <c r="B3204" s="351"/>
      <c r="C3204" s="351"/>
      <c r="D3204" s="351"/>
      <c r="E3204" s="351"/>
      <c r="F3204" s="1"/>
      <c r="G3204" s="1"/>
      <c r="H3204" s="1"/>
      <c r="I3204" s="1"/>
      <c r="J3204" s="1"/>
    </row>
    <row r="3205" spans="1:10" x14ac:dyDescent="0.25">
      <c r="A3205" s="1" t="s">
        <v>129</v>
      </c>
      <c r="B3205" s="1"/>
      <c r="C3205" s="1"/>
      <c r="D3205" s="1"/>
      <c r="E3205" s="1"/>
      <c r="F3205" s="1"/>
      <c r="G3205" s="1"/>
      <c r="H3205" s="1"/>
      <c r="I3205" s="1"/>
      <c r="J3205" s="1"/>
    </row>
    <row r="3206" spans="1:10" ht="15.75" x14ac:dyDescent="0.25">
      <c r="A3206" s="357"/>
      <c r="B3206" s="357"/>
      <c r="C3206" s="357"/>
      <c r="D3206" s="357"/>
      <c r="E3206" s="357"/>
      <c r="F3206" s="1"/>
      <c r="G3206" s="1"/>
      <c r="H3206" s="1"/>
      <c r="I3206" s="1"/>
      <c r="J3206" s="1"/>
    </row>
    <row r="3207" spans="1:10" ht="15.75" x14ac:dyDescent="0.25">
      <c r="A3207" s="357" t="s">
        <v>130</v>
      </c>
      <c r="B3207" s="357"/>
      <c r="C3207" s="357"/>
      <c r="D3207" s="357"/>
      <c r="E3207" s="357"/>
      <c r="F3207" s="1"/>
      <c r="G3207" s="1"/>
      <c r="H3207" s="1"/>
      <c r="I3207" s="1"/>
      <c r="J3207" s="1"/>
    </row>
    <row r="3208" spans="1:10" ht="30.75" customHeight="1" x14ac:dyDescent="0.25">
      <c r="A3208" s="352" t="s">
        <v>131</v>
      </c>
      <c r="B3208" s="352"/>
      <c r="C3208" s="352"/>
      <c r="D3208" s="352"/>
      <c r="E3208" s="352"/>
      <c r="F3208" s="1"/>
      <c r="G3208" s="1"/>
      <c r="H3208" s="1"/>
      <c r="I3208" s="1"/>
      <c r="J3208" s="1"/>
    </row>
    <row r="3209" spans="1:10" s="155" customFormat="1" ht="12.75" x14ac:dyDescent="0.2">
      <c r="A3209" s="480"/>
      <c r="B3209" s="480"/>
      <c r="C3209" s="480"/>
      <c r="D3209" s="480"/>
      <c r="E3209" s="480"/>
      <c r="F3209" s="152"/>
      <c r="G3209" s="152"/>
      <c r="H3209" s="152"/>
      <c r="I3209" s="153"/>
      <c r="J3209" s="154"/>
    </row>
    <row r="3210" spans="1:10" s="155" customFormat="1" ht="24" customHeight="1" x14ac:dyDescent="0.2">
      <c r="A3210" s="448" t="s">
        <v>132</v>
      </c>
      <c r="B3210" s="448"/>
      <c r="C3210" s="448"/>
      <c r="D3210" s="448"/>
      <c r="E3210" s="448"/>
      <c r="F3210" s="156"/>
      <c r="G3210" s="156"/>
      <c r="H3210" s="157"/>
      <c r="I3210" s="157"/>
      <c r="J3210" s="157"/>
    </row>
    <row r="3211" spans="1:10" s="155" customFormat="1" ht="12.75" x14ac:dyDescent="0.2">
      <c r="A3211" s="441" t="s">
        <v>493</v>
      </c>
      <c r="B3211" s="442"/>
      <c r="C3211" s="442"/>
      <c r="D3211" s="442"/>
      <c r="E3211" s="443"/>
      <c r="F3211" s="158"/>
      <c r="G3211" s="158"/>
      <c r="H3211" s="158"/>
      <c r="I3211" s="159"/>
      <c r="J3211" s="160"/>
    </row>
    <row r="3212" spans="1:10" s="155" customFormat="1" ht="16.5" customHeight="1" x14ac:dyDescent="0.2">
      <c r="A3212" s="460"/>
      <c r="B3212" s="461"/>
      <c r="C3212" s="461"/>
      <c r="D3212" s="461"/>
      <c r="E3212" s="462"/>
      <c r="F3212" s="161"/>
      <c r="G3212" s="162"/>
      <c r="H3212" s="158"/>
      <c r="I3212" s="159"/>
      <c r="J3212" s="160"/>
    </row>
    <row r="3213" spans="1:10" s="155" customFormat="1" ht="23.25" customHeight="1" x14ac:dyDescent="0.2">
      <c r="A3213" s="254" t="s">
        <v>133</v>
      </c>
      <c r="B3213" s="164"/>
      <c r="C3213" s="164"/>
      <c r="D3213" s="164"/>
      <c r="E3213" s="164"/>
      <c r="F3213" s="157"/>
      <c r="G3213" s="157"/>
      <c r="H3213" s="157"/>
      <c r="I3213" s="157"/>
      <c r="J3213" s="157"/>
    </row>
    <row r="3214" spans="1:10" x14ac:dyDescent="0.25">
      <c r="A3214" s="163" t="s">
        <v>340</v>
      </c>
      <c r="B3214" s="335"/>
      <c r="C3214" s="335"/>
      <c r="D3214" s="335"/>
      <c r="E3214" s="336"/>
      <c r="F3214" s="1"/>
      <c r="G3214" s="1"/>
      <c r="H3214" s="1"/>
      <c r="I3214" s="1"/>
      <c r="J3214" s="1"/>
    </row>
    <row r="3215" spans="1:10" x14ac:dyDescent="0.25">
      <c r="A3215" s="8"/>
      <c r="B3215" s="8"/>
      <c r="C3215" s="8"/>
      <c r="D3215" s="8"/>
      <c r="E3215" s="8"/>
      <c r="F3215" s="1"/>
      <c r="G3215" s="1"/>
      <c r="H3215" s="1"/>
      <c r="I3215" s="1"/>
      <c r="J3215" s="1"/>
    </row>
    <row r="3216" spans="1:10" ht="64.5" customHeight="1" x14ac:dyDescent="0.25">
      <c r="A3216" s="325" t="s">
        <v>134</v>
      </c>
      <c r="B3216" s="325" t="s">
        <v>135</v>
      </c>
      <c r="C3216" s="325" t="s">
        <v>136</v>
      </c>
      <c r="D3216" s="325" t="s">
        <v>137</v>
      </c>
      <c r="E3216" s="325" t="s">
        <v>138</v>
      </c>
      <c r="F3216" s="1"/>
      <c r="G3216" s="1"/>
      <c r="H3216" s="1"/>
      <c r="I3216" s="1"/>
      <c r="J3216" s="1"/>
    </row>
    <row r="3217" spans="1:10" ht="12" customHeight="1" x14ac:dyDescent="0.25">
      <c r="A3217" s="296"/>
      <c r="B3217" s="297"/>
      <c r="C3217" s="298" t="s">
        <v>139</v>
      </c>
      <c r="D3217" s="299" t="s">
        <v>140</v>
      </c>
      <c r="E3217" s="300" t="s">
        <v>141</v>
      </c>
      <c r="F3217" s="1"/>
      <c r="G3217" s="1"/>
      <c r="H3217" s="1"/>
      <c r="I3217" s="1"/>
      <c r="J3217" s="1"/>
    </row>
    <row r="3218" spans="1:10" x14ac:dyDescent="0.25">
      <c r="A3218" s="16" t="str">
        <f>+'[3]CM.06-DEPRECIACION'!$A$9</f>
        <v xml:space="preserve">Computadora </v>
      </c>
      <c r="B3218" s="17" t="str">
        <f>+'[3]CM.06-DEPRECIACION'!$C$9</f>
        <v>Unidad</v>
      </c>
      <c r="C3218" s="18">
        <f t="shared" ref="C3218:C3223" si="120">E3218/D3218</f>
        <v>4.689773958150548E-3</v>
      </c>
      <c r="D3218" s="19">
        <f>+'[3]CM.06-DEPRECIACION'!$F$9</f>
        <v>432.63475666264787</v>
      </c>
      <c r="E3218" s="339">
        <v>2.0289592151872853</v>
      </c>
      <c r="F3218" s="1"/>
      <c r="G3218" s="1"/>
      <c r="H3218" s="1"/>
      <c r="I3218" s="1"/>
      <c r="J3218" s="1"/>
    </row>
    <row r="3219" spans="1:10" x14ac:dyDescent="0.25">
      <c r="A3219" s="16" t="str">
        <f>+'[3]CM.06-DEPRECIACION'!$A$10</f>
        <v xml:space="preserve">Impresora </v>
      </c>
      <c r="B3219" s="17" t="str">
        <f>+'[3]CM.06-DEPRECIACION'!$C$10</f>
        <v>Unidad</v>
      </c>
      <c r="C3219" s="18">
        <f t="shared" si="120"/>
        <v>1.1458522358826608E-3</v>
      </c>
      <c r="D3219" s="19">
        <f>+'[3]CM.06-DEPRECIACION'!$F$10</f>
        <v>572.1878112864174</v>
      </c>
      <c r="E3219" s="172">
        <v>0.6556426829073474</v>
      </c>
      <c r="F3219" s="1"/>
      <c r="G3219" s="1"/>
      <c r="H3219" s="1"/>
      <c r="I3219" s="1"/>
      <c r="J3219" s="1"/>
    </row>
    <row r="3220" spans="1:10" ht="25.5" x14ac:dyDescent="0.25">
      <c r="A3220" s="16" t="str">
        <f>+'[3]CM.06-DEPRECIACION'!$A$11</f>
        <v>Modulo de Trabajo</v>
      </c>
      <c r="B3220" s="17" t="str">
        <f>+'[3]CM.06-DEPRECIACION'!$C$11</f>
        <v>Unidad</v>
      </c>
      <c r="C3220" s="18">
        <f t="shared" si="120"/>
        <v>1.9735645753892685E-3</v>
      </c>
      <c r="D3220" s="19">
        <f>+'[3]CM.06-DEPRECIACION'!$F$11</f>
        <v>114.19253400000001</v>
      </c>
      <c r="E3220" s="172">
        <v>0.22536633987633464</v>
      </c>
      <c r="F3220" s="1"/>
      <c r="G3220" s="1"/>
      <c r="H3220" s="1"/>
      <c r="I3220" s="1"/>
      <c r="J3220" s="1"/>
    </row>
    <row r="3221" spans="1:10" x14ac:dyDescent="0.25">
      <c r="A3221" s="16" t="str">
        <f>+'[3]CM.06-DEPRECIACION'!$A$12</f>
        <v xml:space="preserve">Escritorio </v>
      </c>
      <c r="B3221" s="17" t="str">
        <f>+'[3]CM.06-DEPRECIACION'!$C$12</f>
        <v>Unidad</v>
      </c>
      <c r="C3221" s="18">
        <f t="shared" si="120"/>
        <v>5.5216484532722235E-4</v>
      </c>
      <c r="D3221" s="19">
        <f>+'[3]CM.06-DEPRECIACION'!$F$12</f>
        <v>66.359206896551726</v>
      </c>
      <c r="E3221" s="172">
        <v>3.6641221212071633E-2</v>
      </c>
      <c r="F3221" s="1"/>
      <c r="G3221" s="1"/>
      <c r="H3221" s="1"/>
      <c r="I3221" s="1"/>
      <c r="J3221" s="1"/>
    </row>
    <row r="3222" spans="1:10" x14ac:dyDescent="0.25">
      <c r="A3222" s="16" t="str">
        <f>+'[3]CM.06-DEPRECIACION'!$A$13</f>
        <v>Sillon Giratorio</v>
      </c>
      <c r="B3222" s="17" t="str">
        <f>+'[3]CM.06-DEPRECIACION'!$C$13</f>
        <v>Unidad</v>
      </c>
      <c r="C3222" s="18">
        <f t="shared" si="120"/>
        <v>4.2382611084501045E-4</v>
      </c>
      <c r="D3222" s="19">
        <f>+'[3]CM.06-DEPRECIACION'!$F$13</f>
        <v>52.228571428571435</v>
      </c>
      <c r="E3222" s="172">
        <v>2.2135832303562263E-2</v>
      </c>
      <c r="F3222" s="1"/>
      <c r="G3222" s="1"/>
      <c r="H3222" s="1"/>
      <c r="I3222" s="1"/>
      <c r="J3222" s="1"/>
    </row>
    <row r="3223" spans="1:10" x14ac:dyDescent="0.25">
      <c r="A3223" s="319" t="str">
        <f>+'[3]CM.06-DEPRECIACION'!$A$14</f>
        <v>Armario</v>
      </c>
      <c r="B3223" s="320" t="str">
        <f>+'[3]CM.06-DEPRECIACION'!$C$14</f>
        <v>Unidad</v>
      </c>
      <c r="C3223" s="313">
        <f t="shared" si="120"/>
        <v>4.6534865607322676E-4</v>
      </c>
      <c r="D3223" s="24">
        <f>+'[4]CM.06-DEPRECIACION'!$F$14</f>
        <v>123.04117647058825</v>
      </c>
      <c r="E3223" s="174">
        <v>5.7257046112256973E-2</v>
      </c>
      <c r="F3223" s="1"/>
      <c r="G3223" s="1"/>
      <c r="H3223" s="1"/>
      <c r="I3223" s="1"/>
      <c r="J3223" s="1"/>
    </row>
    <row r="3224" spans="1:10" x14ac:dyDescent="0.25">
      <c r="A3224" s="26"/>
      <c r="B3224" s="308"/>
      <c r="D3224" s="314" t="s">
        <v>142</v>
      </c>
      <c r="E3224" s="305">
        <f>+SUM(E3218:E3223)</f>
        <v>3.0260023375988583</v>
      </c>
      <c r="F3224" s="1"/>
      <c r="G3224" s="1"/>
      <c r="H3224" s="1"/>
      <c r="I3224" s="1"/>
      <c r="J3224" s="1"/>
    </row>
    <row r="3225" spans="1:10" x14ac:dyDescent="0.25">
      <c r="A3225" s="26"/>
      <c r="B3225" s="276"/>
      <c r="C3225" s="277" t="s">
        <v>143</v>
      </c>
      <c r="D3225" s="278"/>
      <c r="E3225" s="175">
        <v>15</v>
      </c>
      <c r="F3225" s="1"/>
      <c r="G3225" s="1"/>
      <c r="H3225" s="1"/>
      <c r="I3225" s="1"/>
      <c r="J3225" s="1"/>
    </row>
    <row r="3226" spans="1:10" x14ac:dyDescent="0.25">
      <c r="A3226" s="1"/>
      <c r="B3226" s="282"/>
      <c r="C3226" s="283"/>
      <c r="D3226" s="284" t="s">
        <v>144</v>
      </c>
      <c r="E3226" s="322">
        <f>+E3224/E3225</f>
        <v>0.20173348917325723</v>
      </c>
      <c r="F3226" s="1"/>
      <c r="G3226" s="1"/>
      <c r="H3226" s="1"/>
      <c r="I3226" s="1"/>
      <c r="J3226" s="1"/>
    </row>
    <row r="3227" spans="1:10" ht="28.5" customHeight="1" x14ac:dyDescent="0.25">
      <c r="A3227" s="363"/>
      <c r="B3227" s="363"/>
      <c r="C3227" s="363"/>
      <c r="D3227" s="363"/>
      <c r="E3227" s="363"/>
      <c r="F3227" s="1"/>
      <c r="G3227" s="1"/>
      <c r="H3227" s="1"/>
      <c r="I3227" s="1"/>
      <c r="J3227" s="1"/>
    </row>
    <row r="3228" spans="1:10" ht="28.5" customHeight="1" x14ac:dyDescent="0.25">
      <c r="A3228" s="363" t="s">
        <v>145</v>
      </c>
      <c r="B3228" s="363"/>
      <c r="C3228" s="363"/>
      <c r="D3228" s="363"/>
      <c r="E3228" s="363"/>
      <c r="F3228" s="1"/>
      <c r="G3228" s="1"/>
      <c r="H3228" s="1"/>
      <c r="I3228" s="1"/>
      <c r="J3228" s="1"/>
    </row>
    <row r="3230" spans="1:10" ht="39.75" customHeight="1" x14ac:dyDescent="0.25">
      <c r="A3230" s="351"/>
      <c r="B3230" s="351"/>
      <c r="C3230" s="351"/>
      <c r="D3230" s="351"/>
      <c r="E3230" s="351"/>
      <c r="F3230" s="1"/>
      <c r="G3230" s="1"/>
      <c r="H3230" s="1"/>
      <c r="I3230" s="1"/>
      <c r="J3230" s="1"/>
    </row>
    <row r="3231" spans="1:10" x14ac:dyDescent="0.25">
      <c r="A3231" s="1" t="s">
        <v>129</v>
      </c>
      <c r="B3231" s="1"/>
      <c r="C3231" s="1"/>
      <c r="D3231" s="1"/>
      <c r="E3231" s="1"/>
      <c r="F3231" s="1"/>
      <c r="G3231" s="1"/>
      <c r="H3231" s="1"/>
      <c r="I3231" s="1"/>
      <c r="J3231" s="1"/>
    </row>
    <row r="3232" spans="1:10" ht="15.75" x14ac:dyDescent="0.25">
      <c r="A3232" s="357"/>
      <c r="B3232" s="357"/>
      <c r="C3232" s="357"/>
      <c r="D3232" s="357"/>
      <c r="E3232" s="357"/>
      <c r="F3232" s="1"/>
      <c r="G3232" s="1"/>
      <c r="H3232" s="1"/>
      <c r="I3232" s="1"/>
      <c r="J3232" s="1"/>
    </row>
    <row r="3233" spans="1:10" ht="15.75" x14ac:dyDescent="0.25">
      <c r="A3233" s="357" t="s">
        <v>130</v>
      </c>
      <c r="B3233" s="357"/>
      <c r="C3233" s="357"/>
      <c r="D3233" s="357"/>
      <c r="E3233" s="357"/>
      <c r="F3233" s="1"/>
      <c r="G3233" s="1"/>
      <c r="H3233" s="1"/>
      <c r="I3233" s="1"/>
      <c r="J3233" s="1"/>
    </row>
    <row r="3234" spans="1:10" ht="30.75" customHeight="1" x14ac:dyDescent="0.25">
      <c r="A3234" s="352" t="s">
        <v>131</v>
      </c>
      <c r="B3234" s="352"/>
      <c r="C3234" s="352"/>
      <c r="D3234" s="352"/>
      <c r="E3234" s="352"/>
      <c r="F3234" s="1"/>
      <c r="G3234" s="1"/>
      <c r="H3234" s="1"/>
      <c r="I3234" s="1"/>
      <c r="J3234" s="1"/>
    </row>
    <row r="3235" spans="1:10" s="155" customFormat="1" ht="12.75" x14ac:dyDescent="0.2">
      <c r="A3235" s="480"/>
      <c r="B3235" s="480"/>
      <c r="C3235" s="480"/>
      <c r="D3235" s="480"/>
      <c r="E3235" s="480"/>
      <c r="F3235" s="152"/>
      <c r="G3235" s="152"/>
      <c r="H3235" s="152"/>
      <c r="I3235" s="153"/>
      <c r="J3235" s="154"/>
    </row>
    <row r="3236" spans="1:10" s="155" customFormat="1" ht="27.75" customHeight="1" x14ac:dyDescent="0.2">
      <c r="A3236" s="448" t="s">
        <v>132</v>
      </c>
      <c r="B3236" s="448"/>
      <c r="C3236" s="448"/>
      <c r="D3236" s="448"/>
      <c r="E3236" s="448"/>
      <c r="F3236" s="156"/>
      <c r="G3236" s="156"/>
      <c r="H3236" s="157"/>
      <c r="I3236" s="157"/>
      <c r="J3236" s="157"/>
    </row>
    <row r="3237" spans="1:10" s="155" customFormat="1" ht="12.75" x14ac:dyDescent="0.2">
      <c r="A3237" s="441" t="s">
        <v>494</v>
      </c>
      <c r="B3237" s="442"/>
      <c r="C3237" s="442"/>
      <c r="D3237" s="442"/>
      <c r="E3237" s="443"/>
      <c r="F3237" s="158"/>
      <c r="G3237" s="158"/>
      <c r="H3237" s="158"/>
      <c r="I3237" s="159"/>
      <c r="J3237" s="160"/>
    </row>
    <row r="3238" spans="1:10" s="155" customFormat="1" ht="53.25" customHeight="1" x14ac:dyDescent="0.2">
      <c r="A3238" s="460" t="s">
        <v>133</v>
      </c>
      <c r="B3238" s="461"/>
      <c r="C3238" s="461"/>
      <c r="D3238" s="461"/>
      <c r="E3238" s="462"/>
      <c r="F3238" s="161"/>
      <c r="G3238" s="162"/>
      <c r="H3238" s="158"/>
      <c r="I3238" s="159"/>
      <c r="J3238" s="160"/>
    </row>
    <row r="3239" spans="1:10" s="155" customFormat="1" ht="23.25" customHeight="1" x14ac:dyDescent="0.2">
      <c r="A3239" s="254" t="s">
        <v>133</v>
      </c>
      <c r="B3239" s="164"/>
      <c r="C3239" s="164"/>
      <c r="D3239" s="164"/>
      <c r="E3239" s="164"/>
      <c r="F3239" s="157"/>
      <c r="G3239" s="157"/>
      <c r="H3239" s="157"/>
      <c r="I3239" s="157"/>
      <c r="J3239" s="157"/>
    </row>
    <row r="3240" spans="1:10" s="155" customFormat="1" ht="16.5" customHeight="1" x14ac:dyDescent="0.2">
      <c r="A3240" s="265" t="s">
        <v>340</v>
      </c>
      <c r="B3240" s="164"/>
      <c r="C3240" s="164"/>
      <c r="D3240" s="164"/>
      <c r="E3240" s="165"/>
      <c r="F3240" s="161"/>
      <c r="G3240" s="162"/>
      <c r="H3240" s="158"/>
      <c r="I3240" s="159"/>
      <c r="J3240" s="160"/>
    </row>
    <row r="3241" spans="1:10" x14ac:dyDescent="0.25">
      <c r="A3241" s="8"/>
      <c r="B3241" s="8"/>
      <c r="C3241" s="8"/>
      <c r="D3241" s="8"/>
      <c r="E3241" s="8"/>
      <c r="F3241" s="1"/>
      <c r="G3241" s="1"/>
      <c r="H3241" s="1"/>
      <c r="I3241" s="1"/>
      <c r="J3241" s="1"/>
    </row>
    <row r="3242" spans="1:10" ht="64.5" customHeight="1" x14ac:dyDescent="0.25">
      <c r="A3242" s="325" t="s">
        <v>134</v>
      </c>
      <c r="B3242" s="325" t="s">
        <v>135</v>
      </c>
      <c r="C3242" s="325" t="s">
        <v>136</v>
      </c>
      <c r="D3242" s="325" t="s">
        <v>137</v>
      </c>
      <c r="E3242" s="325" t="s">
        <v>138</v>
      </c>
      <c r="F3242" s="1"/>
      <c r="G3242" s="1"/>
      <c r="H3242" s="1"/>
      <c r="I3242" s="1"/>
      <c r="J3242" s="1"/>
    </row>
    <row r="3243" spans="1:10" ht="12" customHeight="1" x14ac:dyDescent="0.25">
      <c r="A3243" s="296"/>
      <c r="B3243" s="297"/>
      <c r="C3243" s="298" t="s">
        <v>139</v>
      </c>
      <c r="D3243" s="299" t="s">
        <v>140</v>
      </c>
      <c r="E3243" s="300" t="s">
        <v>141</v>
      </c>
      <c r="F3243" s="1"/>
      <c r="G3243" s="1"/>
      <c r="H3243" s="1"/>
      <c r="I3243" s="1"/>
      <c r="J3243" s="1"/>
    </row>
    <row r="3244" spans="1:10" x14ac:dyDescent="0.25">
      <c r="A3244" s="16" t="str">
        <f>+'[3]CM.06-DEPRECIACION'!$A$9</f>
        <v xml:space="preserve">Computadora </v>
      </c>
      <c r="B3244" s="17" t="str">
        <f>+'[3]CM.06-DEPRECIACION'!$C$9</f>
        <v>Unidad</v>
      </c>
      <c r="C3244" s="18">
        <f t="shared" ref="C3244:C3249" si="121">E3244/D3244</f>
        <v>9.379547916301096E-3</v>
      </c>
      <c r="D3244" s="19">
        <f>+'[3]CM.06-DEPRECIACION'!$F$9</f>
        <v>432.63475666264787</v>
      </c>
      <c r="E3244" s="172">
        <v>4.0579184303745706</v>
      </c>
      <c r="F3244" s="1"/>
      <c r="G3244" s="1"/>
      <c r="H3244" s="1"/>
      <c r="I3244" s="1"/>
      <c r="J3244" s="1"/>
    </row>
    <row r="3245" spans="1:10" x14ac:dyDescent="0.25">
      <c r="A3245" s="16" t="str">
        <f>+'[3]CM.06-DEPRECIACION'!$A$10</f>
        <v xml:space="preserve">Impresora </v>
      </c>
      <c r="B3245" s="17" t="str">
        <f>+'[3]CM.06-DEPRECIACION'!$C$10</f>
        <v>Unidad</v>
      </c>
      <c r="C3245" s="18">
        <f t="shared" si="121"/>
        <v>2.2917044717653216E-3</v>
      </c>
      <c r="D3245" s="19">
        <f>+'[3]CM.06-DEPRECIACION'!$F$10</f>
        <v>572.1878112864174</v>
      </c>
      <c r="E3245" s="172">
        <v>1.3112853658146948</v>
      </c>
      <c r="F3245" s="1"/>
      <c r="G3245" s="1"/>
      <c r="H3245" s="1"/>
      <c r="I3245" s="1"/>
      <c r="J3245" s="1"/>
    </row>
    <row r="3246" spans="1:10" ht="25.5" x14ac:dyDescent="0.25">
      <c r="A3246" s="16" t="str">
        <f>+'[3]CM.06-DEPRECIACION'!$A$11</f>
        <v>Modulo de Trabajo</v>
      </c>
      <c r="B3246" s="17" t="str">
        <f>+'[3]CM.06-DEPRECIACION'!$C$11</f>
        <v>Unidad</v>
      </c>
      <c r="C3246" s="18">
        <f t="shared" si="121"/>
        <v>3.947129150778537E-3</v>
      </c>
      <c r="D3246" s="19">
        <f>+'[3]CM.06-DEPRECIACION'!$F$11</f>
        <v>114.19253400000001</v>
      </c>
      <c r="E3246" s="172">
        <v>0.45073267975266929</v>
      </c>
      <c r="F3246" s="1"/>
      <c r="G3246" s="1"/>
      <c r="H3246" s="1"/>
      <c r="I3246" s="1"/>
      <c r="J3246" s="1"/>
    </row>
    <row r="3247" spans="1:10" x14ac:dyDescent="0.25">
      <c r="A3247" s="16" t="str">
        <f>+'[3]CM.06-DEPRECIACION'!$A$12</f>
        <v xml:space="preserve">Escritorio </v>
      </c>
      <c r="B3247" s="17" t="str">
        <f>+'[3]CM.06-DEPRECIACION'!$C$12</f>
        <v>Unidad</v>
      </c>
      <c r="C3247" s="18">
        <f t="shared" si="121"/>
        <v>1.1043296906544447E-3</v>
      </c>
      <c r="D3247" s="19">
        <f>+'[3]CM.06-DEPRECIACION'!$F$12</f>
        <v>66.359206896551726</v>
      </c>
      <c r="E3247" s="172">
        <v>7.3282442424143265E-2</v>
      </c>
      <c r="F3247" s="1"/>
      <c r="G3247" s="1"/>
      <c r="H3247" s="1"/>
      <c r="I3247" s="1"/>
      <c r="J3247" s="1"/>
    </row>
    <row r="3248" spans="1:10" x14ac:dyDescent="0.25">
      <c r="A3248" s="16" t="str">
        <f>+'[3]CM.06-DEPRECIACION'!$A$13</f>
        <v>Sillon Giratorio</v>
      </c>
      <c r="B3248" s="17" t="str">
        <f>+'[3]CM.06-DEPRECIACION'!$C$13</f>
        <v>Unidad</v>
      </c>
      <c r="C3248" s="18">
        <f t="shared" si="121"/>
        <v>8.476522216900209E-4</v>
      </c>
      <c r="D3248" s="19">
        <f>+'[3]CM.06-DEPRECIACION'!$F$13</f>
        <v>52.228571428571435</v>
      </c>
      <c r="E3248" s="172">
        <v>4.4271664607124527E-2</v>
      </c>
      <c r="F3248" s="1"/>
      <c r="G3248" s="1"/>
      <c r="H3248" s="1"/>
      <c r="I3248" s="1"/>
      <c r="J3248" s="1"/>
    </row>
    <row r="3249" spans="1:10" x14ac:dyDescent="0.25">
      <c r="A3249" s="319" t="str">
        <f>+'[3]CM.06-DEPRECIACION'!$A$14</f>
        <v>Armario</v>
      </c>
      <c r="B3249" s="320" t="str">
        <f>+'[3]CM.06-DEPRECIACION'!$C$14</f>
        <v>Unidad</v>
      </c>
      <c r="C3249" s="313">
        <f t="shared" si="121"/>
        <v>9.3069731214645351E-4</v>
      </c>
      <c r="D3249" s="24">
        <f>+'[4]CM.06-DEPRECIACION'!$F$14</f>
        <v>123.04117647058825</v>
      </c>
      <c r="E3249" s="174">
        <v>0.11451409222451395</v>
      </c>
      <c r="F3249" s="1"/>
      <c r="G3249" s="1"/>
      <c r="H3249" s="1"/>
      <c r="I3249" s="1"/>
      <c r="J3249" s="1"/>
    </row>
    <row r="3250" spans="1:10" x14ac:dyDescent="0.25">
      <c r="A3250" s="26"/>
      <c r="B3250" s="308"/>
      <c r="D3250" s="314" t="s">
        <v>142</v>
      </c>
      <c r="E3250" s="305">
        <f>+SUM(E3244:E3249)</f>
        <v>6.0520046751977166</v>
      </c>
      <c r="F3250" s="1"/>
      <c r="G3250" s="1"/>
      <c r="H3250" s="1"/>
      <c r="I3250" s="1"/>
      <c r="J3250" s="1"/>
    </row>
    <row r="3251" spans="1:10" x14ac:dyDescent="0.25">
      <c r="A3251" s="26"/>
      <c r="B3251" s="276"/>
      <c r="C3251" s="277" t="s">
        <v>143</v>
      </c>
      <c r="D3251" s="278"/>
      <c r="E3251" s="175">
        <v>30</v>
      </c>
      <c r="F3251" s="1"/>
      <c r="G3251" s="1"/>
      <c r="H3251" s="1"/>
      <c r="I3251" s="1"/>
      <c r="J3251" s="1"/>
    </row>
    <row r="3252" spans="1:10" x14ac:dyDescent="0.25">
      <c r="A3252" s="1"/>
      <c r="B3252" s="282"/>
      <c r="C3252" s="283"/>
      <c r="D3252" s="284" t="s">
        <v>144</v>
      </c>
      <c r="E3252" s="317">
        <f>+E3250/E3251</f>
        <v>0.20173348917325723</v>
      </c>
      <c r="F3252" s="1"/>
      <c r="G3252" s="1"/>
      <c r="H3252" s="1"/>
      <c r="I3252" s="1"/>
      <c r="J3252" s="1"/>
    </row>
    <row r="3253" spans="1:10" ht="28.5" customHeight="1" x14ac:dyDescent="0.25">
      <c r="A3253" s="363"/>
      <c r="B3253" s="363"/>
      <c r="C3253" s="363"/>
      <c r="D3253" s="363"/>
      <c r="E3253" s="363"/>
      <c r="F3253" s="1"/>
      <c r="G3253" s="1"/>
      <c r="H3253" s="1"/>
      <c r="I3253" s="1"/>
      <c r="J3253" s="1"/>
    </row>
    <row r="3254" spans="1:10" ht="28.5" customHeight="1" x14ac:dyDescent="0.25">
      <c r="A3254" s="363" t="s">
        <v>145</v>
      </c>
      <c r="B3254" s="363"/>
      <c r="C3254" s="363"/>
      <c r="D3254" s="363"/>
      <c r="E3254" s="363"/>
      <c r="F3254" s="1"/>
      <c r="G3254" s="1"/>
      <c r="H3254" s="1"/>
      <c r="I3254" s="1"/>
      <c r="J3254" s="1"/>
    </row>
    <row r="3256" spans="1:10" ht="39.75" customHeight="1" x14ac:dyDescent="0.25">
      <c r="A3256" s="351"/>
      <c r="B3256" s="351"/>
      <c r="C3256" s="351"/>
      <c r="D3256" s="351"/>
      <c r="E3256" s="351"/>
      <c r="F3256" s="1"/>
      <c r="G3256" s="1"/>
      <c r="H3256" s="1"/>
      <c r="I3256" s="1"/>
      <c r="J3256" s="1"/>
    </row>
    <row r="3257" spans="1:10" x14ac:dyDescent="0.25">
      <c r="A3257" s="1" t="s">
        <v>129</v>
      </c>
      <c r="B3257" s="1"/>
      <c r="C3257" s="1"/>
      <c r="D3257" s="1"/>
      <c r="E3257" s="1"/>
      <c r="F3257" s="1"/>
      <c r="G3257" s="1"/>
      <c r="H3257" s="1"/>
      <c r="I3257" s="1"/>
      <c r="J3257" s="1"/>
    </row>
    <row r="3258" spans="1:10" ht="15.75" x14ac:dyDescent="0.25">
      <c r="A3258" s="357"/>
      <c r="B3258" s="357"/>
      <c r="C3258" s="357"/>
      <c r="D3258" s="357"/>
      <c r="E3258" s="357"/>
      <c r="F3258" s="1"/>
      <c r="G3258" s="1"/>
      <c r="H3258" s="1"/>
      <c r="I3258" s="1"/>
      <c r="J3258" s="1"/>
    </row>
    <row r="3259" spans="1:10" ht="15.75" x14ac:dyDescent="0.25">
      <c r="A3259" s="357" t="s">
        <v>130</v>
      </c>
      <c r="B3259" s="357"/>
      <c r="C3259" s="357"/>
      <c r="D3259" s="357"/>
      <c r="E3259" s="357"/>
      <c r="F3259" s="1"/>
      <c r="G3259" s="1"/>
      <c r="H3259" s="1"/>
      <c r="I3259" s="1"/>
      <c r="J3259" s="1"/>
    </row>
    <row r="3260" spans="1:10" ht="30.75" customHeight="1" x14ac:dyDescent="0.25">
      <c r="A3260" s="352" t="s">
        <v>131</v>
      </c>
      <c r="B3260" s="352"/>
      <c r="C3260" s="352"/>
      <c r="D3260" s="352"/>
      <c r="E3260" s="352"/>
      <c r="F3260" s="1"/>
      <c r="G3260" s="1"/>
      <c r="H3260" s="1"/>
      <c r="I3260" s="1"/>
      <c r="J3260" s="1"/>
    </row>
    <row r="3261" spans="1:10" s="155" customFormat="1" ht="12.75" x14ac:dyDescent="0.2">
      <c r="A3261" s="480"/>
      <c r="B3261" s="480"/>
      <c r="C3261" s="480"/>
      <c r="D3261" s="480"/>
      <c r="E3261" s="480"/>
      <c r="F3261" s="152"/>
      <c r="G3261" s="152"/>
      <c r="H3261" s="152"/>
      <c r="I3261" s="153"/>
      <c r="J3261" s="154"/>
    </row>
    <row r="3262" spans="1:10" s="155" customFormat="1" ht="27.75" customHeight="1" x14ac:dyDescent="0.2">
      <c r="A3262" s="448" t="s">
        <v>132</v>
      </c>
      <c r="B3262" s="448"/>
      <c r="C3262" s="448"/>
      <c r="D3262" s="448"/>
      <c r="E3262" s="448"/>
      <c r="F3262" s="156"/>
      <c r="G3262" s="156"/>
      <c r="H3262" s="157"/>
      <c r="I3262" s="157"/>
      <c r="J3262" s="157"/>
    </row>
    <row r="3263" spans="1:10" s="155" customFormat="1" ht="12.75" x14ac:dyDescent="0.2">
      <c r="A3263" s="493" t="s">
        <v>495</v>
      </c>
      <c r="B3263" s="476"/>
      <c r="C3263" s="476"/>
      <c r="D3263" s="476"/>
      <c r="E3263" s="494"/>
      <c r="F3263" s="158"/>
      <c r="G3263" s="158"/>
      <c r="H3263" s="158"/>
      <c r="I3263" s="159"/>
      <c r="J3263" s="160"/>
    </row>
    <row r="3264" spans="1:10" s="155" customFormat="1" ht="42" customHeight="1" x14ac:dyDescent="0.2">
      <c r="A3264" s="447" t="s">
        <v>133</v>
      </c>
      <c r="B3264" s="448"/>
      <c r="C3264" s="448"/>
      <c r="D3264" s="448"/>
      <c r="E3264" s="449"/>
      <c r="F3264" s="161"/>
      <c r="G3264" s="162"/>
      <c r="H3264" s="158"/>
      <c r="I3264" s="159"/>
      <c r="J3264" s="160"/>
    </row>
    <row r="3265" spans="1:10" s="155" customFormat="1" ht="23.25" customHeight="1" x14ac:dyDescent="0.2">
      <c r="A3265" s="254" t="s">
        <v>133</v>
      </c>
      <c r="B3265" s="164"/>
      <c r="C3265" s="164"/>
      <c r="D3265" s="164"/>
      <c r="E3265" s="164"/>
      <c r="F3265" s="157"/>
      <c r="G3265" s="157"/>
      <c r="H3265" s="157"/>
      <c r="I3265" s="157"/>
      <c r="J3265" s="157"/>
    </row>
    <row r="3266" spans="1:10" s="155" customFormat="1" ht="23.25" customHeight="1" x14ac:dyDescent="0.2">
      <c r="A3266" s="265" t="s">
        <v>340</v>
      </c>
      <c r="B3266" s="164"/>
      <c r="C3266" s="164"/>
      <c r="D3266" s="164"/>
      <c r="E3266" s="165"/>
      <c r="F3266" s="157"/>
      <c r="G3266" s="157"/>
      <c r="H3266" s="157"/>
      <c r="I3266" s="157"/>
      <c r="J3266" s="157"/>
    </row>
    <row r="3267" spans="1:10" x14ac:dyDescent="0.25">
      <c r="A3267" s="8"/>
      <c r="B3267" s="8"/>
      <c r="C3267" s="8"/>
      <c r="D3267" s="8"/>
      <c r="E3267" s="8"/>
      <c r="F3267" s="1"/>
      <c r="G3267" s="1"/>
      <c r="H3267" s="1"/>
      <c r="I3267" s="1"/>
      <c r="J3267" s="1"/>
    </row>
    <row r="3268" spans="1:10" ht="64.5" customHeight="1" x14ac:dyDescent="0.25">
      <c r="A3268" s="325" t="s">
        <v>134</v>
      </c>
      <c r="B3268" s="325" t="s">
        <v>135</v>
      </c>
      <c r="C3268" s="325" t="s">
        <v>136</v>
      </c>
      <c r="D3268" s="325" t="s">
        <v>137</v>
      </c>
      <c r="E3268" s="325" t="s">
        <v>138</v>
      </c>
      <c r="F3268" s="1"/>
      <c r="G3268" s="1"/>
      <c r="H3268" s="1"/>
      <c r="I3268" s="1"/>
      <c r="J3268" s="1"/>
    </row>
    <row r="3269" spans="1:10" ht="12" customHeight="1" x14ac:dyDescent="0.25">
      <c r="A3269" s="296"/>
      <c r="B3269" s="297"/>
      <c r="C3269" s="298" t="s">
        <v>139</v>
      </c>
      <c r="D3269" s="299" t="s">
        <v>140</v>
      </c>
      <c r="E3269" s="300" t="s">
        <v>141</v>
      </c>
      <c r="F3269" s="1"/>
      <c r="G3269" s="1"/>
      <c r="H3269" s="1"/>
      <c r="I3269" s="1"/>
      <c r="J3269" s="1"/>
    </row>
    <row r="3270" spans="1:10" x14ac:dyDescent="0.25">
      <c r="A3270" s="16" t="str">
        <f>+'[3]CM.06-DEPRECIACION'!$A$9</f>
        <v xml:space="preserve">Computadora </v>
      </c>
      <c r="B3270" s="17" t="str">
        <f>+'[3]CM.06-DEPRECIACION'!$C$9</f>
        <v>Unidad</v>
      </c>
      <c r="C3270" s="18">
        <f t="shared" ref="C3270:C3275" si="122">E3270/D3270</f>
        <v>2.7589085969751334E-3</v>
      </c>
      <c r="D3270" s="19">
        <f>+'[3]CM.06-DEPRECIACION'!$F$9</f>
        <v>432.63475666264787</v>
      </c>
      <c r="E3270" s="172">
        <v>1.193599749506824</v>
      </c>
      <c r="F3270" s="1"/>
      <c r="G3270" s="1"/>
      <c r="H3270" s="1"/>
      <c r="I3270" s="1"/>
      <c r="J3270" s="1"/>
    </row>
    <row r="3271" spans="1:10" x14ac:dyDescent="0.25">
      <c r="A3271" s="16" t="str">
        <f>+'[3]CM.06-DEPRECIACION'!$A$10</f>
        <v xml:space="preserve">Impresora </v>
      </c>
      <c r="B3271" s="17" t="str">
        <f>+'[3]CM.06-DEPRECIACION'!$C$10</f>
        <v>Unidad</v>
      </c>
      <c r="C3271" s="18">
        <f t="shared" si="122"/>
        <v>6.3255556361440073E-4</v>
      </c>
      <c r="D3271" s="19">
        <f>+'[3]CM.06-DEPRECIACION'!$F$10</f>
        <v>572.1878112864174</v>
      </c>
      <c r="E3271" s="172">
        <v>0.3619405834615701</v>
      </c>
      <c r="F3271" s="1"/>
      <c r="G3271" s="1"/>
      <c r="H3271" s="1"/>
      <c r="I3271" s="1"/>
      <c r="J3271" s="1"/>
    </row>
    <row r="3272" spans="1:10" ht="25.5" x14ac:dyDescent="0.25">
      <c r="A3272" s="16" t="str">
        <f>+'[3]CM.06-DEPRECIACION'!$A$11</f>
        <v>Modulo de Trabajo</v>
      </c>
      <c r="B3272" s="17" t="str">
        <f>+'[3]CM.06-DEPRECIACION'!$C$11</f>
        <v>Unidad</v>
      </c>
      <c r="C3272" s="18">
        <f t="shared" si="122"/>
        <v>1.3429624807314881E-3</v>
      </c>
      <c r="D3272" s="19">
        <f>+'[3]CM.06-DEPRECIACION'!$F$11</f>
        <v>114.19253400000001</v>
      </c>
      <c r="E3272" s="172">
        <v>0.1533562887416548</v>
      </c>
      <c r="F3272" s="1"/>
      <c r="G3272" s="1"/>
      <c r="H3272" s="1"/>
      <c r="I3272" s="1"/>
      <c r="J3272" s="1"/>
    </row>
    <row r="3273" spans="1:10" x14ac:dyDescent="0.25">
      <c r="A3273" s="16" t="str">
        <f>+'[3]CM.06-DEPRECIACION'!$A$12</f>
        <v xml:space="preserve">Escritorio </v>
      </c>
      <c r="B3273" s="17" t="str">
        <f>+'[3]CM.06-DEPRECIACION'!$C$12</f>
        <v>Unidad</v>
      </c>
      <c r="C3273" s="18">
        <f t="shared" si="122"/>
        <v>2.7735039565574774E-4</v>
      </c>
      <c r="D3273" s="19">
        <f>+'[3]CM.06-DEPRECIACION'!$F$12</f>
        <v>66.359206896551726</v>
      </c>
      <c r="E3273" s="172">
        <v>1.8404752288160246E-2</v>
      </c>
      <c r="F3273" s="1"/>
      <c r="G3273" s="1"/>
      <c r="H3273" s="1"/>
      <c r="I3273" s="1"/>
      <c r="J3273" s="1"/>
    </row>
    <row r="3274" spans="1:10" x14ac:dyDescent="0.25">
      <c r="A3274" s="16" t="str">
        <f>+'[3]CM.06-DEPRECIACION'!$A$13</f>
        <v>Sillon Giratorio</v>
      </c>
      <c r="B3274" s="17" t="str">
        <f>+'[3]CM.06-DEPRECIACION'!$C$13</f>
        <v>Unidad</v>
      </c>
      <c r="C3274" s="18">
        <f t="shared" si="122"/>
        <v>9.2450131885249247E-5</v>
      </c>
      <c r="D3274" s="19">
        <f>+'[3]CM.06-DEPRECIACION'!$F$13</f>
        <v>52.228571428571435</v>
      </c>
      <c r="E3274" s="172">
        <v>4.8285383167495895E-3</v>
      </c>
      <c r="F3274" s="1"/>
      <c r="G3274" s="1"/>
      <c r="H3274" s="1"/>
      <c r="I3274" s="1"/>
      <c r="J3274" s="1"/>
    </row>
    <row r="3275" spans="1:10" x14ac:dyDescent="0.25">
      <c r="A3275" s="319" t="str">
        <f>+'[3]CM.06-DEPRECIACION'!$A$14</f>
        <v>Armario</v>
      </c>
      <c r="B3275" s="320" t="str">
        <f>+'[3]CM.06-DEPRECIACION'!$C$14</f>
        <v>Unidad</v>
      </c>
      <c r="C3275" s="313">
        <f t="shared" si="122"/>
        <v>1.703049041881545E-4</v>
      </c>
      <c r="D3275" s="24">
        <f>+'[4]CM.06-DEPRECIACION'!$F$14</f>
        <v>123.04117647058825</v>
      </c>
      <c r="E3275" s="174">
        <v>2.0954515770021342E-2</v>
      </c>
      <c r="F3275" s="1"/>
      <c r="G3275" s="1"/>
      <c r="H3275" s="1"/>
      <c r="I3275" s="1"/>
      <c r="J3275" s="1"/>
    </row>
    <row r="3276" spans="1:10" x14ac:dyDescent="0.25">
      <c r="A3276" s="26"/>
      <c r="B3276" s="308"/>
      <c r="D3276" s="314" t="s">
        <v>142</v>
      </c>
      <c r="E3276" s="305">
        <f>+SUM(E3270:E3275)</f>
        <v>1.7530844280849802</v>
      </c>
      <c r="F3276" s="1"/>
      <c r="G3276" s="1"/>
      <c r="H3276" s="1"/>
      <c r="I3276" s="1"/>
      <c r="J3276" s="1"/>
    </row>
    <row r="3277" spans="1:10" x14ac:dyDescent="0.25">
      <c r="A3277" s="26"/>
      <c r="B3277" s="276"/>
      <c r="C3277" s="277" t="s">
        <v>143</v>
      </c>
      <c r="D3277" s="278"/>
      <c r="E3277" s="175">
        <v>30</v>
      </c>
      <c r="F3277" s="1"/>
      <c r="G3277" s="1"/>
      <c r="H3277" s="1"/>
      <c r="I3277" s="1"/>
      <c r="J3277" s="1"/>
    </row>
    <row r="3278" spans="1:10" x14ac:dyDescent="0.25">
      <c r="A3278" s="1"/>
      <c r="B3278" s="282"/>
      <c r="C3278" s="283"/>
      <c r="D3278" s="284" t="s">
        <v>144</v>
      </c>
      <c r="E3278" s="317">
        <f>+E3276/E3277</f>
        <v>5.8436147602832673E-2</v>
      </c>
      <c r="F3278" s="1"/>
      <c r="G3278" s="1"/>
      <c r="H3278" s="1"/>
      <c r="I3278" s="1"/>
      <c r="J3278" s="1"/>
    </row>
    <row r="3279" spans="1:10" ht="28.5" customHeight="1" x14ac:dyDescent="0.25">
      <c r="A3279" s="363"/>
      <c r="B3279" s="363"/>
      <c r="C3279" s="363"/>
      <c r="D3279" s="363"/>
      <c r="E3279" s="363"/>
      <c r="F3279" s="1"/>
      <c r="G3279" s="1"/>
      <c r="H3279" s="1"/>
      <c r="I3279" s="1"/>
      <c r="J3279" s="1"/>
    </row>
    <row r="3280" spans="1:10" ht="28.5" customHeight="1" x14ac:dyDescent="0.25">
      <c r="A3280" s="363" t="s">
        <v>145</v>
      </c>
      <c r="B3280" s="363"/>
      <c r="C3280" s="363"/>
      <c r="D3280" s="363"/>
      <c r="E3280" s="363"/>
      <c r="F3280" s="1"/>
      <c r="G3280" s="1"/>
      <c r="H3280" s="1"/>
      <c r="I3280" s="1"/>
      <c r="J3280" s="1"/>
    </row>
    <row r="3282" spans="1:10" ht="39.75" customHeight="1" x14ac:dyDescent="0.25">
      <c r="A3282" s="351"/>
      <c r="B3282" s="351"/>
      <c r="C3282" s="351"/>
      <c r="D3282" s="351"/>
      <c r="E3282" s="351"/>
      <c r="F3282" s="1"/>
      <c r="G3282" s="1"/>
      <c r="H3282" s="1"/>
      <c r="I3282" s="1"/>
      <c r="J3282" s="1"/>
    </row>
    <row r="3283" spans="1:10" x14ac:dyDescent="0.25">
      <c r="A3283" s="1" t="s">
        <v>129</v>
      </c>
      <c r="B3283" s="1"/>
      <c r="C3283" s="1"/>
      <c r="D3283" s="1"/>
      <c r="E3283" s="1"/>
      <c r="F3283" s="1"/>
      <c r="G3283" s="1"/>
      <c r="H3283" s="1"/>
      <c r="I3283" s="1"/>
      <c r="J3283" s="1"/>
    </row>
    <row r="3284" spans="1:10" ht="15.75" x14ac:dyDescent="0.25">
      <c r="A3284" s="357"/>
      <c r="B3284" s="357"/>
      <c r="C3284" s="357"/>
      <c r="D3284" s="357"/>
      <c r="E3284" s="357"/>
      <c r="F3284" s="1"/>
      <c r="G3284" s="1"/>
      <c r="H3284" s="1"/>
      <c r="I3284" s="1"/>
      <c r="J3284" s="1"/>
    </row>
    <row r="3285" spans="1:10" ht="15.75" x14ac:dyDescent="0.25">
      <c r="A3285" s="357" t="s">
        <v>130</v>
      </c>
      <c r="B3285" s="357"/>
      <c r="C3285" s="357"/>
      <c r="D3285" s="357"/>
      <c r="E3285" s="357"/>
      <c r="F3285" s="1"/>
      <c r="G3285" s="1"/>
      <c r="H3285" s="1"/>
      <c r="I3285" s="1"/>
      <c r="J3285" s="1"/>
    </row>
    <row r="3286" spans="1:10" ht="30.75" customHeight="1" x14ac:dyDescent="0.25">
      <c r="A3286" s="352" t="s">
        <v>131</v>
      </c>
      <c r="B3286" s="352"/>
      <c r="C3286" s="352"/>
      <c r="D3286" s="352"/>
      <c r="E3286" s="352"/>
      <c r="F3286" s="1"/>
      <c r="G3286" s="1"/>
      <c r="H3286" s="1"/>
      <c r="I3286" s="1"/>
      <c r="J3286" s="1"/>
    </row>
    <row r="3287" spans="1:10" s="155" customFormat="1" ht="12.75" x14ac:dyDescent="0.2">
      <c r="A3287" s="480"/>
      <c r="B3287" s="480"/>
      <c r="C3287" s="480"/>
      <c r="D3287" s="480"/>
      <c r="E3287" s="480"/>
      <c r="F3287" s="152"/>
      <c r="G3287" s="152"/>
      <c r="H3287" s="152"/>
      <c r="I3287" s="153"/>
      <c r="J3287" s="154"/>
    </row>
    <row r="3288" spans="1:10" s="155" customFormat="1" ht="27.75" customHeight="1" x14ac:dyDescent="0.2">
      <c r="A3288" s="448" t="s">
        <v>132</v>
      </c>
      <c r="B3288" s="448"/>
      <c r="C3288" s="448"/>
      <c r="D3288" s="448"/>
      <c r="E3288" s="448"/>
      <c r="F3288" s="156"/>
      <c r="G3288" s="156"/>
      <c r="H3288" s="157"/>
      <c r="I3288" s="157"/>
      <c r="J3288" s="157"/>
    </row>
    <row r="3289" spans="1:10" s="155" customFormat="1" ht="22.5" customHeight="1" x14ac:dyDescent="0.2">
      <c r="A3289" s="493" t="s">
        <v>496</v>
      </c>
      <c r="B3289" s="476"/>
      <c r="C3289" s="476"/>
      <c r="D3289" s="476"/>
      <c r="E3289" s="494"/>
      <c r="F3289" s="158"/>
      <c r="G3289" s="158"/>
      <c r="H3289" s="158"/>
      <c r="I3289" s="159"/>
      <c r="J3289" s="160"/>
    </row>
    <row r="3290" spans="1:10" s="155" customFormat="1" ht="9.75" customHeight="1" x14ac:dyDescent="0.2">
      <c r="A3290" s="447"/>
      <c r="B3290" s="448"/>
      <c r="C3290" s="448"/>
      <c r="D3290" s="448"/>
      <c r="E3290" s="449"/>
      <c r="F3290" s="161"/>
      <c r="G3290" s="162"/>
      <c r="H3290" s="158"/>
      <c r="I3290" s="159"/>
      <c r="J3290" s="160"/>
    </row>
    <row r="3291" spans="1:10" s="155" customFormat="1" ht="23.25" customHeight="1" x14ac:dyDescent="0.2">
      <c r="A3291" s="254" t="s">
        <v>133</v>
      </c>
      <c r="B3291" s="334"/>
      <c r="C3291" s="334"/>
      <c r="D3291" s="334"/>
      <c r="E3291" s="334"/>
      <c r="F3291" s="157"/>
      <c r="G3291" s="157"/>
      <c r="H3291" s="157"/>
      <c r="I3291" s="157"/>
      <c r="J3291" s="157"/>
    </row>
    <row r="3292" spans="1:10" x14ac:dyDescent="0.25">
      <c r="A3292" s="163" t="s">
        <v>340</v>
      </c>
      <c r="B3292" s="255"/>
      <c r="C3292" s="255"/>
      <c r="D3292" s="255"/>
      <c r="E3292" s="256"/>
      <c r="F3292" s="1"/>
      <c r="G3292" s="1"/>
      <c r="H3292" s="1"/>
      <c r="I3292" s="1"/>
      <c r="J3292" s="1"/>
    </row>
    <row r="3293" spans="1:10" x14ac:dyDescent="0.25">
      <c r="A3293" s="8"/>
      <c r="B3293" s="8"/>
      <c r="C3293" s="8"/>
      <c r="D3293" s="8"/>
      <c r="E3293" s="8"/>
      <c r="F3293" s="1"/>
      <c r="G3293" s="1"/>
      <c r="H3293" s="1"/>
      <c r="I3293" s="1"/>
      <c r="J3293" s="1"/>
    </row>
    <row r="3294" spans="1:10" ht="64.5" customHeight="1" x14ac:dyDescent="0.25">
      <c r="A3294" s="10" t="s">
        <v>134</v>
      </c>
      <c r="B3294" s="10" t="s">
        <v>135</v>
      </c>
      <c r="C3294" s="10" t="s">
        <v>136</v>
      </c>
      <c r="D3294" s="10" t="s">
        <v>137</v>
      </c>
      <c r="E3294" s="10" t="s">
        <v>138</v>
      </c>
      <c r="F3294" s="1"/>
      <c r="G3294" s="1"/>
      <c r="H3294" s="1"/>
      <c r="I3294" s="1"/>
      <c r="J3294" s="1"/>
    </row>
    <row r="3295" spans="1:10" ht="12" customHeight="1" x14ac:dyDescent="0.25">
      <c r="A3295" s="296"/>
      <c r="B3295" s="297"/>
      <c r="C3295" s="298" t="s">
        <v>139</v>
      </c>
      <c r="D3295" s="331" t="s">
        <v>140</v>
      </c>
      <c r="E3295" s="332" t="s">
        <v>141</v>
      </c>
      <c r="F3295" s="1"/>
      <c r="G3295" s="1"/>
      <c r="H3295" s="1"/>
      <c r="I3295" s="1"/>
      <c r="J3295" s="1"/>
    </row>
    <row r="3296" spans="1:10" x14ac:dyDescent="0.25">
      <c r="A3296" s="16" t="str">
        <f>+'[3]CM.06-DEPRECIACION'!$A$9</f>
        <v xml:space="preserve">Computadora </v>
      </c>
      <c r="B3296" s="17" t="str">
        <f>+'[3]CM.06-DEPRECIACION'!$C$9</f>
        <v>Unidad</v>
      </c>
      <c r="C3296" s="18">
        <f t="shared" ref="C3296:C3301" si="123">E3296/D3296</f>
        <v>0</v>
      </c>
      <c r="D3296" s="19">
        <f>+'[3]CM.06-DEPRECIACION'!$F$9</f>
        <v>432.63475666264787</v>
      </c>
      <c r="E3296" s="172">
        <v>0</v>
      </c>
      <c r="F3296" s="1"/>
      <c r="G3296" s="1"/>
      <c r="H3296" s="1"/>
      <c r="I3296" s="1"/>
      <c r="J3296" s="1"/>
    </row>
    <row r="3297" spans="1:10" x14ac:dyDescent="0.25">
      <c r="A3297" s="16" t="str">
        <f>+'[3]CM.06-DEPRECIACION'!$A$10</f>
        <v xml:space="preserve">Impresora </v>
      </c>
      <c r="B3297" s="17" t="str">
        <f>+'[3]CM.06-DEPRECIACION'!$C$10</f>
        <v>Unidad</v>
      </c>
      <c r="C3297" s="18">
        <f t="shared" si="123"/>
        <v>0</v>
      </c>
      <c r="D3297" s="19">
        <f>+'[3]CM.06-DEPRECIACION'!$F$10</f>
        <v>572.1878112864174</v>
      </c>
      <c r="E3297" s="172">
        <v>0</v>
      </c>
      <c r="F3297" s="1"/>
      <c r="G3297" s="1"/>
      <c r="H3297" s="1"/>
      <c r="I3297" s="1"/>
      <c r="J3297" s="1"/>
    </row>
    <row r="3298" spans="1:10" ht="25.5" x14ac:dyDescent="0.25">
      <c r="A3298" s="16" t="str">
        <f>+'[3]CM.06-DEPRECIACION'!$A$11</f>
        <v>Modulo de Trabajo</v>
      </c>
      <c r="B3298" s="17" t="str">
        <f>+'[3]CM.06-DEPRECIACION'!$C$11</f>
        <v>Unidad</v>
      </c>
      <c r="C3298" s="18">
        <f t="shared" si="123"/>
        <v>0</v>
      </c>
      <c r="D3298" s="19">
        <f>+'[3]CM.06-DEPRECIACION'!$F$11</f>
        <v>114.19253400000001</v>
      </c>
      <c r="E3298" s="172">
        <v>0</v>
      </c>
      <c r="F3298" s="1"/>
      <c r="G3298" s="1"/>
      <c r="H3298" s="1"/>
      <c r="I3298" s="1"/>
      <c r="J3298" s="1"/>
    </row>
    <row r="3299" spans="1:10" x14ac:dyDescent="0.25">
      <c r="A3299" s="16" t="str">
        <f>+'[3]CM.06-DEPRECIACION'!$A$12</f>
        <v xml:space="preserve">Escritorio </v>
      </c>
      <c r="B3299" s="17" t="str">
        <f>+'[3]CM.06-DEPRECIACION'!$C$12</f>
        <v>Unidad</v>
      </c>
      <c r="C3299" s="18">
        <f t="shared" si="123"/>
        <v>0</v>
      </c>
      <c r="D3299" s="19">
        <f>+'[3]CM.06-DEPRECIACION'!$F$12</f>
        <v>66.359206896551726</v>
      </c>
      <c r="E3299" s="172">
        <v>0</v>
      </c>
      <c r="F3299" s="1"/>
      <c r="G3299" s="1"/>
      <c r="H3299" s="1"/>
      <c r="I3299" s="1"/>
      <c r="J3299" s="1"/>
    </row>
    <row r="3300" spans="1:10" x14ac:dyDescent="0.25">
      <c r="A3300" s="16" t="str">
        <f>+'[3]CM.06-DEPRECIACION'!$A$13</f>
        <v>Sillon Giratorio</v>
      </c>
      <c r="B3300" s="17" t="str">
        <f>+'[3]CM.06-DEPRECIACION'!$C$13</f>
        <v>Unidad</v>
      </c>
      <c r="C3300" s="18">
        <f t="shared" si="123"/>
        <v>0</v>
      </c>
      <c r="D3300" s="19">
        <f>+'[3]CM.06-DEPRECIACION'!$F$13</f>
        <v>52.228571428571435</v>
      </c>
      <c r="E3300" s="172">
        <v>0</v>
      </c>
      <c r="F3300" s="1"/>
      <c r="G3300" s="1"/>
      <c r="H3300" s="1"/>
      <c r="I3300" s="1"/>
      <c r="J3300" s="1"/>
    </row>
    <row r="3301" spans="1:10" x14ac:dyDescent="0.25">
      <c r="A3301" s="319" t="str">
        <f>+'[3]CM.06-DEPRECIACION'!$A$14</f>
        <v>Armario</v>
      </c>
      <c r="B3301" s="320" t="str">
        <f>+'[3]CM.06-DEPRECIACION'!$C$14</f>
        <v>Unidad</v>
      </c>
      <c r="C3301" s="340">
        <f t="shared" si="123"/>
        <v>0</v>
      </c>
      <c r="D3301" s="24">
        <f>+'[4]CM.06-DEPRECIACION'!$F$14</f>
        <v>123.04117647058825</v>
      </c>
      <c r="E3301" s="174">
        <v>0</v>
      </c>
      <c r="F3301" s="1"/>
      <c r="G3301" s="1"/>
      <c r="H3301" s="1"/>
      <c r="I3301" s="1"/>
      <c r="J3301" s="1"/>
    </row>
    <row r="3302" spans="1:10" x14ac:dyDescent="0.25">
      <c r="A3302" s="26"/>
      <c r="B3302" s="308"/>
      <c r="D3302" s="314" t="s">
        <v>142</v>
      </c>
      <c r="E3302" s="305">
        <f>+SUM(E3296:E3301)</f>
        <v>0</v>
      </c>
      <c r="F3302" s="1"/>
      <c r="G3302" s="1"/>
      <c r="H3302" s="1"/>
      <c r="I3302" s="1"/>
      <c r="J3302" s="1"/>
    </row>
    <row r="3303" spans="1:10" x14ac:dyDescent="0.25">
      <c r="A3303" s="26"/>
      <c r="B3303" s="276"/>
      <c r="C3303" s="277" t="s">
        <v>143</v>
      </c>
      <c r="D3303" s="278"/>
      <c r="E3303" s="175">
        <v>2389</v>
      </c>
      <c r="F3303" s="1"/>
      <c r="G3303" s="1"/>
      <c r="H3303" s="1"/>
      <c r="I3303" s="1"/>
      <c r="J3303" s="1"/>
    </row>
    <row r="3304" spans="1:10" x14ac:dyDescent="0.25">
      <c r="A3304" s="1"/>
      <c r="B3304" s="282"/>
      <c r="C3304" s="283"/>
      <c r="D3304" s="284" t="s">
        <v>144</v>
      </c>
      <c r="E3304" s="341">
        <f>+E3302/E3303</f>
        <v>0</v>
      </c>
      <c r="F3304" s="1"/>
      <c r="G3304" s="1"/>
      <c r="H3304" s="1"/>
      <c r="I3304" s="1"/>
      <c r="J3304" s="1"/>
    </row>
    <row r="3305" spans="1:10" ht="28.5" customHeight="1" x14ac:dyDescent="0.25">
      <c r="A3305" s="363"/>
      <c r="B3305" s="363"/>
      <c r="C3305" s="363"/>
      <c r="D3305" s="363"/>
      <c r="E3305" s="363"/>
      <c r="F3305" s="1"/>
      <c r="G3305" s="1"/>
      <c r="H3305" s="1"/>
      <c r="I3305" s="1"/>
      <c r="J3305" s="1"/>
    </row>
    <row r="3306" spans="1:10" ht="28.5" customHeight="1" x14ac:dyDescent="0.25">
      <c r="A3306" s="363" t="s">
        <v>145</v>
      </c>
      <c r="B3306" s="363"/>
      <c r="C3306" s="363"/>
      <c r="D3306" s="363"/>
      <c r="E3306" s="363"/>
      <c r="F3306" s="1"/>
      <c r="G3306" s="1"/>
      <c r="H3306" s="1"/>
      <c r="I3306" s="1"/>
      <c r="J3306" s="1"/>
    </row>
    <row r="3308" spans="1:10" ht="18.75" customHeight="1" x14ac:dyDescent="0.25">
      <c r="A3308" s="351"/>
      <c r="B3308" s="351"/>
      <c r="C3308" s="351"/>
      <c r="D3308" s="351"/>
      <c r="E3308" s="351"/>
      <c r="F3308" s="1"/>
      <c r="G3308" s="1"/>
      <c r="H3308" s="1"/>
      <c r="I3308" s="1"/>
      <c r="J3308" s="1"/>
    </row>
    <row r="3309" spans="1:10" x14ac:dyDescent="0.25">
      <c r="A3309" s="1" t="s">
        <v>129</v>
      </c>
      <c r="B3309" s="1"/>
      <c r="C3309" s="1"/>
      <c r="D3309" s="1"/>
      <c r="E3309" s="1"/>
      <c r="F3309" s="1"/>
      <c r="G3309" s="1"/>
      <c r="H3309" s="1"/>
      <c r="I3309" s="1"/>
      <c r="J3309" s="1"/>
    </row>
    <row r="3310" spans="1:10" ht="15.75" x14ac:dyDescent="0.25">
      <c r="A3310" s="357"/>
      <c r="B3310" s="357"/>
      <c r="C3310" s="357"/>
      <c r="D3310" s="357"/>
      <c r="E3310" s="357"/>
      <c r="F3310" s="1"/>
      <c r="G3310" s="1"/>
      <c r="H3310" s="1"/>
      <c r="I3310" s="1"/>
      <c r="J3310" s="1"/>
    </row>
    <row r="3311" spans="1:10" ht="15.75" x14ac:dyDescent="0.25">
      <c r="A3311" s="357" t="s">
        <v>130</v>
      </c>
      <c r="B3311" s="357"/>
      <c r="C3311" s="357"/>
      <c r="D3311" s="357"/>
      <c r="E3311" s="357"/>
      <c r="F3311" s="1"/>
      <c r="G3311" s="1"/>
      <c r="H3311" s="1"/>
      <c r="I3311" s="1"/>
      <c r="J3311" s="1"/>
    </row>
    <row r="3312" spans="1:10" ht="30.75" customHeight="1" x14ac:dyDescent="0.25">
      <c r="A3312" s="352" t="s">
        <v>131</v>
      </c>
      <c r="B3312" s="352"/>
      <c r="C3312" s="352"/>
      <c r="D3312" s="352"/>
      <c r="E3312" s="352"/>
      <c r="F3312" s="1"/>
      <c r="G3312" s="1"/>
      <c r="H3312" s="1"/>
      <c r="I3312" s="1"/>
      <c r="J3312" s="1"/>
    </row>
    <row r="3313" spans="1:10" s="155" customFormat="1" ht="12.75" x14ac:dyDescent="0.2">
      <c r="A3313" s="480"/>
      <c r="B3313" s="480"/>
      <c r="C3313" s="480"/>
      <c r="D3313" s="480"/>
      <c r="E3313" s="480"/>
      <c r="F3313" s="152"/>
      <c r="G3313" s="152"/>
      <c r="H3313" s="152"/>
      <c r="I3313" s="153"/>
      <c r="J3313" s="154"/>
    </row>
    <row r="3314" spans="1:10" s="155" customFormat="1" ht="27.75" customHeight="1" x14ac:dyDescent="0.2">
      <c r="A3314" s="448" t="s">
        <v>132</v>
      </c>
      <c r="B3314" s="448"/>
      <c r="C3314" s="448"/>
      <c r="D3314" s="448"/>
      <c r="E3314" s="448"/>
      <c r="F3314" s="156"/>
      <c r="G3314" s="156"/>
      <c r="H3314" s="157"/>
      <c r="I3314" s="157"/>
      <c r="J3314" s="157"/>
    </row>
    <row r="3315" spans="1:10" s="155" customFormat="1" ht="12.75" x14ac:dyDescent="0.2">
      <c r="A3315" s="493" t="s">
        <v>497</v>
      </c>
      <c r="B3315" s="476"/>
      <c r="C3315" s="476"/>
      <c r="D3315" s="476"/>
      <c r="E3315" s="494"/>
      <c r="F3315" s="158"/>
      <c r="G3315" s="158"/>
      <c r="H3315" s="158"/>
      <c r="I3315" s="159"/>
      <c r="J3315" s="160"/>
    </row>
    <row r="3316" spans="1:10" s="155" customFormat="1" ht="16.5" customHeight="1" x14ac:dyDescent="0.2">
      <c r="A3316" s="447"/>
      <c r="B3316" s="448"/>
      <c r="C3316" s="448"/>
      <c r="D3316" s="448"/>
      <c r="E3316" s="449"/>
      <c r="F3316" s="161"/>
      <c r="G3316" s="162"/>
      <c r="H3316" s="158"/>
      <c r="I3316" s="159"/>
      <c r="J3316" s="160"/>
    </row>
    <row r="3317" spans="1:10" s="155" customFormat="1" ht="23.25" customHeight="1" x14ac:dyDescent="0.2">
      <c r="A3317" s="254" t="s">
        <v>133</v>
      </c>
      <c r="B3317" s="334"/>
      <c r="C3317" s="334"/>
      <c r="D3317" s="334"/>
      <c r="E3317" s="334"/>
      <c r="F3317" s="157"/>
      <c r="G3317" s="157"/>
      <c r="H3317" s="157"/>
      <c r="I3317" s="157"/>
      <c r="J3317" s="157"/>
    </row>
    <row r="3318" spans="1:10" x14ac:dyDescent="0.25">
      <c r="A3318" s="163" t="s">
        <v>340</v>
      </c>
      <c r="B3318" s="335"/>
      <c r="C3318" s="335"/>
      <c r="D3318" s="335"/>
      <c r="E3318" s="336"/>
      <c r="F3318" s="1"/>
      <c r="G3318" s="1"/>
      <c r="H3318" s="1"/>
      <c r="I3318" s="1"/>
      <c r="J3318" s="1"/>
    </row>
    <row r="3319" spans="1:10" x14ac:dyDescent="0.25">
      <c r="A3319" s="163"/>
      <c r="B3319" s="335"/>
      <c r="C3319" s="335"/>
      <c r="D3319" s="335"/>
      <c r="E3319" s="336"/>
      <c r="F3319" s="1"/>
      <c r="G3319" s="1"/>
      <c r="H3319" s="1"/>
      <c r="I3319" s="1"/>
      <c r="J3319" s="1"/>
    </row>
    <row r="3320" spans="1:10" ht="64.5" customHeight="1" x14ac:dyDescent="0.25">
      <c r="A3320" s="10" t="s">
        <v>134</v>
      </c>
      <c r="B3320" s="10" t="s">
        <v>135</v>
      </c>
      <c r="C3320" s="10" t="s">
        <v>136</v>
      </c>
      <c r="D3320" s="10" t="s">
        <v>137</v>
      </c>
      <c r="E3320" s="10" t="s">
        <v>138</v>
      </c>
      <c r="F3320" s="1"/>
      <c r="G3320" s="1"/>
      <c r="H3320" s="1"/>
      <c r="I3320" s="1"/>
      <c r="J3320" s="1"/>
    </row>
    <row r="3321" spans="1:10" ht="12" customHeight="1" x14ac:dyDescent="0.25">
      <c r="A3321" s="296"/>
      <c r="B3321" s="297"/>
      <c r="C3321" s="330" t="s">
        <v>139</v>
      </c>
      <c r="D3321" s="331" t="s">
        <v>140</v>
      </c>
      <c r="E3321" s="332" t="s">
        <v>141</v>
      </c>
      <c r="F3321" s="1"/>
      <c r="G3321" s="1"/>
      <c r="H3321" s="1"/>
      <c r="I3321" s="1"/>
      <c r="J3321" s="1"/>
    </row>
    <row r="3322" spans="1:10" x14ac:dyDescent="0.25">
      <c r="A3322" s="16" t="str">
        <f>+'[3]CM.06-DEPRECIACION'!$A$9</f>
        <v xml:space="preserve">Computadora </v>
      </c>
      <c r="B3322" s="17" t="str">
        <f>+'[3]CM.06-DEPRECIACION'!$C$9</f>
        <v>Unidad</v>
      </c>
      <c r="C3322" s="18">
        <f t="shared" ref="C3322:C3327" si="124">E3322/D3322</f>
        <v>0</v>
      </c>
      <c r="D3322" s="19">
        <f>+'[3]CM.06-DEPRECIACION'!$F$9</f>
        <v>432.63475666264787</v>
      </c>
      <c r="E3322" s="172">
        <v>0</v>
      </c>
      <c r="F3322" s="1"/>
      <c r="G3322" s="1"/>
      <c r="H3322" s="1"/>
      <c r="I3322" s="1"/>
      <c r="J3322" s="1"/>
    </row>
    <row r="3323" spans="1:10" x14ac:dyDescent="0.25">
      <c r="A3323" s="16" t="str">
        <f>+'[3]CM.06-DEPRECIACION'!$A$10</f>
        <v xml:space="preserve">Impresora </v>
      </c>
      <c r="B3323" s="17" t="str">
        <f>+'[3]CM.06-DEPRECIACION'!$C$10</f>
        <v>Unidad</v>
      </c>
      <c r="C3323" s="18">
        <f t="shared" si="124"/>
        <v>0</v>
      </c>
      <c r="D3323" s="19">
        <f>+'[3]CM.06-DEPRECIACION'!$F$10</f>
        <v>572.1878112864174</v>
      </c>
      <c r="E3323" s="172">
        <v>0</v>
      </c>
      <c r="F3323" s="1"/>
      <c r="G3323" s="1"/>
      <c r="H3323" s="1"/>
      <c r="I3323" s="1"/>
      <c r="J3323" s="1"/>
    </row>
    <row r="3324" spans="1:10" ht="25.5" x14ac:dyDescent="0.25">
      <c r="A3324" s="16" t="str">
        <f>+'[3]CM.06-DEPRECIACION'!$A$11</f>
        <v>Modulo de Trabajo</v>
      </c>
      <c r="B3324" s="17" t="str">
        <f>+'[3]CM.06-DEPRECIACION'!$C$11</f>
        <v>Unidad</v>
      </c>
      <c r="C3324" s="18">
        <f t="shared" si="124"/>
        <v>0</v>
      </c>
      <c r="D3324" s="19">
        <f>+'[3]CM.06-DEPRECIACION'!$F$11</f>
        <v>114.19253400000001</v>
      </c>
      <c r="E3324" s="172">
        <v>0</v>
      </c>
      <c r="F3324" s="1"/>
      <c r="G3324" s="1"/>
      <c r="H3324" s="1"/>
      <c r="I3324" s="1"/>
      <c r="J3324" s="1"/>
    </row>
    <row r="3325" spans="1:10" x14ac:dyDescent="0.25">
      <c r="A3325" s="16" t="str">
        <f>+'[3]CM.06-DEPRECIACION'!$A$12</f>
        <v xml:space="preserve">Escritorio </v>
      </c>
      <c r="B3325" s="17" t="str">
        <f>+'[3]CM.06-DEPRECIACION'!$C$12</f>
        <v>Unidad</v>
      </c>
      <c r="C3325" s="18">
        <f t="shared" si="124"/>
        <v>0</v>
      </c>
      <c r="D3325" s="19">
        <f>+'[3]CM.06-DEPRECIACION'!$F$12</f>
        <v>66.359206896551726</v>
      </c>
      <c r="E3325" s="172">
        <v>0</v>
      </c>
      <c r="F3325" s="1"/>
      <c r="G3325" s="1"/>
      <c r="H3325" s="1"/>
      <c r="I3325" s="1"/>
      <c r="J3325" s="1"/>
    </row>
    <row r="3326" spans="1:10" x14ac:dyDescent="0.25">
      <c r="A3326" s="16" t="str">
        <f>+'[3]CM.06-DEPRECIACION'!$A$13</f>
        <v>Sillon Giratorio</v>
      </c>
      <c r="B3326" s="17" t="str">
        <f>+'[3]CM.06-DEPRECIACION'!$C$13</f>
        <v>Unidad</v>
      </c>
      <c r="C3326" s="18">
        <f t="shared" si="124"/>
        <v>0</v>
      </c>
      <c r="D3326" s="19">
        <f>+'[3]CM.06-DEPRECIACION'!$F$13</f>
        <v>52.228571428571435</v>
      </c>
      <c r="E3326" s="172">
        <v>0</v>
      </c>
      <c r="F3326" s="1"/>
      <c r="G3326" s="1"/>
      <c r="H3326" s="1"/>
      <c r="I3326" s="1"/>
      <c r="J3326" s="1"/>
    </row>
    <row r="3327" spans="1:10" x14ac:dyDescent="0.25">
      <c r="A3327" s="319" t="str">
        <f>+'[3]CM.06-DEPRECIACION'!$A$14</f>
        <v>Armario</v>
      </c>
      <c r="B3327" s="320" t="str">
        <f>+'[3]CM.06-DEPRECIACION'!$C$14</f>
        <v>Unidad</v>
      </c>
      <c r="C3327" s="340">
        <f t="shared" si="124"/>
        <v>0</v>
      </c>
      <c r="D3327" s="24">
        <f>+'[4]CM.06-DEPRECIACION'!$F$14</f>
        <v>123.04117647058825</v>
      </c>
      <c r="E3327" s="174">
        <v>0</v>
      </c>
      <c r="F3327" s="1"/>
      <c r="G3327" s="1"/>
      <c r="H3327" s="1"/>
      <c r="I3327" s="1"/>
      <c r="J3327" s="1"/>
    </row>
    <row r="3328" spans="1:10" x14ac:dyDescent="0.25">
      <c r="A3328" s="26"/>
      <c r="B3328" s="308"/>
      <c r="D3328" s="314" t="s">
        <v>142</v>
      </c>
      <c r="E3328" s="305">
        <f>+SUM(E3322:E3327)</f>
        <v>0</v>
      </c>
      <c r="F3328" s="1"/>
      <c r="G3328" s="1"/>
      <c r="H3328" s="1"/>
      <c r="I3328" s="1"/>
      <c r="J3328" s="1"/>
    </row>
    <row r="3329" spans="1:10" x14ac:dyDescent="0.25">
      <c r="A3329" s="26"/>
      <c r="B3329" s="276"/>
      <c r="C3329" s="277" t="s">
        <v>143</v>
      </c>
      <c r="D3329" s="278"/>
      <c r="E3329" s="175">
        <v>45391</v>
      </c>
      <c r="F3329" s="1"/>
      <c r="G3329" s="1"/>
      <c r="H3329" s="1"/>
      <c r="I3329" s="1"/>
      <c r="J3329" s="1"/>
    </row>
    <row r="3330" spans="1:10" x14ac:dyDescent="0.25">
      <c r="A3330" s="1"/>
      <c r="B3330" s="282"/>
      <c r="C3330" s="283"/>
      <c r="D3330" s="284" t="s">
        <v>144</v>
      </c>
      <c r="E3330" s="341">
        <f>+E3328/E3329</f>
        <v>0</v>
      </c>
      <c r="F3330" s="1"/>
      <c r="G3330" s="1"/>
      <c r="H3330" s="1"/>
      <c r="I3330" s="1"/>
      <c r="J3330" s="1"/>
    </row>
    <row r="3331" spans="1:10" ht="28.5" customHeight="1" x14ac:dyDescent="0.25">
      <c r="A3331" s="363"/>
      <c r="B3331" s="363"/>
      <c r="C3331" s="363"/>
      <c r="D3331" s="363"/>
      <c r="E3331" s="363"/>
      <c r="F3331" s="1"/>
      <c r="G3331" s="1"/>
      <c r="H3331" s="1"/>
      <c r="I3331" s="1"/>
      <c r="J3331" s="1"/>
    </row>
    <row r="3332" spans="1:10" ht="28.5" customHeight="1" x14ac:dyDescent="0.25">
      <c r="A3332" s="363" t="s">
        <v>145</v>
      </c>
      <c r="B3332" s="363"/>
      <c r="C3332" s="363"/>
      <c r="D3332" s="363"/>
      <c r="E3332" s="363"/>
      <c r="F3332" s="1"/>
      <c r="G3332" s="1"/>
      <c r="H3332" s="1"/>
      <c r="I3332" s="1"/>
      <c r="J3332" s="1"/>
    </row>
    <row r="3334" spans="1:10" ht="39.75" customHeight="1" x14ac:dyDescent="0.25">
      <c r="A3334" s="351"/>
      <c r="B3334" s="351"/>
      <c r="C3334" s="351"/>
      <c r="D3334" s="351"/>
      <c r="E3334" s="351"/>
      <c r="F3334" s="1"/>
      <c r="G3334" s="1"/>
      <c r="H3334" s="1"/>
      <c r="I3334" s="1"/>
      <c r="J3334" s="1"/>
    </row>
    <row r="3335" spans="1:10" ht="21.75" customHeight="1" x14ac:dyDescent="0.25">
      <c r="A3335" s="1" t="s">
        <v>129</v>
      </c>
      <c r="B3335" s="1"/>
      <c r="C3335" s="1"/>
      <c r="D3335" s="1"/>
      <c r="E3335" s="1"/>
      <c r="F3335" s="1"/>
      <c r="G3335" s="1"/>
      <c r="H3335" s="1"/>
      <c r="I3335" s="1"/>
      <c r="J3335" s="1"/>
    </row>
    <row r="3336" spans="1:10" ht="15.75" x14ac:dyDescent="0.25">
      <c r="A3336" s="357"/>
      <c r="B3336" s="357"/>
      <c r="C3336" s="357"/>
      <c r="D3336" s="357"/>
      <c r="E3336" s="357"/>
      <c r="F3336" s="1"/>
      <c r="G3336" s="1"/>
      <c r="H3336" s="1"/>
      <c r="I3336" s="1"/>
      <c r="J3336" s="1"/>
    </row>
    <row r="3337" spans="1:10" ht="15.75" x14ac:dyDescent="0.25">
      <c r="A3337" s="357" t="s">
        <v>130</v>
      </c>
      <c r="B3337" s="357"/>
      <c r="C3337" s="357"/>
      <c r="D3337" s="357"/>
      <c r="E3337" s="357"/>
      <c r="F3337" s="1"/>
      <c r="G3337" s="1"/>
      <c r="H3337" s="1"/>
      <c r="I3337" s="1"/>
      <c r="J3337" s="1"/>
    </row>
    <row r="3338" spans="1:10" ht="30.75" customHeight="1" x14ac:dyDescent="0.25">
      <c r="A3338" s="352" t="s">
        <v>131</v>
      </c>
      <c r="B3338" s="352"/>
      <c r="C3338" s="352"/>
      <c r="D3338" s="352"/>
      <c r="E3338" s="352"/>
      <c r="F3338" s="1"/>
      <c r="G3338" s="1"/>
      <c r="H3338" s="1"/>
      <c r="I3338" s="1"/>
      <c r="J3338" s="1"/>
    </row>
    <row r="3339" spans="1:10" s="155" customFormat="1" ht="12.75" x14ac:dyDescent="0.2">
      <c r="A3339" s="480"/>
      <c r="B3339" s="480"/>
      <c r="C3339" s="480"/>
      <c r="D3339" s="480"/>
      <c r="E3339" s="480"/>
      <c r="F3339" s="152"/>
      <c r="G3339" s="152"/>
      <c r="H3339" s="152"/>
      <c r="I3339" s="153"/>
      <c r="J3339" s="154"/>
    </row>
    <row r="3340" spans="1:10" s="155" customFormat="1" ht="27.75" customHeight="1" x14ac:dyDescent="0.2">
      <c r="A3340" s="448" t="s">
        <v>132</v>
      </c>
      <c r="B3340" s="448"/>
      <c r="C3340" s="448"/>
      <c r="D3340" s="448"/>
      <c r="E3340" s="448"/>
      <c r="F3340" s="156"/>
      <c r="G3340" s="156"/>
      <c r="H3340" s="157"/>
      <c r="I3340" s="157"/>
      <c r="J3340" s="157"/>
    </row>
    <row r="3341" spans="1:10" s="155" customFormat="1" ht="12.75" x14ac:dyDescent="0.2">
      <c r="A3341" s="441" t="s">
        <v>498</v>
      </c>
      <c r="B3341" s="442"/>
      <c r="C3341" s="442"/>
      <c r="D3341" s="442"/>
      <c r="E3341" s="443"/>
      <c r="F3341" s="158"/>
      <c r="G3341" s="158"/>
      <c r="H3341" s="158"/>
      <c r="I3341" s="159"/>
      <c r="J3341" s="160"/>
    </row>
    <row r="3342" spans="1:10" s="155" customFormat="1" ht="23.25" customHeight="1" x14ac:dyDescent="0.2">
      <c r="A3342" s="460"/>
      <c r="B3342" s="461"/>
      <c r="C3342" s="461"/>
      <c r="D3342" s="461"/>
      <c r="E3342" s="462"/>
      <c r="F3342" s="161"/>
      <c r="G3342" s="162"/>
      <c r="H3342" s="158"/>
      <c r="I3342" s="159"/>
      <c r="J3342" s="160"/>
    </row>
    <row r="3343" spans="1:10" s="155" customFormat="1" ht="23.25" customHeight="1" x14ac:dyDescent="0.2">
      <c r="A3343" s="254" t="s">
        <v>133</v>
      </c>
      <c r="B3343" s="334"/>
      <c r="C3343" s="334"/>
      <c r="D3343" s="334"/>
      <c r="E3343" s="334"/>
      <c r="F3343" s="157"/>
      <c r="G3343" s="157"/>
      <c r="H3343" s="157"/>
      <c r="I3343" s="157"/>
      <c r="J3343" s="157"/>
    </row>
    <row r="3344" spans="1:10" x14ac:dyDescent="0.25">
      <c r="A3344" s="163" t="s">
        <v>340</v>
      </c>
      <c r="B3344" s="255"/>
      <c r="C3344" s="255"/>
      <c r="D3344" s="255"/>
      <c r="E3344" s="256"/>
      <c r="F3344" s="1"/>
      <c r="G3344" s="1"/>
      <c r="H3344" s="1"/>
      <c r="I3344" s="1"/>
      <c r="J3344" s="1"/>
    </row>
    <row r="3345" spans="1:10" x14ac:dyDescent="0.25">
      <c r="A3345" s="8"/>
      <c r="B3345" s="8"/>
      <c r="C3345" s="8"/>
      <c r="D3345" s="8"/>
      <c r="E3345" s="8"/>
      <c r="F3345" s="1"/>
      <c r="G3345" s="1"/>
      <c r="H3345" s="1"/>
      <c r="I3345" s="1"/>
      <c r="J3345" s="1"/>
    </row>
    <row r="3346" spans="1:10" ht="64.5" customHeight="1" x14ac:dyDescent="0.25">
      <c r="A3346" s="10" t="s">
        <v>134</v>
      </c>
      <c r="B3346" s="10" t="s">
        <v>135</v>
      </c>
      <c r="C3346" s="10" t="s">
        <v>136</v>
      </c>
      <c r="D3346" s="10" t="s">
        <v>137</v>
      </c>
      <c r="E3346" s="10" t="s">
        <v>138</v>
      </c>
      <c r="F3346" s="1"/>
      <c r="G3346" s="1"/>
      <c r="H3346" s="1"/>
      <c r="I3346" s="1"/>
      <c r="J3346" s="1"/>
    </row>
    <row r="3347" spans="1:10" ht="12" customHeight="1" x14ac:dyDescent="0.25">
      <c r="A3347" s="296"/>
      <c r="B3347" s="297"/>
      <c r="C3347" s="330" t="s">
        <v>139</v>
      </c>
      <c r="D3347" s="331" t="s">
        <v>140</v>
      </c>
      <c r="E3347" s="342" t="s">
        <v>141</v>
      </c>
      <c r="F3347" s="1"/>
      <c r="G3347" s="1"/>
      <c r="H3347" s="1"/>
      <c r="I3347" s="1"/>
      <c r="J3347" s="1"/>
    </row>
    <row r="3348" spans="1:10" x14ac:dyDescent="0.25">
      <c r="A3348" s="16" t="str">
        <f>+'[3]CM.06-DEPRECIACION'!$A$9</f>
        <v xml:space="preserve">Computadora </v>
      </c>
      <c r="B3348" s="17" t="str">
        <f>+'[3]CM.06-DEPRECIACION'!$C$9</f>
        <v>Unidad</v>
      </c>
      <c r="C3348" s="18">
        <f t="shared" ref="C3348:C3353" si="125">E3348/D3348</f>
        <v>0</v>
      </c>
      <c r="D3348" s="19">
        <f>+'[3]CM.06-DEPRECIACION'!$F$9</f>
        <v>432.63475666264787</v>
      </c>
      <c r="E3348" s="172">
        <v>0</v>
      </c>
      <c r="F3348" s="1"/>
      <c r="G3348" s="1"/>
      <c r="H3348" s="1"/>
      <c r="I3348" s="1"/>
      <c r="J3348" s="1"/>
    </row>
    <row r="3349" spans="1:10" x14ac:dyDescent="0.25">
      <c r="A3349" s="16" t="str">
        <f>+'[3]CM.06-DEPRECIACION'!$A$10</f>
        <v xml:space="preserve">Impresora </v>
      </c>
      <c r="B3349" s="17" t="str">
        <f>+'[3]CM.06-DEPRECIACION'!$C$10</f>
        <v>Unidad</v>
      </c>
      <c r="C3349" s="18">
        <f t="shared" si="125"/>
        <v>0</v>
      </c>
      <c r="D3349" s="19">
        <f>+'[3]CM.06-DEPRECIACION'!$F$10</f>
        <v>572.1878112864174</v>
      </c>
      <c r="E3349" s="172">
        <v>0</v>
      </c>
      <c r="F3349" s="1"/>
      <c r="G3349" s="1"/>
      <c r="H3349" s="1"/>
      <c r="I3349" s="1"/>
      <c r="J3349" s="1"/>
    </row>
    <row r="3350" spans="1:10" ht="25.5" x14ac:dyDescent="0.25">
      <c r="A3350" s="16" t="str">
        <f>+'[3]CM.06-DEPRECIACION'!$A$11</f>
        <v>Modulo de Trabajo</v>
      </c>
      <c r="B3350" s="17" t="str">
        <f>+'[3]CM.06-DEPRECIACION'!$C$11</f>
        <v>Unidad</v>
      </c>
      <c r="C3350" s="18">
        <f t="shared" si="125"/>
        <v>0</v>
      </c>
      <c r="D3350" s="19">
        <f>+'[3]CM.06-DEPRECIACION'!$F$11</f>
        <v>114.19253400000001</v>
      </c>
      <c r="E3350" s="172">
        <v>0</v>
      </c>
      <c r="F3350" s="1"/>
      <c r="G3350" s="1"/>
      <c r="H3350" s="1"/>
      <c r="I3350" s="1"/>
      <c r="J3350" s="1"/>
    </row>
    <row r="3351" spans="1:10" x14ac:dyDescent="0.25">
      <c r="A3351" s="16" t="str">
        <f>+'[3]CM.06-DEPRECIACION'!$A$12</f>
        <v xml:space="preserve">Escritorio </v>
      </c>
      <c r="B3351" s="17" t="str">
        <f>+'[3]CM.06-DEPRECIACION'!$C$12</f>
        <v>Unidad</v>
      </c>
      <c r="C3351" s="18">
        <f t="shared" si="125"/>
        <v>0</v>
      </c>
      <c r="D3351" s="19">
        <f>+'[3]CM.06-DEPRECIACION'!$F$12</f>
        <v>66.359206896551726</v>
      </c>
      <c r="E3351" s="172">
        <v>0</v>
      </c>
      <c r="F3351" s="1"/>
      <c r="G3351" s="1"/>
      <c r="H3351" s="1"/>
      <c r="I3351" s="1"/>
      <c r="J3351" s="1"/>
    </row>
    <row r="3352" spans="1:10" x14ac:dyDescent="0.25">
      <c r="A3352" s="16" t="str">
        <f>+'[3]CM.06-DEPRECIACION'!$A$13</f>
        <v>Sillon Giratorio</v>
      </c>
      <c r="B3352" s="17" t="str">
        <f>+'[3]CM.06-DEPRECIACION'!$C$13</f>
        <v>Unidad</v>
      </c>
      <c r="C3352" s="18">
        <f t="shared" si="125"/>
        <v>0</v>
      </c>
      <c r="D3352" s="19">
        <f>+'[3]CM.06-DEPRECIACION'!$F$13</f>
        <v>52.228571428571435</v>
      </c>
      <c r="E3352" s="172">
        <v>0</v>
      </c>
      <c r="F3352" s="1"/>
      <c r="G3352" s="1"/>
      <c r="H3352" s="1"/>
      <c r="I3352" s="1"/>
      <c r="J3352" s="1"/>
    </row>
    <row r="3353" spans="1:10" x14ac:dyDescent="0.25">
      <c r="A3353" s="319" t="str">
        <f>+'[3]CM.06-DEPRECIACION'!$A$14</f>
        <v>Armario</v>
      </c>
      <c r="B3353" s="320" t="str">
        <f>+'[3]CM.06-DEPRECIACION'!$C$14</f>
        <v>Unidad</v>
      </c>
      <c r="C3353" s="340">
        <f t="shared" si="125"/>
        <v>0</v>
      </c>
      <c r="D3353" s="24">
        <f>+'[4]CM.06-DEPRECIACION'!$F$14</f>
        <v>123.04117647058825</v>
      </c>
      <c r="E3353" s="174">
        <v>0</v>
      </c>
      <c r="F3353" s="1"/>
      <c r="G3353" s="1"/>
      <c r="H3353" s="1"/>
      <c r="I3353" s="1"/>
      <c r="J3353" s="1"/>
    </row>
    <row r="3354" spans="1:10" x14ac:dyDescent="0.25">
      <c r="A3354" s="26"/>
      <c r="B3354" s="308"/>
      <c r="D3354" s="314" t="s">
        <v>142</v>
      </c>
      <c r="E3354" s="305">
        <f>+SUM(E3348:E3353)</f>
        <v>0</v>
      </c>
      <c r="F3354" s="1"/>
      <c r="G3354" s="1"/>
      <c r="H3354" s="1"/>
      <c r="I3354" s="1"/>
      <c r="J3354" s="1"/>
    </row>
    <row r="3355" spans="1:10" x14ac:dyDescent="0.25">
      <c r="A3355" s="26"/>
      <c r="B3355" s="276"/>
      <c r="C3355" s="277" t="s">
        <v>143</v>
      </c>
      <c r="D3355" s="278"/>
      <c r="E3355" s="175">
        <v>12</v>
      </c>
      <c r="F3355" s="1"/>
      <c r="G3355" s="1"/>
      <c r="H3355" s="1"/>
      <c r="I3355" s="1"/>
      <c r="J3355" s="1"/>
    </row>
    <row r="3356" spans="1:10" x14ac:dyDescent="0.25">
      <c r="A3356" s="1"/>
      <c r="B3356" s="282"/>
      <c r="C3356" s="283"/>
      <c r="D3356" s="284" t="s">
        <v>144</v>
      </c>
      <c r="E3356" s="341">
        <f>+E3354/E3355</f>
        <v>0</v>
      </c>
      <c r="F3356" s="1"/>
      <c r="G3356" s="1"/>
      <c r="H3356" s="1"/>
      <c r="I3356" s="1"/>
      <c r="J3356" s="1"/>
    </row>
    <row r="3357" spans="1:10" ht="28.5" customHeight="1" x14ac:dyDescent="0.25">
      <c r="A3357" s="363"/>
      <c r="B3357" s="363"/>
      <c r="C3357" s="363"/>
      <c r="D3357" s="363"/>
      <c r="E3357" s="363"/>
      <c r="F3357" s="1"/>
      <c r="G3357" s="1"/>
      <c r="H3357" s="1"/>
      <c r="I3357" s="1"/>
      <c r="J3357" s="1"/>
    </row>
    <row r="3358" spans="1:10" ht="28.5" customHeight="1" x14ac:dyDescent="0.25">
      <c r="A3358" s="363" t="s">
        <v>145</v>
      </c>
      <c r="B3358" s="363"/>
      <c r="C3358" s="363"/>
      <c r="D3358" s="363"/>
      <c r="E3358" s="363"/>
      <c r="F3358" s="1"/>
      <c r="G3358" s="1"/>
      <c r="H3358" s="1"/>
      <c r="I3358" s="1"/>
      <c r="J3358" s="1"/>
    </row>
    <row r="3360" spans="1:10" ht="21.75" customHeight="1" x14ac:dyDescent="0.25">
      <c r="A3360" s="351"/>
      <c r="B3360" s="351"/>
      <c r="C3360" s="351"/>
      <c r="D3360" s="351"/>
      <c r="E3360" s="351"/>
      <c r="F3360" s="1"/>
      <c r="G3360" s="1"/>
      <c r="H3360" s="1"/>
      <c r="I3360" s="1"/>
      <c r="J3360" s="1"/>
    </row>
    <row r="3361" spans="1:10" ht="21.75" customHeight="1" x14ac:dyDescent="0.25">
      <c r="A3361" s="1" t="s">
        <v>129</v>
      </c>
      <c r="B3361" s="1"/>
      <c r="C3361" s="1"/>
      <c r="D3361" s="1"/>
      <c r="E3361" s="1"/>
      <c r="F3361" s="1"/>
      <c r="G3361" s="1"/>
      <c r="H3361" s="1"/>
      <c r="I3361" s="1"/>
      <c r="J3361" s="1"/>
    </row>
    <row r="3362" spans="1:10" ht="15.75" x14ac:dyDescent="0.25">
      <c r="A3362" s="357"/>
      <c r="B3362" s="357"/>
      <c r="C3362" s="357"/>
      <c r="D3362" s="357"/>
      <c r="E3362" s="357"/>
      <c r="F3362" s="1"/>
      <c r="G3362" s="1"/>
      <c r="H3362" s="1"/>
      <c r="I3362" s="1"/>
      <c r="J3362" s="1"/>
    </row>
    <row r="3363" spans="1:10" ht="15.75" x14ac:dyDescent="0.25">
      <c r="A3363" s="357" t="s">
        <v>130</v>
      </c>
      <c r="B3363" s="357"/>
      <c r="C3363" s="357"/>
      <c r="D3363" s="357"/>
      <c r="E3363" s="357"/>
      <c r="F3363" s="1"/>
      <c r="G3363" s="1"/>
      <c r="H3363" s="1"/>
      <c r="I3363" s="1"/>
      <c r="J3363" s="1"/>
    </row>
    <row r="3364" spans="1:10" ht="30.75" customHeight="1" x14ac:dyDescent="0.25">
      <c r="A3364" s="352" t="s">
        <v>131</v>
      </c>
      <c r="B3364" s="352"/>
      <c r="C3364" s="352"/>
      <c r="D3364" s="352"/>
      <c r="E3364" s="352"/>
      <c r="F3364" s="1"/>
      <c r="G3364" s="1"/>
      <c r="H3364" s="1"/>
      <c r="I3364" s="1"/>
      <c r="J3364" s="1"/>
    </row>
    <row r="3365" spans="1:10" s="155" customFormat="1" ht="12.75" x14ac:dyDescent="0.2">
      <c r="A3365" s="480"/>
      <c r="B3365" s="480"/>
      <c r="C3365" s="480"/>
      <c r="D3365" s="480"/>
      <c r="E3365" s="480"/>
      <c r="F3365" s="152"/>
      <c r="G3365" s="152"/>
      <c r="H3365" s="152"/>
      <c r="I3365" s="153"/>
      <c r="J3365" s="154"/>
    </row>
    <row r="3366" spans="1:10" s="155" customFormat="1" ht="27.75" customHeight="1" x14ac:dyDescent="0.2">
      <c r="A3366" s="448" t="s">
        <v>132</v>
      </c>
      <c r="B3366" s="448"/>
      <c r="C3366" s="448"/>
      <c r="D3366" s="448"/>
      <c r="E3366" s="448"/>
      <c r="F3366" s="156"/>
      <c r="G3366" s="156"/>
      <c r="H3366" s="157"/>
      <c r="I3366" s="157"/>
      <c r="J3366" s="157"/>
    </row>
    <row r="3367" spans="1:10" s="155" customFormat="1" ht="12.75" x14ac:dyDescent="0.2">
      <c r="A3367" s="441" t="s">
        <v>499</v>
      </c>
      <c r="B3367" s="442"/>
      <c r="C3367" s="442"/>
      <c r="D3367" s="442"/>
      <c r="E3367" s="443"/>
      <c r="F3367" s="158"/>
      <c r="G3367" s="158"/>
      <c r="H3367" s="158"/>
      <c r="I3367" s="159"/>
      <c r="J3367" s="160"/>
    </row>
    <row r="3368" spans="1:10" s="155" customFormat="1" ht="24" customHeight="1" x14ac:dyDescent="0.2">
      <c r="A3368" s="460"/>
      <c r="B3368" s="461"/>
      <c r="C3368" s="461"/>
      <c r="D3368" s="461"/>
      <c r="E3368" s="462"/>
      <c r="F3368" s="161"/>
      <c r="G3368" s="162"/>
      <c r="H3368" s="158"/>
      <c r="I3368" s="159"/>
      <c r="J3368" s="160"/>
    </row>
    <row r="3369" spans="1:10" s="155" customFormat="1" ht="23.25" customHeight="1" x14ac:dyDescent="0.2">
      <c r="A3369" s="254" t="s">
        <v>133</v>
      </c>
      <c r="B3369" s="334"/>
      <c r="C3369" s="334"/>
      <c r="D3369" s="334"/>
      <c r="E3369" s="334"/>
      <c r="F3369" s="157"/>
      <c r="G3369" s="157"/>
      <c r="H3369" s="157"/>
      <c r="I3369" s="157"/>
      <c r="J3369" s="157"/>
    </row>
    <row r="3370" spans="1:10" x14ac:dyDescent="0.25">
      <c r="A3370" s="163" t="s">
        <v>340</v>
      </c>
      <c r="B3370" s="335"/>
      <c r="C3370" s="335"/>
      <c r="D3370" s="335"/>
      <c r="E3370" s="336"/>
      <c r="F3370" s="1"/>
      <c r="G3370" s="1"/>
      <c r="H3370" s="1"/>
      <c r="I3370" s="1"/>
      <c r="J3370" s="1"/>
    </row>
    <row r="3371" spans="1:10" x14ac:dyDescent="0.25">
      <c r="A3371" s="8"/>
      <c r="B3371" s="8"/>
      <c r="C3371" s="8"/>
      <c r="D3371" s="8"/>
      <c r="E3371" s="8"/>
      <c r="F3371" s="1"/>
      <c r="G3371" s="1"/>
      <c r="H3371" s="1"/>
      <c r="I3371" s="1"/>
      <c r="J3371" s="1"/>
    </row>
    <row r="3372" spans="1:10" ht="64.5" customHeight="1" x14ac:dyDescent="0.25">
      <c r="A3372" s="10" t="s">
        <v>134</v>
      </c>
      <c r="B3372" s="10" t="s">
        <v>135</v>
      </c>
      <c r="C3372" s="10" t="s">
        <v>136</v>
      </c>
      <c r="D3372" s="10" t="s">
        <v>137</v>
      </c>
      <c r="E3372" s="10" t="s">
        <v>138</v>
      </c>
      <c r="F3372" s="1"/>
      <c r="G3372" s="1"/>
      <c r="H3372" s="1"/>
      <c r="I3372" s="1"/>
      <c r="J3372" s="1"/>
    </row>
    <row r="3373" spans="1:10" ht="12" customHeight="1" x14ac:dyDescent="0.25">
      <c r="A3373" s="296"/>
      <c r="B3373" s="297"/>
      <c r="C3373" s="330" t="s">
        <v>139</v>
      </c>
      <c r="D3373" s="331" t="s">
        <v>140</v>
      </c>
      <c r="E3373" s="332" t="s">
        <v>141</v>
      </c>
      <c r="F3373" s="1"/>
      <c r="G3373" s="1"/>
      <c r="H3373" s="1"/>
      <c r="I3373" s="1"/>
      <c r="J3373" s="1"/>
    </row>
    <row r="3374" spans="1:10" x14ac:dyDescent="0.25">
      <c r="A3374" s="16" t="str">
        <f>+'[3]CM.06-DEPRECIACION'!$A$9</f>
        <v xml:space="preserve">Computadora </v>
      </c>
      <c r="B3374" s="17" t="str">
        <f>+'[3]CM.06-DEPRECIACION'!$C$9</f>
        <v>Unidad</v>
      </c>
      <c r="C3374" s="18">
        <f t="shared" ref="C3374:C3379" si="126">E3374/D3374</f>
        <v>3.4294291653827485E-4</v>
      </c>
      <c r="D3374" s="19">
        <f>+'[3]CM.06-DEPRECIACION'!$F$9</f>
        <v>432.63475666264787</v>
      </c>
      <c r="E3374" s="172">
        <v>0.1483690252457153</v>
      </c>
      <c r="F3374" s="1"/>
      <c r="G3374" s="1"/>
      <c r="H3374" s="1"/>
      <c r="I3374" s="1"/>
      <c r="J3374" s="1"/>
    </row>
    <row r="3375" spans="1:10" x14ac:dyDescent="0.25">
      <c r="A3375" s="16" t="str">
        <f>+'[3]CM.06-DEPRECIACION'!$A$10</f>
        <v xml:space="preserve">Impresora </v>
      </c>
      <c r="B3375" s="17" t="str">
        <f>+'[3]CM.06-DEPRECIACION'!$C$10</f>
        <v>Unidad</v>
      </c>
      <c r="C3375" s="18">
        <f t="shared" si="126"/>
        <v>1.1849454079464193E-4</v>
      </c>
      <c r="D3375" s="19">
        <f>+'[3]CM.06-DEPRECIACION'!$F$10</f>
        <v>572.1878112864174</v>
      </c>
      <c r="E3375" s="172">
        <v>6.7801131946675267E-2</v>
      </c>
      <c r="F3375" s="1"/>
      <c r="G3375" s="1"/>
      <c r="H3375" s="1"/>
      <c r="I3375" s="1"/>
      <c r="J3375" s="1"/>
    </row>
    <row r="3376" spans="1:10" ht="25.5" x14ac:dyDescent="0.25">
      <c r="A3376" s="16" t="str">
        <f>+'[3]CM.06-DEPRECIACION'!$A$11</f>
        <v>Modulo de Trabajo</v>
      </c>
      <c r="B3376" s="17" t="str">
        <f>+'[3]CM.06-DEPRECIACION'!$C$11</f>
        <v>Unidad</v>
      </c>
      <c r="C3376" s="18">
        <f t="shared" si="126"/>
        <v>1.3559310891167218E-4</v>
      </c>
      <c r="D3376" s="19">
        <f>+'[3]CM.06-DEPRECIACION'!$F$11</f>
        <v>114.19253400000001</v>
      </c>
      <c r="E3376" s="172">
        <v>1.548372069956183E-2</v>
      </c>
      <c r="F3376" s="1"/>
      <c r="G3376" s="1"/>
      <c r="H3376" s="1"/>
      <c r="I3376" s="1"/>
      <c r="J3376" s="1"/>
    </row>
    <row r="3377" spans="1:10" x14ac:dyDescent="0.25">
      <c r="A3377" s="16" t="str">
        <f>+'[3]CM.06-DEPRECIACION'!$A$12</f>
        <v xml:space="preserve">Escritorio </v>
      </c>
      <c r="B3377" s="17" t="str">
        <f>+'[3]CM.06-DEPRECIACION'!$C$12</f>
        <v>Unidad</v>
      </c>
      <c r="C3377" s="18">
        <f t="shared" si="126"/>
        <v>5.9247270397320979E-5</v>
      </c>
      <c r="D3377" s="19">
        <f>+'[3]CM.06-DEPRECIACION'!$F$12</f>
        <v>66.359206896551726</v>
      </c>
      <c r="E3377" s="172">
        <v>3.931601874351767E-3</v>
      </c>
      <c r="F3377" s="1"/>
      <c r="G3377" s="1"/>
      <c r="H3377" s="1"/>
      <c r="I3377" s="1"/>
      <c r="J3377" s="1"/>
    </row>
    <row r="3378" spans="1:10" x14ac:dyDescent="0.25">
      <c r="A3378" s="16" t="str">
        <f>+'[3]CM.06-DEPRECIACION'!$A$13</f>
        <v>Sillon Giratorio</v>
      </c>
      <c r="B3378" s="17" t="str">
        <f>+'[3]CM.06-DEPRECIACION'!$C$13</f>
        <v>Unidad</v>
      </c>
      <c r="C3378" s="18">
        <f t="shared" si="126"/>
        <v>9.9672810933307935E-5</v>
      </c>
      <c r="D3378" s="19">
        <f>+'[3]CM.06-DEPRECIACION'!$F$13</f>
        <v>52.228571428571435</v>
      </c>
      <c r="E3378" s="172">
        <v>5.2057685253167696E-3</v>
      </c>
      <c r="F3378" s="1"/>
      <c r="G3378" s="1"/>
      <c r="H3378" s="1"/>
      <c r="I3378" s="1"/>
      <c r="J3378" s="1"/>
    </row>
    <row r="3379" spans="1:10" x14ac:dyDescent="0.25">
      <c r="A3379" s="319" t="str">
        <f>+'[3]CM.06-DEPRECIACION'!$A$14</f>
        <v>Armario</v>
      </c>
      <c r="B3379" s="320" t="str">
        <f>+'[3]CM.06-DEPRECIACION'!$C$14</f>
        <v>Unidad</v>
      </c>
      <c r="C3379" s="313">
        <f t="shared" si="126"/>
        <v>9.9672810933308003E-5</v>
      </c>
      <c r="D3379" s="24">
        <f>+'[4]CM.06-DEPRECIACION'!$F$14</f>
        <v>123.04117647058825</v>
      </c>
      <c r="E3379" s="172">
        <v>1.2263859919364729E-2</v>
      </c>
      <c r="F3379" s="1"/>
      <c r="G3379" s="1"/>
      <c r="H3379" s="1"/>
      <c r="I3379" s="1"/>
      <c r="J3379" s="1"/>
    </row>
    <row r="3380" spans="1:10" x14ac:dyDescent="0.25">
      <c r="A3380" s="26"/>
      <c r="B3380" s="308"/>
      <c r="D3380" s="314" t="s">
        <v>142</v>
      </c>
      <c r="E3380" s="249">
        <f>+SUM(E3374:E3379)</f>
        <v>0.25305510821098565</v>
      </c>
      <c r="F3380" s="1"/>
      <c r="G3380" s="1"/>
      <c r="H3380" s="1"/>
      <c r="I3380" s="1"/>
      <c r="J3380" s="1"/>
    </row>
    <row r="3381" spans="1:10" x14ac:dyDescent="0.25">
      <c r="A3381" s="26"/>
      <c r="B3381" s="276"/>
      <c r="C3381" s="277" t="s">
        <v>143</v>
      </c>
      <c r="D3381" s="278"/>
      <c r="E3381" s="343">
        <v>5</v>
      </c>
      <c r="F3381" s="1"/>
      <c r="G3381" s="1"/>
      <c r="H3381" s="1"/>
      <c r="I3381" s="1"/>
      <c r="J3381" s="1"/>
    </row>
    <row r="3382" spans="1:10" x14ac:dyDescent="0.25">
      <c r="A3382" s="1"/>
      <c r="B3382" s="282"/>
      <c r="C3382" s="283"/>
      <c r="D3382" s="284" t="s">
        <v>144</v>
      </c>
      <c r="E3382" s="317">
        <f>+E3380/E3381</f>
        <v>5.0611021642197128E-2</v>
      </c>
      <c r="F3382" s="1"/>
      <c r="G3382" s="1"/>
      <c r="H3382" s="1"/>
      <c r="I3382" s="1"/>
      <c r="J3382" s="1"/>
    </row>
    <row r="3383" spans="1:10" ht="28.5" customHeight="1" x14ac:dyDescent="0.25">
      <c r="A3383" s="363"/>
      <c r="B3383" s="363"/>
      <c r="C3383" s="363"/>
      <c r="D3383" s="363"/>
      <c r="E3383" s="363"/>
      <c r="F3383" s="1"/>
      <c r="G3383" s="1"/>
      <c r="H3383" s="1"/>
      <c r="I3383" s="1"/>
      <c r="J3383" s="1"/>
    </row>
    <row r="3384" spans="1:10" ht="28.5" customHeight="1" x14ac:dyDescent="0.25">
      <c r="A3384" s="363" t="s">
        <v>145</v>
      </c>
      <c r="B3384" s="363"/>
      <c r="C3384" s="363"/>
      <c r="D3384" s="363"/>
      <c r="E3384" s="363"/>
      <c r="F3384" s="1"/>
      <c r="G3384" s="1"/>
      <c r="H3384" s="1"/>
      <c r="I3384" s="1"/>
      <c r="J3384" s="1"/>
    </row>
    <row r="3386" spans="1:10" ht="39.75" customHeight="1" x14ac:dyDescent="0.25">
      <c r="A3386" s="351"/>
      <c r="B3386" s="351"/>
      <c r="C3386" s="351"/>
      <c r="D3386" s="351"/>
      <c r="E3386" s="351"/>
      <c r="F3386" s="1"/>
      <c r="G3386" s="1"/>
      <c r="H3386" s="1"/>
      <c r="I3386" s="1"/>
      <c r="J3386" s="1"/>
    </row>
    <row r="3387" spans="1:10" ht="21.75" customHeight="1" x14ac:dyDescent="0.25">
      <c r="A3387" s="1" t="s">
        <v>129</v>
      </c>
      <c r="B3387" s="1"/>
      <c r="C3387" s="1"/>
      <c r="D3387" s="1"/>
      <c r="E3387" s="1"/>
      <c r="F3387" s="1"/>
      <c r="G3387" s="1"/>
      <c r="H3387" s="1"/>
      <c r="I3387" s="1"/>
      <c r="J3387" s="1"/>
    </row>
    <row r="3388" spans="1:10" ht="15.75" x14ac:dyDescent="0.25">
      <c r="A3388" s="357"/>
      <c r="B3388" s="357"/>
      <c r="C3388" s="357"/>
      <c r="D3388" s="357"/>
      <c r="E3388" s="357"/>
      <c r="F3388" s="1"/>
      <c r="G3388" s="1"/>
      <c r="H3388" s="1"/>
      <c r="I3388" s="1"/>
      <c r="J3388" s="1"/>
    </row>
    <row r="3389" spans="1:10" ht="15.75" x14ac:dyDescent="0.25">
      <c r="A3389" s="357" t="s">
        <v>130</v>
      </c>
      <c r="B3389" s="357"/>
      <c r="C3389" s="357"/>
      <c r="D3389" s="357"/>
      <c r="E3389" s="357"/>
      <c r="F3389" s="1"/>
      <c r="G3389" s="1"/>
      <c r="H3389" s="1"/>
      <c r="I3389" s="1"/>
      <c r="J3389" s="1"/>
    </row>
    <row r="3390" spans="1:10" ht="30.75" customHeight="1" x14ac:dyDescent="0.25">
      <c r="A3390" s="352" t="s">
        <v>131</v>
      </c>
      <c r="B3390" s="352"/>
      <c r="C3390" s="352"/>
      <c r="D3390" s="352"/>
      <c r="E3390" s="352"/>
      <c r="F3390" s="1"/>
      <c r="G3390" s="1"/>
      <c r="H3390" s="1"/>
      <c r="I3390" s="1"/>
      <c r="J3390" s="1"/>
    </row>
    <row r="3391" spans="1:10" s="155" customFormat="1" ht="12.75" x14ac:dyDescent="0.2">
      <c r="A3391" s="480"/>
      <c r="B3391" s="480"/>
      <c r="C3391" s="480"/>
      <c r="D3391" s="480"/>
      <c r="E3391" s="480"/>
      <c r="F3391" s="152"/>
      <c r="G3391" s="152"/>
      <c r="H3391" s="152"/>
      <c r="I3391" s="153"/>
      <c r="J3391" s="154"/>
    </row>
    <row r="3392" spans="1:10" s="155" customFormat="1" ht="27.75" customHeight="1" x14ac:dyDescent="0.2">
      <c r="A3392" s="448" t="s">
        <v>132</v>
      </c>
      <c r="B3392" s="448"/>
      <c r="C3392" s="448"/>
      <c r="D3392" s="448"/>
      <c r="E3392" s="448"/>
      <c r="F3392" s="156"/>
      <c r="G3392" s="156"/>
      <c r="H3392" s="157"/>
      <c r="I3392" s="157"/>
      <c r="J3392" s="157"/>
    </row>
    <row r="3393" spans="1:10" s="155" customFormat="1" ht="12.75" x14ac:dyDescent="0.2">
      <c r="A3393" s="441" t="s">
        <v>500</v>
      </c>
      <c r="B3393" s="442"/>
      <c r="C3393" s="442"/>
      <c r="D3393" s="442"/>
      <c r="E3393" s="443"/>
      <c r="F3393" s="158"/>
      <c r="G3393" s="158"/>
      <c r="H3393" s="158"/>
      <c r="I3393" s="159"/>
      <c r="J3393" s="160"/>
    </row>
    <row r="3394" spans="1:10" s="155" customFormat="1" ht="22.5" customHeight="1" x14ac:dyDescent="0.2">
      <c r="A3394" s="460"/>
      <c r="B3394" s="461"/>
      <c r="C3394" s="461"/>
      <c r="D3394" s="461"/>
      <c r="E3394" s="462"/>
      <c r="F3394" s="161"/>
      <c r="G3394" s="162"/>
      <c r="H3394" s="158"/>
      <c r="I3394" s="159"/>
      <c r="J3394" s="160"/>
    </row>
    <row r="3395" spans="1:10" s="155" customFormat="1" ht="23.25" customHeight="1" x14ac:dyDescent="0.2">
      <c r="A3395" s="254" t="s">
        <v>133</v>
      </c>
      <c r="B3395" s="334"/>
      <c r="C3395" s="334"/>
      <c r="D3395" s="334"/>
      <c r="E3395" s="334"/>
      <c r="F3395" s="157"/>
      <c r="G3395" s="157"/>
      <c r="H3395" s="157"/>
      <c r="I3395" s="157"/>
      <c r="J3395" s="157"/>
    </row>
    <row r="3396" spans="1:10" x14ac:dyDescent="0.25">
      <c r="A3396" s="163" t="s">
        <v>340</v>
      </c>
      <c r="B3396" s="255"/>
      <c r="C3396" s="255"/>
      <c r="D3396" s="255"/>
      <c r="E3396" s="256"/>
      <c r="F3396" s="1"/>
      <c r="G3396" s="1"/>
      <c r="H3396" s="1"/>
      <c r="I3396" s="1"/>
      <c r="J3396" s="1"/>
    </row>
    <row r="3397" spans="1:10" x14ac:dyDescent="0.25">
      <c r="A3397" s="8"/>
      <c r="B3397" s="8"/>
      <c r="C3397" s="8"/>
      <c r="D3397" s="8"/>
      <c r="E3397" s="8"/>
      <c r="F3397" s="1"/>
      <c r="G3397" s="1"/>
      <c r="H3397" s="1"/>
      <c r="I3397" s="1"/>
      <c r="J3397" s="1"/>
    </row>
    <row r="3398" spans="1:10" ht="64.5" customHeight="1" x14ac:dyDescent="0.25">
      <c r="A3398" s="10" t="s">
        <v>134</v>
      </c>
      <c r="B3398" s="10" t="s">
        <v>135</v>
      </c>
      <c r="C3398" s="10" t="s">
        <v>136</v>
      </c>
      <c r="D3398" s="10" t="s">
        <v>137</v>
      </c>
      <c r="E3398" s="10" t="s">
        <v>138</v>
      </c>
      <c r="F3398" s="1"/>
      <c r="G3398" s="1"/>
      <c r="H3398" s="1"/>
      <c r="I3398" s="1"/>
      <c r="J3398" s="1"/>
    </row>
    <row r="3399" spans="1:10" ht="12" customHeight="1" x14ac:dyDescent="0.25">
      <c r="A3399" s="296"/>
      <c r="B3399" s="297"/>
      <c r="C3399" s="330" t="s">
        <v>139</v>
      </c>
      <c r="D3399" s="331" t="s">
        <v>140</v>
      </c>
      <c r="E3399" s="332" t="s">
        <v>141</v>
      </c>
      <c r="F3399" s="1"/>
      <c r="G3399" s="1"/>
      <c r="H3399" s="1"/>
      <c r="I3399" s="1"/>
      <c r="J3399" s="1"/>
    </row>
    <row r="3400" spans="1:10" x14ac:dyDescent="0.25">
      <c r="A3400" s="16" t="str">
        <f>+'[3]CM.06-DEPRECIACION'!$A$9</f>
        <v xml:space="preserve">Computadora </v>
      </c>
      <c r="B3400" s="17" t="str">
        <f>+'[3]CM.06-DEPRECIACION'!$C$9</f>
        <v>Unidad</v>
      </c>
      <c r="C3400" s="18">
        <f t="shared" ref="C3400:C3405" si="127">E3400/D3400</f>
        <v>1.3405269123361143E-4</v>
      </c>
      <c r="D3400" s="19">
        <f>+'[3]CM.06-DEPRECIACION'!$F$9</f>
        <v>432.63475666264787</v>
      </c>
      <c r="E3400" s="172">
        <v>5.7995853451826555E-2</v>
      </c>
      <c r="F3400" s="1"/>
      <c r="G3400" s="1"/>
      <c r="H3400" s="1"/>
      <c r="I3400" s="1"/>
      <c r="J3400" s="1"/>
    </row>
    <row r="3401" spans="1:10" x14ac:dyDescent="0.25">
      <c r="A3401" s="16" t="str">
        <f>+'[3]CM.06-DEPRECIACION'!$A$10</f>
        <v xml:space="preserve">Impresora </v>
      </c>
      <c r="B3401" s="17" t="str">
        <f>+'[3]CM.06-DEPRECIACION'!$C$10</f>
        <v>Unidad</v>
      </c>
      <c r="C3401" s="18">
        <f t="shared" si="127"/>
        <v>2.7735039565574776E-5</v>
      </c>
      <c r="D3401" s="19">
        <f>+'[3]CM.06-DEPRECIACION'!$F$10</f>
        <v>572.1878112864174</v>
      </c>
      <c r="E3401" s="172">
        <v>1.5869651584968419E-2</v>
      </c>
      <c r="F3401" s="1"/>
      <c r="G3401" s="1"/>
      <c r="H3401" s="1"/>
      <c r="I3401" s="1"/>
      <c r="J3401" s="1"/>
    </row>
    <row r="3402" spans="1:10" ht="25.5" x14ac:dyDescent="0.25">
      <c r="A3402" s="16" t="str">
        <f>+'[3]CM.06-DEPRECIACION'!$A$11</f>
        <v>Modulo de Trabajo</v>
      </c>
      <c r="B3402" s="17" t="str">
        <f>+'[3]CM.06-DEPRECIACION'!$C$11</f>
        <v>Unidad</v>
      </c>
      <c r="C3402" s="18">
        <f t="shared" si="127"/>
        <v>7.3959877588184822E-5</v>
      </c>
      <c r="D3402" s="19">
        <f>+'[3]CM.06-DEPRECIACION'!$F$11</f>
        <v>114.19253400000001</v>
      </c>
      <c r="E3402" s="172">
        <v>8.4456658361246346E-3</v>
      </c>
      <c r="F3402" s="1"/>
      <c r="G3402" s="1"/>
      <c r="H3402" s="1"/>
      <c r="I3402" s="1"/>
      <c r="J3402" s="1"/>
    </row>
    <row r="3403" spans="1:10" x14ac:dyDescent="0.25">
      <c r="A3403" s="16" t="str">
        <f>+'[3]CM.06-DEPRECIACION'!$A$12</f>
        <v xml:space="preserve">Escritorio </v>
      </c>
      <c r="B3403" s="17" t="str">
        <f>+'[3]CM.06-DEPRECIACION'!$C$12</f>
        <v>Unidad</v>
      </c>
      <c r="C3403" s="18">
        <f t="shared" si="127"/>
        <v>1.386751978278739E-5</v>
      </c>
      <c r="D3403" s="19">
        <f>+'[3]CM.06-DEPRECIACION'!$F$12</f>
        <v>66.359206896551726</v>
      </c>
      <c r="E3403" s="172">
        <v>9.202376144080125E-4</v>
      </c>
      <c r="F3403" s="1"/>
      <c r="G3403" s="1"/>
      <c r="H3403" s="1"/>
      <c r="I3403" s="1"/>
      <c r="J3403" s="1"/>
    </row>
    <row r="3404" spans="1:10" x14ac:dyDescent="0.25">
      <c r="A3404" s="16" t="str">
        <f>+'[3]CM.06-DEPRECIACION'!$A$13</f>
        <v>Sillon Giratorio</v>
      </c>
      <c r="B3404" s="17" t="str">
        <f>+'[3]CM.06-DEPRECIACION'!$C$13</f>
        <v>Unidad</v>
      </c>
      <c r="C3404" s="18">
        <f t="shared" si="127"/>
        <v>4.6225065942624618E-6</v>
      </c>
      <c r="D3404" s="19">
        <f>+'[3]CM.06-DEPRECIACION'!$F$13</f>
        <v>52.228571428571435</v>
      </c>
      <c r="E3404" s="172">
        <v>2.4142691583747946E-4</v>
      </c>
      <c r="F3404" s="1"/>
      <c r="G3404" s="1"/>
      <c r="H3404" s="1"/>
      <c r="I3404" s="1"/>
      <c r="J3404" s="1"/>
    </row>
    <row r="3405" spans="1:10" x14ac:dyDescent="0.25">
      <c r="A3405" s="319" t="str">
        <f>+'[3]CM.06-DEPRECIACION'!$A$14</f>
        <v>Armario</v>
      </c>
      <c r="B3405" s="320" t="str">
        <f>+'[3]CM.06-DEPRECIACION'!$C$14</f>
        <v>Unidad</v>
      </c>
      <c r="C3405" s="313">
        <f t="shared" si="127"/>
        <v>4.6225065942624627E-6</v>
      </c>
      <c r="D3405" s="24">
        <f>+'[4]CM.06-DEPRECIACION'!$F$14</f>
        <v>123.04117647058825</v>
      </c>
      <c r="E3405" s="174">
        <v>5.6875864960110559E-4</v>
      </c>
      <c r="F3405" s="1"/>
      <c r="G3405" s="1"/>
      <c r="H3405" s="1"/>
      <c r="I3405" s="1"/>
      <c r="J3405" s="1"/>
    </row>
    <row r="3406" spans="1:10" x14ac:dyDescent="0.25">
      <c r="A3406" s="26"/>
      <c r="B3406" s="308"/>
      <c r="D3406" s="314" t="s">
        <v>142</v>
      </c>
      <c r="E3406" s="305">
        <f>+SUM(E3400:E3405)</f>
        <v>8.4041594052766219E-2</v>
      </c>
      <c r="F3406" s="1"/>
      <c r="G3406" s="1"/>
      <c r="H3406" s="1"/>
      <c r="I3406" s="1"/>
      <c r="J3406" s="1"/>
    </row>
    <row r="3407" spans="1:10" x14ac:dyDescent="0.25">
      <c r="A3407" s="26"/>
      <c r="B3407" s="276"/>
      <c r="C3407" s="277" t="s">
        <v>143</v>
      </c>
      <c r="D3407" s="278"/>
      <c r="E3407" s="174">
        <v>5</v>
      </c>
      <c r="F3407" s="1"/>
      <c r="G3407" s="1"/>
      <c r="H3407" s="1"/>
      <c r="I3407" s="1"/>
      <c r="J3407" s="1"/>
    </row>
    <row r="3408" spans="1:10" x14ac:dyDescent="0.25">
      <c r="A3408" s="1"/>
      <c r="B3408" s="282"/>
      <c r="C3408" s="283"/>
      <c r="D3408" s="284" t="s">
        <v>144</v>
      </c>
      <c r="E3408" s="317">
        <f>+E3406/E3407</f>
        <v>1.6808318810553245E-2</v>
      </c>
      <c r="F3408" s="1"/>
      <c r="G3408" s="1"/>
      <c r="H3408" s="1"/>
      <c r="I3408" s="1"/>
      <c r="J3408" s="1"/>
    </row>
    <row r="3409" spans="1:10" ht="28.5" customHeight="1" x14ac:dyDescent="0.25">
      <c r="A3409" s="363"/>
      <c r="B3409" s="363"/>
      <c r="C3409" s="363"/>
      <c r="D3409" s="363"/>
      <c r="E3409" s="363"/>
      <c r="F3409" s="1"/>
      <c r="G3409" s="1"/>
      <c r="H3409" s="1"/>
      <c r="I3409" s="1"/>
      <c r="J3409" s="1"/>
    </row>
    <row r="3410" spans="1:10" ht="28.5" customHeight="1" x14ac:dyDescent="0.25">
      <c r="A3410" s="363" t="s">
        <v>145</v>
      </c>
      <c r="B3410" s="363"/>
      <c r="C3410" s="363"/>
      <c r="D3410" s="363"/>
      <c r="E3410" s="363"/>
      <c r="F3410" s="1"/>
      <c r="G3410" s="1"/>
      <c r="H3410" s="1"/>
      <c r="I3410" s="1"/>
      <c r="J3410" s="1"/>
    </row>
    <row r="3412" spans="1:10" ht="18" customHeight="1" x14ac:dyDescent="0.25">
      <c r="A3412" s="351"/>
      <c r="B3412" s="351"/>
      <c r="C3412" s="351"/>
      <c r="D3412" s="351"/>
      <c r="E3412" s="351"/>
      <c r="F3412" s="1"/>
      <c r="G3412" s="1"/>
      <c r="H3412" s="1"/>
      <c r="I3412" s="1"/>
      <c r="J3412" s="1"/>
    </row>
    <row r="3413" spans="1:10" ht="21.75" customHeight="1" x14ac:dyDescent="0.25">
      <c r="A3413" s="1" t="s">
        <v>129</v>
      </c>
      <c r="B3413" s="1"/>
      <c r="C3413" s="1"/>
      <c r="D3413" s="1"/>
      <c r="E3413" s="1"/>
      <c r="F3413" s="1"/>
      <c r="G3413" s="1"/>
      <c r="H3413" s="1"/>
      <c r="I3413" s="1"/>
      <c r="J3413" s="1"/>
    </row>
    <row r="3414" spans="1:10" ht="15.75" x14ac:dyDescent="0.25">
      <c r="A3414" s="357"/>
      <c r="B3414" s="357"/>
      <c r="C3414" s="357"/>
      <c r="D3414" s="357"/>
      <c r="E3414" s="357"/>
      <c r="F3414" s="1"/>
      <c r="G3414" s="1"/>
      <c r="H3414" s="1"/>
      <c r="I3414" s="1"/>
      <c r="J3414" s="1"/>
    </row>
    <row r="3415" spans="1:10" ht="15.75" x14ac:dyDescent="0.25">
      <c r="A3415" s="357" t="s">
        <v>130</v>
      </c>
      <c r="B3415" s="357"/>
      <c r="C3415" s="357"/>
      <c r="D3415" s="357"/>
      <c r="E3415" s="357"/>
      <c r="F3415" s="1"/>
      <c r="G3415" s="1"/>
      <c r="H3415" s="1"/>
      <c r="I3415" s="1"/>
      <c r="J3415" s="1"/>
    </row>
    <row r="3416" spans="1:10" ht="30.75" customHeight="1" x14ac:dyDescent="0.25">
      <c r="A3416" s="352" t="s">
        <v>131</v>
      </c>
      <c r="B3416" s="352"/>
      <c r="C3416" s="352"/>
      <c r="D3416" s="352"/>
      <c r="E3416" s="352"/>
      <c r="F3416" s="1"/>
      <c r="G3416" s="1"/>
      <c r="H3416" s="1"/>
      <c r="I3416" s="1"/>
      <c r="J3416" s="1"/>
    </row>
    <row r="3417" spans="1:10" s="155" customFormat="1" ht="12.75" x14ac:dyDescent="0.2">
      <c r="A3417" s="480"/>
      <c r="B3417" s="480"/>
      <c r="C3417" s="480"/>
      <c r="D3417" s="480"/>
      <c r="E3417" s="480"/>
      <c r="F3417" s="152"/>
      <c r="G3417" s="152"/>
      <c r="H3417" s="152"/>
      <c r="I3417" s="153"/>
      <c r="J3417" s="154"/>
    </row>
    <row r="3418" spans="1:10" s="155" customFormat="1" ht="27.75" customHeight="1" x14ac:dyDescent="0.2">
      <c r="A3418" s="448" t="s">
        <v>132</v>
      </c>
      <c r="B3418" s="448"/>
      <c r="C3418" s="448"/>
      <c r="D3418" s="448"/>
      <c r="E3418" s="448"/>
      <c r="F3418" s="156"/>
      <c r="G3418" s="156"/>
      <c r="H3418" s="157"/>
      <c r="I3418" s="157"/>
      <c r="J3418" s="157"/>
    </row>
    <row r="3419" spans="1:10" s="155" customFormat="1" ht="12.75" x14ac:dyDescent="0.2">
      <c r="A3419" s="441" t="s">
        <v>501</v>
      </c>
      <c r="B3419" s="442"/>
      <c r="C3419" s="442"/>
      <c r="D3419" s="442"/>
      <c r="E3419" s="443"/>
      <c r="F3419" s="158"/>
      <c r="G3419" s="158"/>
      <c r="H3419" s="158"/>
      <c r="I3419" s="159"/>
      <c r="J3419" s="160"/>
    </row>
    <row r="3420" spans="1:10" s="155" customFormat="1" ht="16.5" customHeight="1" x14ac:dyDescent="0.2">
      <c r="A3420" s="460" t="s">
        <v>133</v>
      </c>
      <c r="B3420" s="461"/>
      <c r="C3420" s="461"/>
      <c r="D3420" s="461"/>
      <c r="E3420" s="462"/>
      <c r="F3420" s="161"/>
      <c r="G3420" s="162"/>
      <c r="H3420" s="158"/>
      <c r="I3420" s="159"/>
      <c r="J3420" s="160"/>
    </row>
    <row r="3421" spans="1:10" s="155" customFormat="1" ht="23.25" customHeight="1" x14ac:dyDescent="0.2">
      <c r="A3421" s="254" t="s">
        <v>133</v>
      </c>
      <c r="B3421" s="334"/>
      <c r="C3421" s="334"/>
      <c r="D3421" s="334"/>
      <c r="E3421" s="334"/>
      <c r="F3421" s="157"/>
      <c r="G3421" s="157"/>
      <c r="H3421" s="157"/>
      <c r="I3421" s="157"/>
      <c r="J3421" s="157"/>
    </row>
    <row r="3422" spans="1:10" s="155" customFormat="1" ht="23.25" customHeight="1" x14ac:dyDescent="0.2">
      <c r="A3422" s="265" t="s">
        <v>340</v>
      </c>
      <c r="B3422" s="164"/>
      <c r="C3422" s="164"/>
      <c r="D3422" s="164"/>
      <c r="E3422" s="165"/>
      <c r="F3422" s="157"/>
      <c r="G3422" s="157"/>
      <c r="H3422" s="157"/>
      <c r="I3422" s="157"/>
      <c r="J3422" s="157"/>
    </row>
    <row r="3423" spans="1:10" x14ac:dyDescent="0.25">
      <c r="A3423" s="8"/>
      <c r="B3423" s="8"/>
      <c r="C3423" s="8"/>
      <c r="D3423" s="8"/>
      <c r="E3423" s="8"/>
      <c r="F3423" s="1"/>
      <c r="G3423" s="1"/>
      <c r="H3423" s="1"/>
      <c r="I3423" s="1"/>
      <c r="J3423" s="1"/>
    </row>
    <row r="3424" spans="1:10" ht="64.5" customHeight="1" x14ac:dyDescent="0.25">
      <c r="A3424" s="325" t="s">
        <v>134</v>
      </c>
      <c r="B3424" s="325" t="s">
        <v>135</v>
      </c>
      <c r="C3424" s="325" t="s">
        <v>136</v>
      </c>
      <c r="D3424" s="325" t="s">
        <v>137</v>
      </c>
      <c r="E3424" s="325" t="s">
        <v>138</v>
      </c>
      <c r="F3424" s="1"/>
      <c r="G3424" s="1"/>
      <c r="H3424" s="1"/>
      <c r="I3424" s="1"/>
      <c r="J3424" s="1"/>
    </row>
    <row r="3425" spans="1:10" ht="12" customHeight="1" x14ac:dyDescent="0.25">
      <c r="A3425" s="296"/>
      <c r="B3425" s="297"/>
      <c r="C3425" s="330" t="s">
        <v>139</v>
      </c>
      <c r="D3425" s="331" t="s">
        <v>140</v>
      </c>
      <c r="E3425" s="332" t="s">
        <v>141</v>
      </c>
      <c r="F3425" s="1"/>
      <c r="G3425" s="1"/>
      <c r="H3425" s="1"/>
      <c r="I3425" s="1"/>
      <c r="J3425" s="1"/>
    </row>
    <row r="3426" spans="1:10" x14ac:dyDescent="0.25">
      <c r="A3426" s="16" t="str">
        <f>+'[3]CM.06-DEPRECIACION'!$A$9</f>
        <v xml:space="preserve">Computadora </v>
      </c>
      <c r="B3426" s="17" t="str">
        <f>+'[3]CM.06-DEPRECIACION'!$C$9</f>
        <v>Unidad</v>
      </c>
      <c r="C3426" s="18">
        <f t="shared" ref="C3426:C3431" si="128">E3426/D3426</f>
        <v>3.1265159721003671E-3</v>
      </c>
      <c r="D3426" s="19">
        <f>+'[3]CM.06-DEPRECIACION'!$F$9</f>
        <v>432.63475666264787</v>
      </c>
      <c r="E3426" s="172">
        <v>1.3526394767915242</v>
      </c>
      <c r="F3426" s="1"/>
      <c r="G3426" s="1"/>
      <c r="H3426" s="1"/>
      <c r="I3426" s="1"/>
      <c r="J3426" s="1"/>
    </row>
    <row r="3427" spans="1:10" x14ac:dyDescent="0.25">
      <c r="A3427" s="16" t="str">
        <f>+'[3]CM.06-DEPRECIACION'!$A$10</f>
        <v xml:space="preserve">Impresora </v>
      </c>
      <c r="B3427" s="17" t="str">
        <f>+'[3]CM.06-DEPRECIACION'!$C$10</f>
        <v>Unidad</v>
      </c>
      <c r="C3427" s="18">
        <f t="shared" si="128"/>
        <v>7.6390149058844074E-4</v>
      </c>
      <c r="D3427" s="19">
        <f>+'[3]CM.06-DEPRECIACION'!$F$10</f>
        <v>572.1878112864174</v>
      </c>
      <c r="E3427" s="172">
        <v>0.43709512193823169</v>
      </c>
      <c r="F3427" s="1"/>
      <c r="G3427" s="1"/>
      <c r="H3427" s="1"/>
      <c r="I3427" s="1"/>
      <c r="J3427" s="1"/>
    </row>
    <row r="3428" spans="1:10" ht="25.5" x14ac:dyDescent="0.25">
      <c r="A3428" s="16" t="str">
        <f>+'[3]CM.06-DEPRECIACION'!$A$11</f>
        <v>Modulo de Trabajo</v>
      </c>
      <c r="B3428" s="17" t="str">
        <f>+'[3]CM.06-DEPRECIACION'!$C$11</f>
        <v>Unidad</v>
      </c>
      <c r="C3428" s="18">
        <f t="shared" si="128"/>
        <v>1.3157097169261794E-3</v>
      </c>
      <c r="D3428" s="19">
        <f>+'[3]CM.06-DEPRECIACION'!$F$11</f>
        <v>114.19253400000001</v>
      </c>
      <c r="E3428" s="172">
        <v>0.15024422658422312</v>
      </c>
      <c r="F3428" s="1"/>
      <c r="G3428" s="1"/>
      <c r="H3428" s="1"/>
      <c r="I3428" s="1"/>
      <c r="J3428" s="1"/>
    </row>
    <row r="3429" spans="1:10" x14ac:dyDescent="0.25">
      <c r="A3429" s="16" t="str">
        <f>+'[3]CM.06-DEPRECIACION'!$A$12</f>
        <v xml:space="preserve">Escritorio </v>
      </c>
      <c r="B3429" s="17" t="str">
        <f>+'[3]CM.06-DEPRECIACION'!$C$12</f>
        <v>Unidad</v>
      </c>
      <c r="C3429" s="18">
        <f t="shared" si="128"/>
        <v>3.6810989688481504E-4</v>
      </c>
      <c r="D3429" s="19">
        <f>+'[3]CM.06-DEPRECIACION'!$F$12</f>
        <v>66.359206896551726</v>
      </c>
      <c r="E3429" s="172">
        <v>2.4427480808047762E-2</v>
      </c>
      <c r="F3429" s="1"/>
      <c r="G3429" s="1"/>
      <c r="H3429" s="1"/>
      <c r="I3429" s="1"/>
      <c r="J3429" s="1"/>
    </row>
    <row r="3430" spans="1:10" x14ac:dyDescent="0.25">
      <c r="A3430" s="16" t="str">
        <f>+'[3]CM.06-DEPRECIACION'!$A$13</f>
        <v>Sillon Giratorio</v>
      </c>
      <c r="B3430" s="17" t="str">
        <f>+'[3]CM.06-DEPRECIACION'!$C$13</f>
        <v>Unidad</v>
      </c>
      <c r="C3430" s="18">
        <f t="shared" si="128"/>
        <v>2.8255074056334015E-4</v>
      </c>
      <c r="D3430" s="19">
        <f>+'[3]CM.06-DEPRECIACION'!$F$13</f>
        <v>52.228571428571435</v>
      </c>
      <c r="E3430" s="172">
        <v>1.4757221535708166E-2</v>
      </c>
      <c r="F3430" s="1"/>
      <c r="G3430" s="1"/>
      <c r="H3430" s="1"/>
      <c r="I3430" s="1"/>
      <c r="J3430" s="1"/>
    </row>
    <row r="3431" spans="1:10" x14ac:dyDescent="0.25">
      <c r="A3431" s="319" t="str">
        <f>+'[3]CM.06-DEPRECIACION'!$A$14</f>
        <v>Armario</v>
      </c>
      <c r="B3431" s="320" t="str">
        <f>+'[3]CM.06-DEPRECIACION'!$C$14</f>
        <v>Unidad</v>
      </c>
      <c r="C3431" s="313">
        <f t="shared" si="128"/>
        <v>3.1023243738215108E-4</v>
      </c>
      <c r="D3431" s="24">
        <f>+'[4]CM.06-DEPRECIACION'!$F$14</f>
        <v>123.04117647058825</v>
      </c>
      <c r="E3431" s="174">
        <v>3.8171364074837968E-2</v>
      </c>
      <c r="F3431" s="1"/>
      <c r="G3431" s="1"/>
      <c r="H3431" s="1"/>
      <c r="I3431" s="1"/>
      <c r="J3431" s="1"/>
    </row>
    <row r="3432" spans="1:10" x14ac:dyDescent="0.25">
      <c r="A3432" s="26"/>
      <c r="B3432" s="308"/>
      <c r="D3432" s="314" t="s">
        <v>142</v>
      </c>
      <c r="E3432" s="305">
        <f>+SUM(E3426:E3431)</f>
        <v>2.0173348917325731</v>
      </c>
      <c r="F3432" s="1"/>
      <c r="G3432" s="1"/>
      <c r="H3432" s="1"/>
      <c r="I3432" s="1"/>
      <c r="J3432" s="1"/>
    </row>
    <row r="3433" spans="1:10" x14ac:dyDescent="0.25">
      <c r="A3433" s="26"/>
      <c r="B3433" s="355" t="s">
        <v>143</v>
      </c>
      <c r="C3433" s="451"/>
      <c r="D3433" s="356"/>
      <c r="E3433" s="175">
        <v>10</v>
      </c>
      <c r="F3433" s="1"/>
      <c r="G3433" s="1"/>
      <c r="H3433" s="1"/>
      <c r="I3433" s="1"/>
      <c r="J3433" s="1"/>
    </row>
    <row r="3434" spans="1:10" x14ac:dyDescent="0.25">
      <c r="A3434" s="1"/>
      <c r="B3434" s="282"/>
      <c r="C3434" s="283"/>
      <c r="D3434" s="284" t="s">
        <v>144</v>
      </c>
      <c r="E3434" s="317">
        <f>+E3432/E3433</f>
        <v>0.20173348917325731</v>
      </c>
      <c r="F3434" s="1"/>
      <c r="G3434" s="1"/>
      <c r="H3434" s="1"/>
      <c r="I3434" s="1"/>
      <c r="J3434" s="1"/>
    </row>
    <row r="3435" spans="1:10" ht="28.5" customHeight="1" x14ac:dyDescent="0.25">
      <c r="A3435" s="363"/>
      <c r="B3435" s="363"/>
      <c r="C3435" s="363"/>
      <c r="D3435" s="363"/>
      <c r="E3435" s="363"/>
      <c r="F3435" s="1"/>
      <c r="G3435" s="1"/>
      <c r="H3435" s="1"/>
      <c r="I3435" s="1"/>
      <c r="J3435" s="1"/>
    </row>
    <row r="3436" spans="1:10" ht="28.5" customHeight="1" x14ac:dyDescent="0.25">
      <c r="A3436" s="363" t="s">
        <v>145</v>
      </c>
      <c r="B3436" s="363"/>
      <c r="C3436" s="363"/>
      <c r="D3436" s="363"/>
      <c r="E3436" s="363"/>
      <c r="F3436" s="1"/>
      <c r="G3436" s="1"/>
      <c r="H3436" s="1"/>
      <c r="I3436" s="1"/>
      <c r="J3436" s="1"/>
    </row>
    <row r="3438" spans="1:10" ht="39.75" customHeight="1" x14ac:dyDescent="0.25">
      <c r="A3438" s="351"/>
      <c r="B3438" s="351"/>
      <c r="C3438" s="351"/>
      <c r="D3438" s="351"/>
      <c r="E3438" s="351"/>
      <c r="F3438" s="1"/>
      <c r="G3438" s="1"/>
      <c r="H3438" s="1"/>
      <c r="I3438" s="1"/>
      <c r="J3438" s="1"/>
    </row>
    <row r="3439" spans="1:10" ht="21.75" customHeight="1" x14ac:dyDescent="0.25">
      <c r="A3439" s="1" t="s">
        <v>129</v>
      </c>
      <c r="B3439" s="1"/>
      <c r="C3439" s="1"/>
      <c r="D3439" s="1"/>
      <c r="E3439" s="1"/>
      <c r="F3439" s="1"/>
      <c r="G3439" s="1"/>
      <c r="H3439" s="1"/>
      <c r="I3439" s="1"/>
      <c r="J3439" s="1"/>
    </row>
    <row r="3440" spans="1:10" ht="15.75" x14ac:dyDescent="0.25">
      <c r="A3440" s="357"/>
      <c r="B3440" s="357"/>
      <c r="C3440" s="357"/>
      <c r="D3440" s="357"/>
      <c r="E3440" s="357"/>
      <c r="F3440" s="1"/>
      <c r="G3440" s="1"/>
      <c r="H3440" s="1"/>
      <c r="I3440" s="1"/>
      <c r="J3440" s="1"/>
    </row>
    <row r="3441" spans="1:10" ht="15.75" x14ac:dyDescent="0.25">
      <c r="A3441" s="357" t="s">
        <v>130</v>
      </c>
      <c r="B3441" s="357"/>
      <c r="C3441" s="357"/>
      <c r="D3441" s="357"/>
      <c r="E3441" s="357"/>
      <c r="F3441" s="1"/>
      <c r="G3441" s="1"/>
      <c r="H3441" s="1"/>
      <c r="I3441" s="1"/>
      <c r="J3441" s="1"/>
    </row>
    <row r="3442" spans="1:10" ht="30.75" customHeight="1" x14ac:dyDescent="0.25">
      <c r="A3442" s="352" t="s">
        <v>131</v>
      </c>
      <c r="B3442" s="352"/>
      <c r="C3442" s="352"/>
      <c r="D3442" s="352"/>
      <c r="E3442" s="352"/>
      <c r="F3442" s="1"/>
      <c r="G3442" s="1"/>
      <c r="H3442" s="1"/>
      <c r="I3442" s="1"/>
      <c r="J3442" s="1"/>
    </row>
    <row r="3443" spans="1:10" s="155" customFormat="1" ht="12.75" x14ac:dyDescent="0.2">
      <c r="A3443" s="480"/>
      <c r="B3443" s="480"/>
      <c r="C3443" s="480"/>
      <c r="D3443" s="480"/>
      <c r="E3443" s="480"/>
      <c r="F3443" s="152"/>
      <c r="G3443" s="152"/>
      <c r="H3443" s="152"/>
      <c r="I3443" s="153"/>
      <c r="J3443" s="154"/>
    </row>
    <row r="3444" spans="1:10" s="155" customFormat="1" ht="27.75" customHeight="1" x14ac:dyDescent="0.2">
      <c r="A3444" s="448" t="s">
        <v>132</v>
      </c>
      <c r="B3444" s="448"/>
      <c r="C3444" s="448"/>
      <c r="D3444" s="448"/>
      <c r="E3444" s="448"/>
      <c r="F3444" s="156"/>
      <c r="G3444" s="156"/>
      <c r="H3444" s="157"/>
      <c r="I3444" s="157"/>
      <c r="J3444" s="157"/>
    </row>
    <row r="3445" spans="1:10" s="155" customFormat="1" ht="12.75" x14ac:dyDescent="0.2">
      <c r="A3445" s="493" t="s">
        <v>502</v>
      </c>
      <c r="B3445" s="476"/>
      <c r="C3445" s="476"/>
      <c r="D3445" s="476"/>
      <c r="E3445" s="494"/>
      <c r="F3445" s="158"/>
      <c r="G3445" s="158"/>
      <c r="H3445" s="158"/>
      <c r="I3445" s="159"/>
      <c r="J3445" s="160"/>
    </row>
    <row r="3446" spans="1:10" s="155" customFormat="1" ht="16.5" customHeight="1" x14ac:dyDescent="0.2">
      <c r="A3446" s="447"/>
      <c r="B3446" s="448"/>
      <c r="C3446" s="448"/>
      <c r="D3446" s="448"/>
      <c r="E3446" s="449"/>
      <c r="F3446" s="161"/>
      <c r="G3446" s="162"/>
      <c r="H3446" s="158"/>
      <c r="I3446" s="159"/>
      <c r="J3446" s="160"/>
    </row>
    <row r="3447" spans="1:10" s="155" customFormat="1" ht="23.25" customHeight="1" x14ac:dyDescent="0.2">
      <c r="A3447" s="166" t="s">
        <v>133</v>
      </c>
      <c r="B3447" s="164"/>
      <c r="C3447" s="164"/>
      <c r="D3447" s="164"/>
      <c r="E3447" s="164"/>
      <c r="F3447" s="157"/>
      <c r="G3447" s="157"/>
      <c r="H3447" s="157"/>
      <c r="I3447" s="157"/>
      <c r="J3447" s="157"/>
    </row>
    <row r="3448" spans="1:10" x14ac:dyDescent="0.25">
      <c r="A3448" s="337" t="s">
        <v>340</v>
      </c>
      <c r="B3448" s="255"/>
      <c r="C3448" s="255"/>
      <c r="D3448" s="255"/>
      <c r="E3448" s="256"/>
      <c r="F3448" s="1"/>
      <c r="G3448" s="1"/>
      <c r="H3448" s="1"/>
      <c r="I3448" s="1"/>
      <c r="J3448" s="1"/>
    </row>
    <row r="3449" spans="1:10" x14ac:dyDescent="0.25">
      <c r="A3449" s="8"/>
      <c r="B3449" s="8"/>
      <c r="C3449" s="8"/>
      <c r="D3449" s="8"/>
      <c r="E3449" s="8"/>
      <c r="F3449" s="1"/>
      <c r="G3449" s="1"/>
      <c r="H3449" s="1"/>
      <c r="I3449" s="1"/>
      <c r="J3449" s="1"/>
    </row>
    <row r="3450" spans="1:10" ht="64.5" customHeight="1" x14ac:dyDescent="0.25">
      <c r="A3450" s="325" t="s">
        <v>134</v>
      </c>
      <c r="B3450" s="325" t="s">
        <v>135</v>
      </c>
      <c r="C3450" s="325" t="s">
        <v>136</v>
      </c>
      <c r="D3450" s="325" t="s">
        <v>137</v>
      </c>
      <c r="E3450" s="325" t="s">
        <v>138</v>
      </c>
      <c r="F3450" s="1"/>
      <c r="G3450" s="1"/>
      <c r="H3450" s="1"/>
      <c r="I3450" s="1"/>
      <c r="J3450" s="1"/>
    </row>
    <row r="3451" spans="1:10" ht="12" customHeight="1" x14ac:dyDescent="0.25">
      <c r="A3451" s="296"/>
      <c r="B3451" s="297"/>
      <c r="C3451" s="330" t="s">
        <v>139</v>
      </c>
      <c r="D3451" s="331" t="s">
        <v>140</v>
      </c>
      <c r="E3451" s="332" t="s">
        <v>141</v>
      </c>
      <c r="F3451" s="1"/>
      <c r="G3451" s="1"/>
      <c r="H3451" s="1"/>
      <c r="I3451" s="1"/>
      <c r="J3451" s="1"/>
    </row>
    <row r="3452" spans="1:10" x14ac:dyDescent="0.25">
      <c r="A3452" s="16" t="str">
        <f>+'[3]CM.06-DEPRECIACION'!$A$9</f>
        <v xml:space="preserve">Computadora </v>
      </c>
      <c r="B3452" s="17" t="str">
        <f>+'[3]CM.06-DEPRECIACION'!$C$9</f>
        <v>Unidad</v>
      </c>
      <c r="C3452" s="18">
        <f t="shared" ref="C3452:C3457" si="129">E3452/D3452</f>
        <v>6.9373340320270059E-3</v>
      </c>
      <c r="D3452" s="19">
        <f>+'[3]CM.06-DEPRECIACION'!$F$9</f>
        <v>432.63475666264787</v>
      </c>
      <c r="E3452" s="172">
        <v>3.0013318208335096</v>
      </c>
      <c r="F3452" s="1"/>
      <c r="G3452" s="1"/>
      <c r="H3452" s="1"/>
      <c r="I3452" s="1"/>
      <c r="J3452" s="1"/>
    </row>
    <row r="3453" spans="1:10" x14ac:dyDescent="0.25">
      <c r="A3453" s="16" t="str">
        <f>+'[3]CM.06-DEPRECIACION'!$A$10</f>
        <v xml:space="preserve">Impresora </v>
      </c>
      <c r="B3453" s="17" t="str">
        <f>+'[3]CM.06-DEPRECIACION'!$C$10</f>
        <v>Unidad</v>
      </c>
      <c r="C3453" s="18">
        <f t="shared" si="129"/>
        <v>2.9090763410491729E-3</v>
      </c>
      <c r="D3453" s="19">
        <f>+'[3]CM.06-DEPRECIACION'!$F$10</f>
        <v>572.1878112864174</v>
      </c>
      <c r="E3453" s="172">
        <v>1.6645380244500259</v>
      </c>
      <c r="F3453" s="1"/>
      <c r="G3453" s="1"/>
      <c r="H3453" s="1"/>
      <c r="I3453" s="1"/>
      <c r="J3453" s="1"/>
    </row>
    <row r="3454" spans="1:10" ht="25.5" x14ac:dyDescent="0.25">
      <c r="A3454" s="16" t="str">
        <f>+'[3]CM.06-DEPRECIACION'!$A$11</f>
        <v>Modulo de Trabajo</v>
      </c>
      <c r="B3454" s="17" t="str">
        <f>+'[3]CM.06-DEPRECIACION'!$C$11</f>
        <v>Unidad</v>
      </c>
      <c r="C3454" s="18">
        <f t="shared" si="129"/>
        <v>2.1016931881309188E-3</v>
      </c>
      <c r="D3454" s="19">
        <f>+'[3]CM.06-DEPRECIACION'!$F$11</f>
        <v>114.19253400000001</v>
      </c>
      <c r="E3454" s="172">
        <v>0.23999767084320836</v>
      </c>
      <c r="F3454" s="1"/>
      <c r="G3454" s="1"/>
      <c r="H3454" s="1"/>
      <c r="I3454" s="1"/>
      <c r="J3454" s="1"/>
    </row>
    <row r="3455" spans="1:10" x14ac:dyDescent="0.25">
      <c r="A3455" s="16" t="str">
        <f>+'[3]CM.06-DEPRECIACION'!$A$12</f>
        <v xml:space="preserve">Escritorio </v>
      </c>
      <c r="B3455" s="17" t="str">
        <f>+'[3]CM.06-DEPRECIACION'!$C$12</f>
        <v>Unidad</v>
      </c>
      <c r="C3455" s="18">
        <f t="shared" si="129"/>
        <v>1.4545381705245864E-3</v>
      </c>
      <c r="D3455" s="19">
        <f>+'[3]CM.06-DEPRECIACION'!$F$12</f>
        <v>66.359206896551726</v>
      </c>
      <c r="E3455" s="172">
        <v>9.6521999396772862E-2</v>
      </c>
      <c r="F3455" s="1"/>
      <c r="G3455" s="1"/>
      <c r="H3455" s="1"/>
      <c r="I3455" s="1"/>
      <c r="J3455" s="1"/>
    </row>
    <row r="3456" spans="1:10" x14ac:dyDescent="0.25">
      <c r="A3456" s="16" t="str">
        <f>+'[3]CM.06-DEPRECIACION'!$A$13</f>
        <v>Sillon Giratorio</v>
      </c>
      <c r="B3456" s="17" t="str">
        <f>+'[3]CM.06-DEPRECIACION'!$C$13</f>
        <v>Unidad</v>
      </c>
      <c r="C3456" s="18">
        <f t="shared" si="129"/>
        <v>2.962481401668425E-3</v>
      </c>
      <c r="D3456" s="19">
        <f>+'[3]CM.06-DEPRECIACION'!$F$13</f>
        <v>52.228571428571435</v>
      </c>
      <c r="E3456" s="172">
        <v>0.15472617149285375</v>
      </c>
      <c r="F3456" s="1"/>
      <c r="G3456" s="1"/>
      <c r="H3456" s="1"/>
      <c r="I3456" s="1"/>
      <c r="J3456" s="1"/>
    </row>
    <row r="3457" spans="1:10" x14ac:dyDescent="0.25">
      <c r="A3457" s="319" t="str">
        <f>+'[3]CM.06-DEPRECIACION'!$A$14</f>
        <v>Armario</v>
      </c>
      <c r="B3457" s="320" t="str">
        <f>+'[3]CM.06-DEPRECIACION'!$C$14</f>
        <v>Unidad</v>
      </c>
      <c r="C3457" s="313">
        <f t="shared" si="129"/>
        <v>2.9624814016684258E-3</v>
      </c>
      <c r="D3457" s="24">
        <f>+'[4]CM.06-DEPRECIACION'!$F$14</f>
        <v>123.04117647058825</v>
      </c>
      <c r="E3457" s="174">
        <v>0.36450719693352041</v>
      </c>
      <c r="F3457" s="1"/>
      <c r="G3457" s="1"/>
      <c r="H3457" s="1"/>
      <c r="I3457" s="1"/>
      <c r="J3457" s="1"/>
    </row>
    <row r="3458" spans="1:10" x14ac:dyDescent="0.25">
      <c r="A3458" s="26"/>
      <c r="B3458" s="308"/>
      <c r="D3458" s="314" t="s">
        <v>142</v>
      </c>
      <c r="E3458" s="305">
        <f>+SUM(E3452:E3457)</f>
        <v>5.5216228839498909</v>
      </c>
      <c r="F3458" s="1"/>
      <c r="G3458" s="1"/>
      <c r="H3458" s="1"/>
      <c r="I3458" s="1"/>
      <c r="J3458" s="1"/>
    </row>
    <row r="3459" spans="1:10" x14ac:dyDescent="0.25">
      <c r="A3459" s="26"/>
      <c r="B3459" s="276"/>
      <c r="C3459" s="277" t="s">
        <v>143</v>
      </c>
      <c r="D3459" s="278"/>
      <c r="E3459" s="175">
        <v>155</v>
      </c>
      <c r="F3459" s="1"/>
      <c r="G3459" s="1"/>
      <c r="H3459" s="1"/>
      <c r="I3459" s="1"/>
      <c r="J3459" s="1"/>
    </row>
    <row r="3460" spans="1:10" x14ac:dyDescent="0.25">
      <c r="A3460" s="1"/>
      <c r="B3460" s="282"/>
      <c r="C3460" s="283"/>
      <c r="D3460" s="284" t="s">
        <v>144</v>
      </c>
      <c r="E3460" s="317">
        <f>+E3458/E3459</f>
        <v>3.5623373444838007E-2</v>
      </c>
      <c r="F3460" s="1"/>
      <c r="G3460" s="1"/>
      <c r="H3460" s="1"/>
      <c r="I3460" s="1"/>
      <c r="J3460" s="1"/>
    </row>
    <row r="3461" spans="1:10" ht="28.5" customHeight="1" x14ac:dyDescent="0.25">
      <c r="A3461" s="363"/>
      <c r="B3461" s="363"/>
      <c r="C3461" s="363"/>
      <c r="D3461" s="363"/>
      <c r="E3461" s="363"/>
      <c r="F3461" s="1"/>
      <c r="G3461" s="1"/>
      <c r="H3461" s="1"/>
      <c r="I3461" s="1"/>
      <c r="J3461" s="1"/>
    </row>
    <row r="3462" spans="1:10" ht="28.5" customHeight="1" x14ac:dyDescent="0.25">
      <c r="A3462" s="363" t="s">
        <v>145</v>
      </c>
      <c r="B3462" s="363"/>
      <c r="C3462" s="363"/>
      <c r="D3462" s="363"/>
      <c r="E3462" s="363"/>
      <c r="F3462" s="1"/>
      <c r="G3462" s="1"/>
      <c r="H3462" s="1"/>
      <c r="I3462" s="1"/>
      <c r="J3462" s="1"/>
    </row>
    <row r="3464" spans="1:10" ht="39.75" customHeight="1" x14ac:dyDescent="0.25">
      <c r="A3464" s="351"/>
      <c r="B3464" s="351"/>
      <c r="C3464" s="351"/>
      <c r="D3464" s="351"/>
      <c r="E3464" s="351"/>
      <c r="F3464" s="1"/>
      <c r="G3464" s="1"/>
      <c r="H3464" s="1"/>
      <c r="I3464" s="1"/>
      <c r="J3464" s="1"/>
    </row>
    <row r="3465" spans="1:10" ht="21.75" customHeight="1" x14ac:dyDescent="0.25">
      <c r="A3465" s="1" t="s">
        <v>129</v>
      </c>
      <c r="B3465" s="1"/>
      <c r="C3465" s="1"/>
      <c r="D3465" s="1"/>
      <c r="E3465" s="1"/>
      <c r="F3465" s="1"/>
      <c r="G3465" s="1"/>
      <c r="H3465" s="1"/>
      <c r="I3465" s="1"/>
      <c r="J3465" s="1"/>
    </row>
    <row r="3466" spans="1:10" ht="15.75" x14ac:dyDescent="0.25">
      <c r="A3466" s="357"/>
      <c r="B3466" s="357"/>
      <c r="C3466" s="357"/>
      <c r="D3466" s="357"/>
      <c r="E3466" s="357"/>
      <c r="F3466" s="1"/>
      <c r="G3466" s="1"/>
      <c r="H3466" s="1"/>
      <c r="I3466" s="1"/>
      <c r="J3466" s="1"/>
    </row>
    <row r="3467" spans="1:10" ht="15.75" x14ac:dyDescent="0.25">
      <c r="A3467" s="357" t="s">
        <v>130</v>
      </c>
      <c r="B3467" s="357"/>
      <c r="C3467" s="357"/>
      <c r="D3467" s="357"/>
      <c r="E3467" s="357"/>
      <c r="F3467" s="1"/>
      <c r="G3467" s="1"/>
      <c r="H3467" s="1"/>
      <c r="I3467" s="1"/>
      <c r="J3467" s="1"/>
    </row>
    <row r="3468" spans="1:10" ht="30.75" customHeight="1" x14ac:dyDescent="0.25">
      <c r="A3468" s="352" t="s">
        <v>131</v>
      </c>
      <c r="B3468" s="352"/>
      <c r="C3468" s="352"/>
      <c r="D3468" s="352"/>
      <c r="E3468" s="352"/>
      <c r="F3468" s="1"/>
      <c r="G3468" s="1"/>
      <c r="H3468" s="1"/>
      <c r="I3468" s="1"/>
      <c r="J3468" s="1"/>
    </row>
    <row r="3469" spans="1:10" s="155" customFormat="1" ht="12.75" x14ac:dyDescent="0.2">
      <c r="A3469" s="480"/>
      <c r="B3469" s="480"/>
      <c r="C3469" s="480"/>
      <c r="D3469" s="480"/>
      <c r="E3469" s="480"/>
      <c r="F3469" s="152"/>
      <c r="G3469" s="152"/>
      <c r="H3469" s="152"/>
      <c r="I3469" s="153"/>
      <c r="J3469" s="154"/>
    </row>
    <row r="3470" spans="1:10" s="155" customFormat="1" ht="27.75" customHeight="1" x14ac:dyDescent="0.2">
      <c r="A3470" s="448" t="s">
        <v>132</v>
      </c>
      <c r="B3470" s="448"/>
      <c r="C3470" s="448"/>
      <c r="D3470" s="448"/>
      <c r="E3470" s="448"/>
      <c r="F3470" s="156"/>
      <c r="G3470" s="156"/>
      <c r="H3470" s="157"/>
      <c r="I3470" s="157"/>
      <c r="J3470" s="157"/>
    </row>
    <row r="3471" spans="1:10" s="155" customFormat="1" ht="12.75" x14ac:dyDescent="0.2">
      <c r="A3471" s="493" t="s">
        <v>503</v>
      </c>
      <c r="B3471" s="476"/>
      <c r="C3471" s="476"/>
      <c r="D3471" s="476"/>
      <c r="E3471" s="494"/>
      <c r="F3471" s="158"/>
      <c r="G3471" s="158"/>
      <c r="H3471" s="158"/>
      <c r="I3471" s="159"/>
      <c r="J3471" s="160"/>
    </row>
    <row r="3472" spans="1:10" s="155" customFormat="1" ht="16.5" customHeight="1" x14ac:dyDescent="0.2">
      <c r="A3472" s="447"/>
      <c r="B3472" s="448"/>
      <c r="C3472" s="448"/>
      <c r="D3472" s="448"/>
      <c r="E3472" s="449"/>
      <c r="F3472" s="161"/>
      <c r="G3472" s="162"/>
      <c r="H3472" s="158"/>
      <c r="I3472" s="159"/>
      <c r="J3472" s="160"/>
    </row>
    <row r="3473" spans="1:10" s="155" customFormat="1" ht="23.25" customHeight="1" x14ac:dyDescent="0.2">
      <c r="A3473" s="254" t="s">
        <v>133</v>
      </c>
      <c r="B3473" s="334"/>
      <c r="C3473" s="334"/>
      <c r="D3473" s="334"/>
      <c r="E3473" s="334"/>
      <c r="F3473" s="157"/>
      <c r="G3473" s="157"/>
      <c r="H3473" s="157"/>
      <c r="I3473" s="157"/>
      <c r="J3473" s="157"/>
    </row>
    <row r="3474" spans="1:10" x14ac:dyDescent="0.25">
      <c r="A3474" s="163" t="s">
        <v>340</v>
      </c>
      <c r="B3474" s="335"/>
      <c r="C3474" s="335"/>
      <c r="D3474" s="335"/>
      <c r="E3474" s="336"/>
      <c r="F3474" s="1"/>
      <c r="G3474" s="1"/>
      <c r="H3474" s="1"/>
      <c r="I3474" s="1"/>
      <c r="J3474" s="1"/>
    </row>
    <row r="3475" spans="1:10" x14ac:dyDescent="0.25">
      <c r="A3475" s="8"/>
      <c r="B3475" s="8"/>
      <c r="C3475" s="8"/>
      <c r="D3475" s="8"/>
      <c r="E3475" s="8"/>
      <c r="F3475" s="1"/>
      <c r="G3475" s="1"/>
      <c r="H3475" s="1"/>
      <c r="I3475" s="1"/>
      <c r="J3475" s="1"/>
    </row>
    <row r="3476" spans="1:10" ht="64.5" customHeight="1" x14ac:dyDescent="0.25">
      <c r="A3476" s="325" t="s">
        <v>134</v>
      </c>
      <c r="B3476" s="325" t="s">
        <v>135</v>
      </c>
      <c r="C3476" s="325" t="s">
        <v>136</v>
      </c>
      <c r="D3476" s="325" t="s">
        <v>137</v>
      </c>
      <c r="E3476" s="325" t="s">
        <v>138</v>
      </c>
      <c r="F3476" s="1"/>
      <c r="G3476" s="1"/>
      <c r="H3476" s="1"/>
      <c r="I3476" s="1"/>
      <c r="J3476" s="1"/>
    </row>
    <row r="3477" spans="1:10" ht="12" customHeight="1" x14ac:dyDescent="0.25">
      <c r="A3477" s="296"/>
      <c r="B3477" s="297"/>
      <c r="C3477" s="330" t="s">
        <v>139</v>
      </c>
      <c r="D3477" s="331" t="s">
        <v>140</v>
      </c>
      <c r="E3477" s="332" t="s">
        <v>141</v>
      </c>
      <c r="F3477" s="1"/>
      <c r="G3477" s="1"/>
      <c r="H3477" s="1"/>
      <c r="I3477" s="1"/>
      <c r="J3477" s="1"/>
    </row>
    <row r="3478" spans="1:10" x14ac:dyDescent="0.25">
      <c r="A3478" s="16" t="str">
        <f>+'[3]CM.06-DEPRECIACION'!$A$9</f>
        <v xml:space="preserve">Computadora </v>
      </c>
      <c r="B3478" s="17" t="str">
        <f>+'[3]CM.06-DEPRECIACION'!$C$9</f>
        <v>Unidad</v>
      </c>
      <c r="C3478" s="18">
        <f t="shared" ref="C3478:C3483" si="130">E3478/D3478</f>
        <v>0.27091408319909333</v>
      </c>
      <c r="D3478" s="19">
        <f>+'[3]CM.06-DEPRECIACION'!$F$9</f>
        <v>432.63475666264787</v>
      </c>
      <c r="E3478" s="172">
        <v>117.20684846132409</v>
      </c>
      <c r="F3478" s="1"/>
      <c r="G3478" s="1"/>
      <c r="H3478" s="1"/>
      <c r="I3478" s="1"/>
      <c r="J3478" s="1"/>
    </row>
    <row r="3479" spans="1:10" x14ac:dyDescent="0.25">
      <c r="A3479" s="16" t="str">
        <f>+'[3]CM.06-DEPRECIACION'!$A$10</f>
        <v xml:space="preserve">Impresora </v>
      </c>
      <c r="B3479" s="17" t="str">
        <f>+'[3]CM.06-DEPRECIACION'!$C$10</f>
        <v>Unidad</v>
      </c>
      <c r="C3479" s="18">
        <f t="shared" si="130"/>
        <v>0.1136041231765848</v>
      </c>
      <c r="D3479" s="19">
        <f>+'[3]CM.06-DEPRECIACION'!$F$10</f>
        <v>572.1878112864174</v>
      </c>
      <c r="E3479" s="172">
        <v>65.002894593522626</v>
      </c>
      <c r="F3479" s="1"/>
      <c r="G3479" s="1"/>
      <c r="H3479" s="1"/>
      <c r="I3479" s="1"/>
      <c r="J3479" s="1"/>
    </row>
    <row r="3480" spans="1:10" ht="25.5" x14ac:dyDescent="0.25">
      <c r="A3480" s="16" t="str">
        <f>+'[3]CM.06-DEPRECIACION'!$A$11</f>
        <v>Modulo de Trabajo</v>
      </c>
      <c r="B3480" s="17" t="str">
        <f>+'[3]CM.06-DEPRECIACION'!$C$11</f>
        <v>Unidad</v>
      </c>
      <c r="C3480" s="18">
        <f t="shared" si="130"/>
        <v>8.2074508824235157E-2</v>
      </c>
      <c r="D3480" s="19">
        <f>+'[3]CM.06-DEPRECIACION'!$F$11</f>
        <v>114.19253400000001</v>
      </c>
      <c r="E3480" s="172">
        <v>9.3722961394447744</v>
      </c>
      <c r="F3480" s="1"/>
      <c r="G3480" s="1"/>
      <c r="H3480" s="1"/>
      <c r="I3480" s="1"/>
      <c r="J3480" s="1"/>
    </row>
    <row r="3481" spans="1:10" x14ac:dyDescent="0.25">
      <c r="A3481" s="16" t="str">
        <f>+'[3]CM.06-DEPRECIACION'!$A$12</f>
        <v xml:space="preserve">Escritorio </v>
      </c>
      <c r="B3481" s="17" t="str">
        <f>+'[3]CM.06-DEPRECIACION'!$C$12</f>
        <v>Unidad</v>
      </c>
      <c r="C3481" s="18">
        <f t="shared" si="130"/>
        <v>5.6802061588292395E-2</v>
      </c>
      <c r="D3481" s="19">
        <f>+'[3]CM.06-DEPRECIACION'!$F$12</f>
        <v>66.359206896551726</v>
      </c>
      <c r="E3481" s="172">
        <v>3.7693397570881686</v>
      </c>
      <c r="F3481" s="1"/>
      <c r="G3481" s="1"/>
      <c r="H3481" s="1"/>
      <c r="I3481" s="1"/>
      <c r="J3481" s="1"/>
    </row>
    <row r="3482" spans="1:10" x14ac:dyDescent="0.25">
      <c r="A3482" s="16" t="str">
        <f>+'[3]CM.06-DEPRECIACION'!$A$13</f>
        <v>Sillon Giratorio</v>
      </c>
      <c r="B3482" s="17" t="str">
        <f>+'[3]CM.06-DEPRECIACION'!$C$13</f>
        <v>Unidad</v>
      </c>
      <c r="C3482" s="18">
        <f t="shared" si="130"/>
        <v>0.11568967693096115</v>
      </c>
      <c r="D3482" s="19">
        <f>+'[3]CM.06-DEPRECIACION'!$F$13</f>
        <v>52.228571428571435</v>
      </c>
      <c r="E3482" s="172">
        <v>6.0423065551370572</v>
      </c>
      <c r="F3482" s="1"/>
      <c r="G3482" s="1"/>
      <c r="H3482" s="1"/>
      <c r="I3482" s="1"/>
      <c r="J3482" s="1"/>
    </row>
    <row r="3483" spans="1:10" x14ac:dyDescent="0.25">
      <c r="A3483" s="319" t="str">
        <f>+'[3]CM.06-DEPRECIACION'!$A$14</f>
        <v>Armario</v>
      </c>
      <c r="B3483" s="320" t="str">
        <f>+'[3]CM.06-DEPRECIACION'!$C$14</f>
        <v>Unidad</v>
      </c>
      <c r="C3483" s="313">
        <f t="shared" si="130"/>
        <v>0.11568967693096117</v>
      </c>
      <c r="D3483" s="24">
        <f>+'[4]CM.06-DEPRECIACION'!$F$14</f>
        <v>123.04117647058825</v>
      </c>
      <c r="E3483" s="174">
        <v>14.234593955087737</v>
      </c>
      <c r="F3483" s="1"/>
      <c r="G3483" s="1"/>
      <c r="H3483" s="1"/>
      <c r="I3483" s="1"/>
      <c r="J3483" s="1"/>
    </row>
    <row r="3484" spans="1:10" x14ac:dyDescent="0.25">
      <c r="A3484" s="26"/>
      <c r="B3484" s="308"/>
      <c r="D3484" s="314" t="s">
        <v>142</v>
      </c>
      <c r="E3484" s="305">
        <f>+SUM(E3478:E3483)</f>
        <v>215.62827946160448</v>
      </c>
      <c r="F3484" s="1"/>
      <c r="G3484" s="1"/>
      <c r="H3484" s="1"/>
      <c r="I3484" s="1"/>
      <c r="J3484" s="1"/>
    </row>
    <row r="3485" spans="1:10" x14ac:dyDescent="0.25">
      <c r="A3485" s="26"/>
      <c r="B3485" s="276"/>
      <c r="C3485" s="277" t="s">
        <v>143</v>
      </c>
      <c r="D3485" s="278"/>
      <c r="E3485" s="175">
        <v>6053</v>
      </c>
      <c r="F3485" s="1"/>
      <c r="G3485" s="1"/>
      <c r="H3485" s="1"/>
      <c r="I3485" s="1"/>
      <c r="J3485" s="1"/>
    </row>
    <row r="3486" spans="1:10" x14ac:dyDescent="0.25">
      <c r="A3486" s="1"/>
      <c r="B3486" s="282"/>
      <c r="C3486" s="283"/>
      <c r="D3486" s="284" t="s">
        <v>144</v>
      </c>
      <c r="E3486" s="317">
        <f>+E3484/E3485</f>
        <v>3.5623373444838013E-2</v>
      </c>
      <c r="F3486" s="1"/>
      <c r="G3486" s="1"/>
      <c r="H3486" s="1"/>
      <c r="I3486" s="1"/>
      <c r="J3486" s="1"/>
    </row>
    <row r="3487" spans="1:10" ht="28.5" customHeight="1" x14ac:dyDescent="0.25">
      <c r="A3487" s="363"/>
      <c r="B3487" s="363"/>
      <c r="C3487" s="363"/>
      <c r="D3487" s="363"/>
      <c r="E3487" s="363"/>
      <c r="F3487" s="1"/>
      <c r="G3487" s="1"/>
      <c r="H3487" s="1"/>
      <c r="I3487" s="1"/>
      <c r="J3487" s="1"/>
    </row>
    <row r="3488" spans="1:10" ht="28.5" customHeight="1" x14ac:dyDescent="0.25">
      <c r="A3488" s="363" t="s">
        <v>145</v>
      </c>
      <c r="B3488" s="363"/>
      <c r="C3488" s="363"/>
      <c r="D3488" s="363"/>
      <c r="E3488" s="363"/>
      <c r="F3488" s="1"/>
      <c r="G3488" s="1"/>
      <c r="H3488" s="1"/>
      <c r="I3488" s="1"/>
      <c r="J3488" s="1"/>
    </row>
    <row r="3490" spans="1:10" ht="39.75" customHeight="1" x14ac:dyDescent="0.25">
      <c r="A3490" s="351"/>
      <c r="B3490" s="351"/>
      <c r="C3490" s="351"/>
      <c r="D3490" s="351"/>
      <c r="E3490" s="351"/>
      <c r="F3490" s="1"/>
      <c r="G3490" s="1"/>
      <c r="H3490" s="1"/>
      <c r="I3490" s="1"/>
      <c r="J3490" s="1"/>
    </row>
    <row r="3491" spans="1:10" ht="21.75" customHeight="1" x14ac:dyDescent="0.25">
      <c r="A3491" s="1" t="s">
        <v>129</v>
      </c>
      <c r="B3491" s="1"/>
      <c r="C3491" s="1"/>
      <c r="D3491" s="1"/>
      <c r="E3491" s="1"/>
      <c r="F3491" s="1"/>
      <c r="G3491" s="1"/>
      <c r="H3491" s="1"/>
      <c r="I3491" s="1"/>
      <c r="J3491" s="1"/>
    </row>
    <row r="3492" spans="1:10" ht="15.75" x14ac:dyDescent="0.25">
      <c r="A3492" s="357"/>
      <c r="B3492" s="357"/>
      <c r="C3492" s="357"/>
      <c r="D3492" s="357"/>
      <c r="E3492" s="357"/>
      <c r="F3492" s="1"/>
      <c r="G3492" s="1"/>
      <c r="H3492" s="1"/>
      <c r="I3492" s="1"/>
      <c r="J3492" s="1"/>
    </row>
    <row r="3493" spans="1:10" ht="15.75" x14ac:dyDescent="0.25">
      <c r="A3493" s="357" t="s">
        <v>130</v>
      </c>
      <c r="B3493" s="357"/>
      <c r="C3493" s="357"/>
      <c r="D3493" s="357"/>
      <c r="E3493" s="357"/>
      <c r="F3493" s="1"/>
      <c r="G3493" s="1"/>
      <c r="H3493" s="1"/>
      <c r="I3493" s="1"/>
      <c r="J3493" s="1"/>
    </row>
    <row r="3494" spans="1:10" ht="30.75" customHeight="1" x14ac:dyDescent="0.25">
      <c r="A3494" s="352" t="s">
        <v>131</v>
      </c>
      <c r="B3494" s="352"/>
      <c r="C3494" s="352"/>
      <c r="D3494" s="352"/>
      <c r="E3494" s="352"/>
      <c r="F3494" s="1"/>
      <c r="G3494" s="1"/>
      <c r="H3494" s="1"/>
      <c r="I3494" s="1"/>
      <c r="J3494" s="1"/>
    </row>
    <row r="3495" spans="1:10" s="155" customFormat="1" ht="12.75" x14ac:dyDescent="0.2">
      <c r="A3495" s="480"/>
      <c r="B3495" s="480"/>
      <c r="C3495" s="480"/>
      <c r="D3495" s="480"/>
      <c r="E3495" s="480"/>
      <c r="F3495" s="152"/>
      <c r="G3495" s="152"/>
      <c r="H3495" s="152"/>
      <c r="I3495" s="153"/>
      <c r="J3495" s="154"/>
    </row>
    <row r="3496" spans="1:10" s="155" customFormat="1" ht="27.75" customHeight="1" x14ac:dyDescent="0.2">
      <c r="A3496" s="448" t="s">
        <v>132</v>
      </c>
      <c r="B3496" s="448"/>
      <c r="C3496" s="448"/>
      <c r="D3496" s="448"/>
      <c r="E3496" s="448"/>
      <c r="F3496" s="156"/>
      <c r="G3496" s="156"/>
      <c r="H3496" s="157"/>
      <c r="I3496" s="157"/>
      <c r="J3496" s="157"/>
    </row>
    <row r="3497" spans="1:10" s="155" customFormat="1" ht="12.75" x14ac:dyDescent="0.2">
      <c r="A3497" s="493" t="s">
        <v>504</v>
      </c>
      <c r="B3497" s="476"/>
      <c r="C3497" s="476"/>
      <c r="D3497" s="476"/>
      <c r="E3497" s="494"/>
      <c r="F3497" s="158"/>
      <c r="G3497" s="158"/>
      <c r="H3497" s="158"/>
      <c r="I3497" s="159"/>
      <c r="J3497" s="160"/>
    </row>
    <row r="3498" spans="1:10" s="155" customFormat="1" ht="35.25" customHeight="1" x14ac:dyDescent="0.2">
      <c r="A3498" s="447"/>
      <c r="B3498" s="448"/>
      <c r="C3498" s="448"/>
      <c r="D3498" s="448"/>
      <c r="E3498" s="449"/>
      <c r="F3498" s="161"/>
      <c r="G3498" s="162"/>
      <c r="H3498" s="158"/>
      <c r="I3498" s="159"/>
      <c r="J3498" s="160"/>
    </row>
    <row r="3499" spans="1:10" s="155" customFormat="1" ht="23.25" customHeight="1" x14ac:dyDescent="0.2">
      <c r="A3499" s="254" t="s">
        <v>133</v>
      </c>
      <c r="B3499" s="334"/>
      <c r="C3499" s="334"/>
      <c r="D3499" s="334"/>
      <c r="E3499" s="334"/>
      <c r="F3499" s="157"/>
      <c r="G3499" s="157"/>
      <c r="H3499" s="157"/>
      <c r="I3499" s="157"/>
      <c r="J3499" s="157"/>
    </row>
    <row r="3500" spans="1:10" x14ac:dyDescent="0.25">
      <c r="A3500" s="163" t="s">
        <v>340</v>
      </c>
      <c r="B3500" s="335"/>
      <c r="C3500" s="335"/>
      <c r="D3500" s="335"/>
      <c r="E3500" s="336"/>
      <c r="F3500" s="1"/>
      <c r="G3500" s="1"/>
      <c r="H3500" s="1"/>
      <c r="I3500" s="1"/>
      <c r="J3500" s="1"/>
    </row>
    <row r="3501" spans="1:10" x14ac:dyDescent="0.25">
      <c r="A3501" s="8"/>
      <c r="B3501" s="8"/>
      <c r="C3501" s="8"/>
      <c r="D3501" s="8"/>
      <c r="E3501" s="8"/>
      <c r="F3501" s="1"/>
      <c r="G3501" s="1"/>
      <c r="H3501" s="1"/>
      <c r="I3501" s="1"/>
      <c r="J3501" s="1"/>
    </row>
    <row r="3502" spans="1:10" ht="64.5" customHeight="1" x14ac:dyDescent="0.25">
      <c r="A3502" s="325" t="s">
        <v>134</v>
      </c>
      <c r="B3502" s="325" t="s">
        <v>135</v>
      </c>
      <c r="C3502" s="325" t="s">
        <v>136</v>
      </c>
      <c r="D3502" s="325" t="s">
        <v>137</v>
      </c>
      <c r="E3502" s="325" t="s">
        <v>138</v>
      </c>
      <c r="F3502" s="1"/>
      <c r="G3502" s="1"/>
      <c r="H3502" s="1"/>
      <c r="I3502" s="1"/>
      <c r="J3502" s="1"/>
    </row>
    <row r="3503" spans="1:10" ht="12" customHeight="1" x14ac:dyDescent="0.25">
      <c r="A3503" s="296"/>
      <c r="B3503" s="297"/>
      <c r="C3503" s="330" t="s">
        <v>139</v>
      </c>
      <c r="D3503" s="331" t="s">
        <v>140</v>
      </c>
      <c r="E3503" s="332" t="s">
        <v>141</v>
      </c>
      <c r="F3503" s="1"/>
      <c r="G3503" s="1"/>
      <c r="H3503" s="1"/>
      <c r="I3503" s="1"/>
      <c r="J3503" s="1"/>
    </row>
    <row r="3504" spans="1:10" x14ac:dyDescent="0.25">
      <c r="A3504" s="16" t="str">
        <f>+'[3]CM.06-DEPRECIACION'!$A$9</f>
        <v xml:space="preserve">Computadora </v>
      </c>
      <c r="B3504" s="17" t="str">
        <f>+'[3]CM.06-DEPRECIACION'!$C$9</f>
        <v>Unidad</v>
      </c>
      <c r="C3504" s="18">
        <f t="shared" ref="C3504:C3509" si="131">E3504/D3504</f>
        <v>5.3708392506015526E-4</v>
      </c>
      <c r="D3504" s="19">
        <f>+'[3]CM.06-DEPRECIACION'!$F$9</f>
        <v>432.63475666264787</v>
      </c>
      <c r="E3504" s="172">
        <v>0.23236117322582009</v>
      </c>
      <c r="F3504" s="1"/>
      <c r="G3504" s="1"/>
      <c r="H3504" s="1"/>
      <c r="I3504" s="1"/>
      <c r="J3504" s="1"/>
    </row>
    <row r="3505" spans="1:10" x14ac:dyDescent="0.25">
      <c r="A3505" s="16" t="str">
        <f>+'[3]CM.06-DEPRECIACION'!$A$10</f>
        <v xml:space="preserve">Impresora </v>
      </c>
      <c r="B3505" s="17" t="str">
        <f>+'[3]CM.06-DEPRECIACION'!$C$10</f>
        <v>Unidad</v>
      </c>
      <c r="C3505" s="18">
        <f t="shared" si="131"/>
        <v>2.2521881350058109E-4</v>
      </c>
      <c r="D3505" s="19">
        <f>+'[3]CM.06-DEPRECIACION'!$F$10</f>
        <v>572.1878112864174</v>
      </c>
      <c r="E3505" s="172">
        <v>0.12886745995742133</v>
      </c>
      <c r="F3505" s="1"/>
      <c r="G3505" s="1"/>
      <c r="H3505" s="1"/>
      <c r="I3505" s="1"/>
      <c r="J3505" s="1"/>
    </row>
    <row r="3506" spans="1:10" ht="25.5" x14ac:dyDescent="0.25">
      <c r="A3506" s="16" t="str">
        <f>+'[3]CM.06-DEPRECIACION'!$A$11</f>
        <v>Modulo de Trabajo</v>
      </c>
      <c r="B3506" s="17" t="str">
        <f>+'[3]CM.06-DEPRECIACION'!$C$11</f>
        <v>Unidad</v>
      </c>
      <c r="C3506" s="18">
        <f t="shared" si="131"/>
        <v>1.6271173069400661E-4</v>
      </c>
      <c r="D3506" s="19">
        <f>+'[3]CM.06-DEPRECIACION'!$F$11</f>
        <v>114.19253400000001</v>
      </c>
      <c r="E3506" s="172">
        <v>1.8580464839474196E-2</v>
      </c>
      <c r="F3506" s="1"/>
      <c r="G3506" s="1"/>
      <c r="H3506" s="1"/>
      <c r="I3506" s="1"/>
      <c r="J3506" s="1"/>
    </row>
    <row r="3507" spans="1:10" x14ac:dyDescent="0.25">
      <c r="A3507" s="16" t="str">
        <f>+'[3]CM.06-DEPRECIACION'!$A$12</f>
        <v xml:space="preserve">Escritorio </v>
      </c>
      <c r="B3507" s="17" t="str">
        <f>+'[3]CM.06-DEPRECIACION'!$C$12</f>
        <v>Unidad</v>
      </c>
      <c r="C3507" s="18">
        <f t="shared" si="131"/>
        <v>1.1260940675029056E-4</v>
      </c>
      <c r="D3507" s="19">
        <f>+'[3]CM.06-DEPRECIACION'!$F$12</f>
        <v>66.359206896551726</v>
      </c>
      <c r="E3507" s="172">
        <v>7.4726709210404798E-3</v>
      </c>
      <c r="F3507" s="1"/>
      <c r="G3507" s="1"/>
      <c r="H3507" s="1"/>
      <c r="I3507" s="1"/>
      <c r="J3507" s="1"/>
    </row>
    <row r="3508" spans="1:10" x14ac:dyDescent="0.25">
      <c r="A3508" s="16" t="str">
        <f>+'[3]CM.06-DEPRECIACION'!$A$13</f>
        <v>Sillon Giratorio</v>
      </c>
      <c r="B3508" s="17" t="str">
        <f>+'[3]CM.06-DEPRECIACION'!$C$13</f>
        <v>Unidad</v>
      </c>
      <c r="C3508" s="18">
        <f t="shared" si="131"/>
        <v>2.2935339883884586E-4</v>
      </c>
      <c r="D3508" s="19">
        <f>+'[3]CM.06-DEPRECIACION'!$F$13</f>
        <v>52.228571428571435</v>
      </c>
      <c r="E3508" s="172">
        <v>1.1978800373640294E-2</v>
      </c>
      <c r="F3508" s="1"/>
      <c r="G3508" s="1"/>
      <c r="H3508" s="1"/>
      <c r="I3508" s="1"/>
      <c r="J3508" s="1"/>
    </row>
    <row r="3509" spans="1:10" x14ac:dyDescent="0.25">
      <c r="A3509" s="319" t="str">
        <f>+'[3]CM.06-DEPRECIACION'!$A$14</f>
        <v>Armario</v>
      </c>
      <c r="B3509" s="320" t="str">
        <f>+'[3]CM.06-DEPRECIACION'!$C$14</f>
        <v>Unidad</v>
      </c>
      <c r="C3509" s="313">
        <f t="shared" si="131"/>
        <v>2.2935339883884586E-4</v>
      </c>
      <c r="D3509" s="24">
        <f>+'[4]CM.06-DEPRECIACION'!$F$14</f>
        <v>123.04117647058825</v>
      </c>
      <c r="E3509" s="174">
        <v>2.8219912020659644E-2</v>
      </c>
      <c r="F3509" s="1"/>
      <c r="G3509" s="1"/>
      <c r="H3509" s="1"/>
      <c r="I3509" s="1"/>
      <c r="J3509" s="1"/>
    </row>
    <row r="3510" spans="1:10" x14ac:dyDescent="0.25">
      <c r="A3510" s="26"/>
      <c r="B3510" s="308"/>
      <c r="D3510" s="314" t="s">
        <v>142</v>
      </c>
      <c r="E3510" s="305">
        <f>+SUM(E3504:E3509)</f>
        <v>0.427480481338056</v>
      </c>
      <c r="F3510" s="1"/>
      <c r="G3510" s="1"/>
      <c r="H3510" s="1"/>
      <c r="I3510" s="1"/>
      <c r="J3510" s="1"/>
    </row>
    <row r="3511" spans="1:10" x14ac:dyDescent="0.25">
      <c r="A3511" s="26"/>
      <c r="B3511" s="276"/>
      <c r="C3511" s="277" t="s">
        <v>143</v>
      </c>
      <c r="D3511" s="278"/>
      <c r="E3511" s="175">
        <v>12</v>
      </c>
      <c r="F3511" s="1"/>
      <c r="G3511" s="1"/>
      <c r="H3511" s="1"/>
      <c r="I3511" s="1"/>
      <c r="J3511" s="1"/>
    </row>
    <row r="3512" spans="1:10" x14ac:dyDescent="0.25">
      <c r="A3512" s="1"/>
      <c r="B3512" s="282"/>
      <c r="C3512" s="283"/>
      <c r="D3512" s="284" t="s">
        <v>144</v>
      </c>
      <c r="E3512" s="317">
        <f>+E3510/E3511</f>
        <v>3.5623373444838E-2</v>
      </c>
      <c r="F3512" s="1"/>
      <c r="G3512" s="1"/>
      <c r="H3512" s="1"/>
      <c r="I3512" s="1"/>
      <c r="J3512" s="1"/>
    </row>
    <row r="3513" spans="1:10" ht="28.5" customHeight="1" x14ac:dyDescent="0.25">
      <c r="A3513" s="363"/>
      <c r="B3513" s="363"/>
      <c r="C3513" s="363"/>
      <c r="D3513" s="363"/>
      <c r="E3513" s="363"/>
      <c r="F3513" s="1"/>
      <c r="G3513" s="1"/>
      <c r="H3513" s="1"/>
      <c r="I3513" s="1"/>
      <c r="J3513" s="1"/>
    </row>
    <row r="3514" spans="1:10" ht="28.5" customHeight="1" x14ac:dyDescent="0.25">
      <c r="A3514" s="363" t="s">
        <v>145</v>
      </c>
      <c r="B3514" s="363"/>
      <c r="C3514" s="363"/>
      <c r="D3514" s="363"/>
      <c r="E3514" s="363"/>
      <c r="F3514" s="1"/>
      <c r="G3514" s="1"/>
      <c r="H3514" s="1"/>
      <c r="I3514" s="1"/>
      <c r="J3514" s="1"/>
    </row>
    <row r="3516" spans="1:10" ht="39.75" customHeight="1" x14ac:dyDescent="0.25">
      <c r="A3516" s="351"/>
      <c r="B3516" s="351"/>
      <c r="C3516" s="351"/>
      <c r="D3516" s="351"/>
      <c r="E3516" s="351"/>
      <c r="F3516" s="1"/>
      <c r="G3516" s="1"/>
      <c r="H3516" s="1"/>
      <c r="I3516" s="1"/>
      <c r="J3516" s="1"/>
    </row>
    <row r="3517" spans="1:10" ht="21.75" customHeight="1" x14ac:dyDescent="0.25">
      <c r="A3517" s="1" t="s">
        <v>129</v>
      </c>
      <c r="B3517" s="1"/>
      <c r="C3517" s="1"/>
      <c r="D3517" s="1"/>
      <c r="E3517" s="1"/>
      <c r="F3517" s="1"/>
      <c r="G3517" s="1"/>
      <c r="H3517" s="1"/>
      <c r="I3517" s="1"/>
      <c r="J3517" s="1"/>
    </row>
    <row r="3518" spans="1:10" ht="15.75" x14ac:dyDescent="0.25">
      <c r="A3518" s="357"/>
      <c r="B3518" s="357"/>
      <c r="C3518" s="357"/>
      <c r="D3518" s="357"/>
      <c r="E3518" s="357"/>
      <c r="F3518" s="1"/>
      <c r="G3518" s="1"/>
      <c r="H3518" s="1"/>
      <c r="I3518" s="1"/>
      <c r="J3518" s="1"/>
    </row>
    <row r="3519" spans="1:10" ht="15.75" x14ac:dyDescent="0.25">
      <c r="A3519" s="357" t="s">
        <v>130</v>
      </c>
      <c r="B3519" s="357"/>
      <c r="C3519" s="357"/>
      <c r="D3519" s="357"/>
      <c r="E3519" s="357"/>
      <c r="F3519" s="1"/>
      <c r="G3519" s="1"/>
      <c r="H3519" s="1"/>
      <c r="I3519" s="1"/>
      <c r="J3519" s="1"/>
    </row>
    <row r="3520" spans="1:10" ht="30.75" customHeight="1" x14ac:dyDescent="0.25">
      <c r="A3520" s="352" t="s">
        <v>131</v>
      </c>
      <c r="B3520" s="352"/>
      <c r="C3520" s="352"/>
      <c r="D3520" s="352"/>
      <c r="E3520" s="352"/>
      <c r="F3520" s="1"/>
      <c r="G3520" s="1"/>
      <c r="H3520" s="1"/>
      <c r="I3520" s="1"/>
      <c r="J3520" s="1"/>
    </row>
    <row r="3521" spans="1:10" s="155" customFormat="1" ht="12.75" x14ac:dyDescent="0.2">
      <c r="A3521" s="480"/>
      <c r="B3521" s="480"/>
      <c r="C3521" s="480"/>
      <c r="D3521" s="480"/>
      <c r="E3521" s="480"/>
      <c r="F3521" s="152"/>
      <c r="G3521" s="152"/>
      <c r="H3521" s="152"/>
      <c r="I3521" s="153"/>
      <c r="J3521" s="154"/>
    </row>
    <row r="3522" spans="1:10" s="155" customFormat="1" ht="27.75" customHeight="1" x14ac:dyDescent="0.2">
      <c r="A3522" s="448" t="s">
        <v>132</v>
      </c>
      <c r="B3522" s="448"/>
      <c r="C3522" s="448"/>
      <c r="D3522" s="448"/>
      <c r="E3522" s="448"/>
      <c r="F3522" s="156"/>
      <c r="G3522" s="156"/>
      <c r="H3522" s="157"/>
      <c r="I3522" s="157"/>
      <c r="J3522" s="157"/>
    </row>
    <row r="3523" spans="1:10" s="155" customFormat="1" ht="12.75" x14ac:dyDescent="0.2">
      <c r="A3523" s="441" t="s">
        <v>505</v>
      </c>
      <c r="B3523" s="442"/>
      <c r="C3523" s="442"/>
      <c r="D3523" s="442"/>
      <c r="E3523" s="443"/>
      <c r="F3523" s="158"/>
      <c r="G3523" s="158"/>
      <c r="H3523" s="158"/>
      <c r="I3523" s="159"/>
      <c r="J3523" s="160"/>
    </row>
    <row r="3524" spans="1:10" s="155" customFormat="1" ht="24" customHeight="1" x14ac:dyDescent="0.2">
      <c r="A3524" s="460"/>
      <c r="B3524" s="461"/>
      <c r="C3524" s="461"/>
      <c r="D3524" s="461"/>
      <c r="E3524" s="462"/>
      <c r="F3524" s="161"/>
      <c r="G3524" s="162"/>
      <c r="H3524" s="158"/>
      <c r="I3524" s="159"/>
      <c r="J3524" s="160"/>
    </row>
    <row r="3525" spans="1:10" s="155" customFormat="1" ht="23.25" customHeight="1" x14ac:dyDescent="0.2">
      <c r="A3525" s="254" t="s">
        <v>133</v>
      </c>
      <c r="B3525" s="334"/>
      <c r="C3525" s="334"/>
      <c r="D3525" s="334"/>
      <c r="E3525" s="334"/>
      <c r="F3525" s="157"/>
      <c r="G3525" s="157"/>
      <c r="H3525" s="157"/>
      <c r="I3525" s="157"/>
      <c r="J3525" s="157"/>
    </row>
    <row r="3526" spans="1:10" x14ac:dyDescent="0.25">
      <c r="A3526" s="337" t="s">
        <v>340</v>
      </c>
      <c r="B3526" s="255"/>
      <c r="C3526" s="255"/>
      <c r="D3526" s="255"/>
      <c r="E3526" s="256"/>
      <c r="F3526" s="1"/>
      <c r="G3526" s="1"/>
      <c r="H3526" s="1"/>
      <c r="I3526" s="1"/>
      <c r="J3526" s="1"/>
    </row>
    <row r="3527" spans="1:10" x14ac:dyDescent="0.25">
      <c r="A3527" s="8"/>
      <c r="B3527" s="8"/>
      <c r="C3527" s="8"/>
      <c r="D3527" s="8"/>
      <c r="E3527" s="8"/>
      <c r="F3527" s="1"/>
      <c r="G3527" s="1"/>
      <c r="H3527" s="1"/>
      <c r="I3527" s="1"/>
      <c r="J3527" s="1"/>
    </row>
    <row r="3528" spans="1:10" ht="64.5" customHeight="1" x14ac:dyDescent="0.25">
      <c r="A3528" s="325" t="s">
        <v>134</v>
      </c>
      <c r="B3528" s="325" t="s">
        <v>135</v>
      </c>
      <c r="C3528" s="325" t="s">
        <v>136</v>
      </c>
      <c r="D3528" s="325" t="s">
        <v>137</v>
      </c>
      <c r="E3528" s="325" t="s">
        <v>138</v>
      </c>
      <c r="F3528" s="1"/>
      <c r="G3528" s="1"/>
      <c r="H3528" s="1"/>
      <c r="I3528" s="1"/>
      <c r="J3528" s="1"/>
    </row>
    <row r="3529" spans="1:10" ht="12" customHeight="1" x14ac:dyDescent="0.25">
      <c r="A3529" s="296"/>
      <c r="B3529" s="297"/>
      <c r="C3529" s="298" t="s">
        <v>139</v>
      </c>
      <c r="D3529" s="299" t="s">
        <v>140</v>
      </c>
      <c r="E3529" s="300" t="s">
        <v>141</v>
      </c>
      <c r="F3529" s="1"/>
      <c r="G3529" s="1"/>
      <c r="H3529" s="1"/>
      <c r="I3529" s="1"/>
      <c r="J3529" s="1"/>
    </row>
    <row r="3530" spans="1:10" x14ac:dyDescent="0.25">
      <c r="A3530" s="16" t="str">
        <f>+'[3]CM.06-DEPRECIACION'!$A$9</f>
        <v xml:space="preserve">Computadora </v>
      </c>
      <c r="B3530" s="17" t="str">
        <f>+'[3]CM.06-DEPRECIACION'!$C$9</f>
        <v>Unidad</v>
      </c>
      <c r="C3530" s="18">
        <f t="shared" ref="C3530:C3535" si="132">E3530/D3530</f>
        <v>1.6107019028640838E-3</v>
      </c>
      <c r="D3530" s="19">
        <f>+'[3]CM.06-DEPRECIACION'!$F$9</f>
        <v>432.63475666264787</v>
      </c>
      <c r="E3530" s="172">
        <v>0.69684562580166676</v>
      </c>
      <c r="F3530" s="1"/>
      <c r="G3530" s="1"/>
      <c r="H3530" s="1"/>
      <c r="I3530" s="1"/>
      <c r="J3530" s="1"/>
    </row>
    <row r="3531" spans="1:10" x14ac:dyDescent="0.25">
      <c r="A3531" s="16" t="str">
        <f>+'[3]CM.06-DEPRECIACION'!$A$10</f>
        <v xml:space="preserve">Impresora </v>
      </c>
      <c r="B3531" s="17" t="str">
        <f>+'[3]CM.06-DEPRECIACION'!$C$10</f>
        <v>Unidad</v>
      </c>
      <c r="C3531" s="18">
        <f t="shared" si="132"/>
        <v>4.6483387933079996E-4</v>
      </c>
      <c r="D3531" s="19">
        <f>+'[3]CM.06-DEPRECIACION'!$F$10</f>
        <v>572.1878112864174</v>
      </c>
      <c r="E3531" s="172">
        <v>0.2659722800260651</v>
      </c>
      <c r="F3531" s="1"/>
      <c r="G3531" s="1"/>
      <c r="H3531" s="1"/>
      <c r="I3531" s="1"/>
      <c r="J3531" s="1"/>
    </row>
    <row r="3532" spans="1:10" ht="25.5" x14ac:dyDescent="0.25">
      <c r="A3532" s="16" t="str">
        <f>+'[3]CM.06-DEPRECIACION'!$A$11</f>
        <v>Modulo de Trabajo</v>
      </c>
      <c r="B3532" s="17" t="str">
        <f>+'[3]CM.06-DEPRECIACION'!$C$11</f>
        <v>Unidad</v>
      </c>
      <c r="C3532" s="18">
        <f t="shared" si="132"/>
        <v>9.1574933074135725E-4</v>
      </c>
      <c r="D3532" s="19">
        <f>+'[3]CM.06-DEPRECIACION'!$F$11</f>
        <v>114.19253400000001</v>
      </c>
      <c r="E3532" s="172">
        <v>0.10457173658615969</v>
      </c>
      <c r="F3532" s="1"/>
      <c r="G3532" s="1"/>
      <c r="H3532" s="1"/>
      <c r="I3532" s="1"/>
      <c r="J3532" s="1"/>
    </row>
    <row r="3533" spans="1:10" x14ac:dyDescent="0.25">
      <c r="A3533" s="16" t="str">
        <f>+'[3]CM.06-DEPRECIACION'!$A$12</f>
        <v xml:space="preserve">Escritorio </v>
      </c>
      <c r="B3533" s="17" t="str">
        <f>+'[3]CM.06-DEPRECIACION'!$C$12</f>
        <v>Unidad</v>
      </c>
      <c r="C3533" s="18">
        <f t="shared" si="132"/>
        <v>1.7943244184814505E-4</v>
      </c>
      <c r="D3533" s="19">
        <f>+'[3]CM.06-DEPRECIACION'!$F$12</f>
        <v>66.359206896551726</v>
      </c>
      <c r="E3533" s="172">
        <v>1.1906994532554544E-2</v>
      </c>
      <c r="F3533" s="1"/>
      <c r="G3533" s="1"/>
      <c r="H3533" s="1"/>
      <c r="I3533" s="1"/>
      <c r="J3533" s="1"/>
    </row>
    <row r="3534" spans="1:10" x14ac:dyDescent="0.25">
      <c r="A3534" s="16" t="str">
        <f>+'[3]CM.06-DEPRECIACION'!$A$13</f>
        <v>Sillon Giratorio</v>
      </c>
      <c r="B3534" s="17" t="str">
        <f>+'[3]CM.06-DEPRECIACION'!$C$13</f>
        <v>Unidad</v>
      </c>
      <c r="C3534" s="18">
        <f t="shared" si="132"/>
        <v>1.3973453475024921E-4</v>
      </c>
      <c r="D3534" s="19">
        <f>+'[3]CM.06-DEPRECIACION'!$F$13</f>
        <v>52.228571428571435</v>
      </c>
      <c r="E3534" s="172">
        <v>7.2981351292415887E-3</v>
      </c>
      <c r="F3534" s="1"/>
      <c r="G3534" s="1"/>
      <c r="H3534" s="1"/>
      <c r="I3534" s="1"/>
      <c r="J3534" s="1"/>
    </row>
    <row r="3535" spans="1:10" x14ac:dyDescent="0.25">
      <c r="A3535" s="319" t="str">
        <f>+'[3]CM.06-DEPRECIACION'!$A$14</f>
        <v>Armario</v>
      </c>
      <c r="B3535" s="320" t="str">
        <f>+'[3]CM.06-DEPRECIACION'!$C$14</f>
        <v>Unidad</v>
      </c>
      <c r="C3535" s="313">
        <f t="shared" si="132"/>
        <v>2.4570353038475928E-4</v>
      </c>
      <c r="D3535" s="24">
        <f>+'[4]CM.06-DEPRECIACION'!$F$14</f>
        <v>123.04117647058825</v>
      </c>
      <c r="E3535" s="172">
        <v>3.0231651441517713E-2</v>
      </c>
      <c r="F3535" s="1"/>
      <c r="G3535" s="1"/>
      <c r="H3535" s="1"/>
      <c r="I3535" s="1"/>
      <c r="J3535" s="1"/>
    </row>
    <row r="3536" spans="1:10" x14ac:dyDescent="0.25">
      <c r="A3536" s="26"/>
      <c r="B3536" s="308"/>
      <c r="D3536" s="314" t="s">
        <v>142</v>
      </c>
      <c r="E3536" s="249">
        <f>+SUM(E3530:E3535)</f>
        <v>1.1168264235172054</v>
      </c>
      <c r="F3536" s="1"/>
      <c r="G3536" s="1"/>
      <c r="H3536" s="1"/>
      <c r="I3536" s="1"/>
      <c r="J3536" s="1"/>
    </row>
    <row r="3537" spans="1:10" x14ac:dyDescent="0.25">
      <c r="A3537" s="26"/>
      <c r="B3537" s="276"/>
      <c r="C3537" s="277" t="s">
        <v>143</v>
      </c>
      <c r="D3537" s="278"/>
      <c r="E3537" s="174">
        <v>5</v>
      </c>
      <c r="F3537" s="1"/>
      <c r="G3537" s="1"/>
      <c r="H3537" s="1"/>
      <c r="I3537" s="1"/>
      <c r="J3537" s="1"/>
    </row>
    <row r="3538" spans="1:10" x14ac:dyDescent="0.25">
      <c r="A3538" s="1"/>
      <c r="B3538" s="282"/>
      <c r="C3538" s="283"/>
      <c r="D3538" s="284" t="s">
        <v>144</v>
      </c>
      <c r="E3538" s="317">
        <f>+E3536/E3537</f>
        <v>0.22336528470344108</v>
      </c>
      <c r="F3538" s="1"/>
      <c r="G3538" s="1"/>
      <c r="H3538" s="1"/>
      <c r="I3538" s="1"/>
      <c r="J3538" s="1"/>
    </row>
    <row r="3539" spans="1:10" ht="28.5" customHeight="1" x14ac:dyDescent="0.25">
      <c r="A3539" s="363"/>
      <c r="B3539" s="363"/>
      <c r="C3539" s="363"/>
      <c r="D3539" s="363"/>
      <c r="E3539" s="363"/>
      <c r="F3539" s="1"/>
      <c r="G3539" s="1"/>
      <c r="H3539" s="1"/>
      <c r="I3539" s="1"/>
      <c r="J3539" s="1"/>
    </row>
    <row r="3540" spans="1:10" ht="28.5" customHeight="1" x14ac:dyDescent="0.25">
      <c r="A3540" s="363" t="s">
        <v>145</v>
      </c>
      <c r="B3540" s="363"/>
      <c r="C3540" s="363"/>
      <c r="D3540" s="363"/>
      <c r="E3540" s="363"/>
      <c r="F3540" s="1"/>
      <c r="G3540" s="1"/>
      <c r="H3540" s="1"/>
      <c r="I3540" s="1"/>
      <c r="J3540" s="1"/>
    </row>
    <row r="3542" spans="1:10" ht="39.75" customHeight="1" x14ac:dyDescent="0.25">
      <c r="A3542" s="351"/>
      <c r="B3542" s="351"/>
      <c r="C3542" s="351"/>
      <c r="D3542" s="351"/>
      <c r="E3542" s="351"/>
      <c r="F3542" s="1"/>
      <c r="G3542" s="1"/>
      <c r="H3542" s="1"/>
      <c r="I3542" s="1"/>
      <c r="J3542" s="1"/>
    </row>
    <row r="3543" spans="1:10" ht="21.75" customHeight="1" x14ac:dyDescent="0.25">
      <c r="A3543" s="1" t="s">
        <v>129</v>
      </c>
      <c r="B3543" s="1"/>
      <c r="C3543" s="1"/>
      <c r="D3543" s="1"/>
      <c r="E3543" s="1"/>
      <c r="F3543" s="1"/>
      <c r="G3543" s="1"/>
      <c r="H3543" s="1"/>
      <c r="I3543" s="1"/>
      <c r="J3543" s="1"/>
    </row>
    <row r="3544" spans="1:10" ht="15.75" x14ac:dyDescent="0.25">
      <c r="A3544" s="357"/>
      <c r="B3544" s="357"/>
      <c r="C3544" s="357"/>
      <c r="D3544" s="357"/>
      <c r="E3544" s="357"/>
      <c r="F3544" s="1"/>
      <c r="G3544" s="1"/>
      <c r="H3544" s="1"/>
      <c r="I3544" s="1"/>
      <c r="J3544" s="1"/>
    </row>
    <row r="3545" spans="1:10" ht="15.75" x14ac:dyDescent="0.25">
      <c r="A3545" s="357" t="s">
        <v>130</v>
      </c>
      <c r="B3545" s="357"/>
      <c r="C3545" s="357"/>
      <c r="D3545" s="357"/>
      <c r="E3545" s="357"/>
      <c r="F3545" s="1"/>
      <c r="G3545" s="1"/>
      <c r="H3545" s="1"/>
      <c r="I3545" s="1"/>
      <c r="J3545" s="1"/>
    </row>
    <row r="3546" spans="1:10" ht="30.75" customHeight="1" x14ac:dyDescent="0.25">
      <c r="A3546" s="352" t="s">
        <v>131</v>
      </c>
      <c r="B3546" s="352"/>
      <c r="C3546" s="352"/>
      <c r="D3546" s="352"/>
      <c r="E3546" s="352"/>
      <c r="F3546" s="1"/>
      <c r="G3546" s="1"/>
      <c r="H3546" s="1"/>
      <c r="I3546" s="1"/>
      <c r="J3546" s="1"/>
    </row>
    <row r="3547" spans="1:10" s="155" customFormat="1" ht="12.75" x14ac:dyDescent="0.2">
      <c r="A3547" s="480"/>
      <c r="B3547" s="480"/>
      <c r="C3547" s="480"/>
      <c r="D3547" s="480"/>
      <c r="E3547" s="480"/>
      <c r="F3547" s="152"/>
      <c r="G3547" s="152"/>
      <c r="H3547" s="152"/>
      <c r="I3547" s="153"/>
      <c r="J3547" s="154"/>
    </row>
    <row r="3548" spans="1:10" s="155" customFormat="1" ht="27.75" customHeight="1" x14ac:dyDescent="0.2">
      <c r="A3548" s="448" t="s">
        <v>132</v>
      </c>
      <c r="B3548" s="448"/>
      <c r="C3548" s="448"/>
      <c r="D3548" s="448"/>
      <c r="E3548" s="448"/>
      <c r="F3548" s="156"/>
      <c r="G3548" s="156"/>
      <c r="H3548" s="157"/>
      <c r="I3548" s="157"/>
      <c r="J3548" s="157"/>
    </row>
    <row r="3549" spans="1:10" s="155" customFormat="1" ht="12.75" x14ac:dyDescent="0.2">
      <c r="A3549" s="493" t="s">
        <v>506</v>
      </c>
      <c r="B3549" s="476"/>
      <c r="C3549" s="476"/>
      <c r="D3549" s="476"/>
      <c r="E3549" s="494"/>
      <c r="F3549" s="158"/>
      <c r="G3549" s="158"/>
      <c r="H3549" s="158"/>
      <c r="I3549" s="159"/>
      <c r="J3549" s="160"/>
    </row>
    <row r="3550" spans="1:10" s="155" customFormat="1" ht="30.75" customHeight="1" x14ac:dyDescent="0.2">
      <c r="A3550" s="447" t="s">
        <v>133</v>
      </c>
      <c r="B3550" s="448"/>
      <c r="C3550" s="448"/>
      <c r="D3550" s="448"/>
      <c r="E3550" s="449"/>
      <c r="F3550" s="161"/>
      <c r="G3550" s="162"/>
      <c r="H3550" s="158"/>
      <c r="I3550" s="159"/>
      <c r="J3550" s="160"/>
    </row>
    <row r="3551" spans="1:10" s="155" customFormat="1" ht="23.25" customHeight="1" x14ac:dyDescent="0.2">
      <c r="A3551" s="254" t="s">
        <v>133</v>
      </c>
      <c r="B3551" s="334"/>
      <c r="C3551" s="334"/>
      <c r="D3551" s="334"/>
      <c r="E3551" s="334"/>
      <c r="F3551" s="157"/>
      <c r="G3551" s="157"/>
      <c r="H3551" s="157"/>
      <c r="I3551" s="157"/>
      <c r="J3551" s="157"/>
    </row>
    <row r="3552" spans="1:10" s="155" customFormat="1" ht="23.25" customHeight="1" x14ac:dyDescent="0.2">
      <c r="A3552" s="265" t="s">
        <v>340</v>
      </c>
      <c r="B3552" s="164"/>
      <c r="C3552" s="164"/>
      <c r="D3552" s="164"/>
      <c r="E3552" s="165"/>
      <c r="F3552" s="157"/>
      <c r="G3552" s="157"/>
      <c r="H3552" s="157"/>
      <c r="I3552" s="157"/>
      <c r="J3552" s="157"/>
    </row>
    <row r="3553" spans="1:10" x14ac:dyDescent="0.25">
      <c r="A3553" s="8"/>
      <c r="B3553" s="8"/>
      <c r="C3553" s="8"/>
      <c r="D3553" s="8"/>
      <c r="E3553" s="8"/>
      <c r="F3553" s="1"/>
      <c r="G3553" s="1"/>
      <c r="H3553" s="1"/>
      <c r="I3553" s="1"/>
      <c r="J3553" s="1"/>
    </row>
    <row r="3554" spans="1:10" ht="64.5" customHeight="1" x14ac:dyDescent="0.25">
      <c r="A3554" s="325" t="s">
        <v>134</v>
      </c>
      <c r="B3554" s="325" t="s">
        <v>135</v>
      </c>
      <c r="C3554" s="325" t="s">
        <v>136</v>
      </c>
      <c r="D3554" s="325" t="s">
        <v>137</v>
      </c>
      <c r="E3554" s="325" t="s">
        <v>138</v>
      </c>
      <c r="F3554" s="1"/>
      <c r="G3554" s="1"/>
      <c r="H3554" s="1"/>
      <c r="I3554" s="1"/>
      <c r="J3554" s="1"/>
    </row>
    <row r="3555" spans="1:10" ht="12" customHeight="1" x14ac:dyDescent="0.25">
      <c r="A3555" s="296"/>
      <c r="B3555" s="297"/>
      <c r="C3555" s="330" t="s">
        <v>139</v>
      </c>
      <c r="D3555" s="331" t="s">
        <v>140</v>
      </c>
      <c r="E3555" s="332" t="s">
        <v>141</v>
      </c>
      <c r="F3555" s="1"/>
      <c r="G3555" s="1"/>
      <c r="H3555" s="1"/>
      <c r="I3555" s="1"/>
      <c r="J3555" s="1"/>
    </row>
    <row r="3556" spans="1:10" x14ac:dyDescent="0.25">
      <c r="A3556" s="16" t="str">
        <f>+'[3]CM.06-DEPRECIACION'!$A$9</f>
        <v xml:space="preserve">Computadora </v>
      </c>
      <c r="B3556" s="17" t="str">
        <f>+'[3]CM.06-DEPRECIACION'!$C$9</f>
        <v>Unidad</v>
      </c>
      <c r="C3556" s="18">
        <f t="shared" ref="C3556:C3561" si="133">E3556/D3556</f>
        <v>5.6301354137589822E-4</v>
      </c>
      <c r="D3556" s="19">
        <f>+'[3]CM.06-DEPRECIACION'!$F$9</f>
        <v>432.63475666264787</v>
      </c>
      <c r="E3556" s="172">
        <v>0.24357922647093735</v>
      </c>
      <c r="F3556" s="1"/>
      <c r="G3556" s="1"/>
      <c r="H3556" s="1"/>
      <c r="I3556" s="1"/>
      <c r="J3556" s="1"/>
    </row>
    <row r="3557" spans="1:10" x14ac:dyDescent="0.25">
      <c r="A3557" s="16" t="str">
        <f>+'[3]CM.06-DEPRECIACION'!$A$10</f>
        <v xml:space="preserve">Impresora </v>
      </c>
      <c r="B3557" s="17" t="str">
        <f>+'[3]CM.06-DEPRECIACION'!$C$10</f>
        <v>Unidad</v>
      </c>
      <c r="C3557" s="18">
        <f t="shared" si="133"/>
        <v>2.0862136914910935E-4</v>
      </c>
      <c r="D3557" s="19">
        <f>+'[3]CM.06-DEPRECIACION'!$F$10</f>
        <v>572.1878112864174</v>
      </c>
      <c r="E3557" s="172">
        <v>0.1193706046010046</v>
      </c>
      <c r="F3557" s="1"/>
      <c r="G3557" s="1"/>
      <c r="H3557" s="1"/>
      <c r="I3557" s="1"/>
      <c r="J3557" s="1"/>
    </row>
    <row r="3558" spans="1:10" ht="25.5" x14ac:dyDescent="0.25">
      <c r="A3558" s="16" t="str">
        <f>+'[3]CM.06-DEPRECIACION'!$A$11</f>
        <v>Modulo de Trabajo</v>
      </c>
      <c r="B3558" s="17" t="str">
        <f>+'[3]CM.06-DEPRECIACION'!$C$11</f>
        <v>Unidad</v>
      </c>
      <c r="C3558" s="18">
        <f t="shared" si="133"/>
        <v>3.5358503396009007E-4</v>
      </c>
      <c r="D3558" s="19">
        <f>+'[3]CM.06-DEPRECIACION'!$F$11</f>
        <v>114.19253400000001</v>
      </c>
      <c r="E3558" s="172">
        <v>4.0376771012378743E-2</v>
      </c>
      <c r="F3558" s="1"/>
      <c r="G3558" s="1"/>
      <c r="H3558" s="1"/>
      <c r="I3558" s="1"/>
      <c r="J3558" s="1"/>
    </row>
    <row r="3559" spans="1:10" x14ac:dyDescent="0.25">
      <c r="A3559" s="16" t="str">
        <f>+'[3]CM.06-DEPRECIACION'!$A$12</f>
        <v xml:space="preserve">Escritorio </v>
      </c>
      <c r="B3559" s="17" t="str">
        <f>+'[3]CM.06-DEPRECIACION'!$C$12</f>
        <v>Unidad</v>
      </c>
      <c r="C3559" s="18">
        <f t="shared" si="133"/>
        <v>7.6196461242950016E-5</v>
      </c>
      <c r="D3559" s="19">
        <f>+'[3]CM.06-DEPRECIACION'!$F$12</f>
        <v>66.359206896551726</v>
      </c>
      <c r="E3559" s="172">
        <v>5.0563367364060054E-3</v>
      </c>
      <c r="F3559" s="1"/>
      <c r="G3559" s="1"/>
      <c r="H3559" s="1"/>
      <c r="I3559" s="1"/>
      <c r="J3559" s="1"/>
    </row>
    <row r="3560" spans="1:10" x14ac:dyDescent="0.25">
      <c r="A3560" s="16" t="str">
        <f>+'[3]CM.06-DEPRECIACION'!$A$13</f>
        <v>Sillon Giratorio</v>
      </c>
      <c r="B3560" s="17" t="str">
        <f>+'[3]CM.06-DEPRECIACION'!$C$13</f>
        <v>Unidad</v>
      </c>
      <c r="C3560" s="18">
        <f t="shared" si="133"/>
        <v>1.0532254121518427E-4</v>
      </c>
      <c r="D3560" s="19">
        <f>+'[3]CM.06-DEPRECIACION'!$F$13</f>
        <v>52.228571428571435</v>
      </c>
      <c r="E3560" s="172">
        <v>5.5008458668959108E-3</v>
      </c>
      <c r="F3560" s="1"/>
      <c r="G3560" s="1"/>
      <c r="H3560" s="1"/>
      <c r="I3560" s="1"/>
      <c r="J3560" s="1"/>
    </row>
    <row r="3561" spans="1:10" x14ac:dyDescent="0.25">
      <c r="A3561" s="319" t="str">
        <f>+'[3]CM.06-DEPRECIACION'!$A$14</f>
        <v>Armario</v>
      </c>
      <c r="B3561" s="320" t="str">
        <f>+'[3]CM.06-DEPRECIACION'!$C$14</f>
        <v>Unidad</v>
      </c>
      <c r="C3561" s="313">
        <f t="shared" si="133"/>
        <v>1.6155098787839367E-4</v>
      </c>
      <c r="D3561" s="24">
        <f>+'[4]CM.06-DEPRECIACION'!$F$14</f>
        <v>123.04117647058825</v>
      </c>
      <c r="E3561" s="174">
        <v>1.9877423608543301E-2</v>
      </c>
      <c r="F3561" s="1"/>
      <c r="G3561" s="1"/>
      <c r="H3561" s="1"/>
      <c r="I3561" s="1"/>
      <c r="J3561" s="1"/>
    </row>
    <row r="3562" spans="1:10" x14ac:dyDescent="0.25">
      <c r="A3562" s="26"/>
      <c r="B3562" s="308"/>
      <c r="D3562" s="314" t="s">
        <v>142</v>
      </c>
      <c r="E3562" s="305">
        <f>+SUM(E3556:E3561)</f>
        <v>0.43376120829616588</v>
      </c>
      <c r="F3562" s="1"/>
      <c r="G3562" s="1"/>
      <c r="H3562" s="1"/>
      <c r="I3562" s="1"/>
      <c r="J3562" s="1"/>
    </row>
    <row r="3563" spans="1:10" x14ac:dyDescent="0.25">
      <c r="A3563" s="26"/>
      <c r="B3563" s="276"/>
      <c r="C3563" s="277" t="s">
        <v>143</v>
      </c>
      <c r="D3563" s="278"/>
      <c r="E3563" s="175">
        <v>5</v>
      </c>
      <c r="F3563" s="1"/>
      <c r="G3563" s="1"/>
      <c r="H3563" s="1"/>
      <c r="I3563" s="1"/>
      <c r="J3563" s="1"/>
    </row>
    <row r="3564" spans="1:10" x14ac:dyDescent="0.25">
      <c r="A3564" s="1"/>
      <c r="B3564" s="282"/>
      <c r="C3564" s="283"/>
      <c r="D3564" s="284" t="s">
        <v>144</v>
      </c>
      <c r="E3564" s="344">
        <f>+E3562/E3563</f>
        <v>8.6752241659233176E-2</v>
      </c>
      <c r="F3564" s="1"/>
      <c r="G3564" s="1"/>
      <c r="H3564" s="1"/>
      <c r="I3564" s="1"/>
      <c r="J3564" s="1"/>
    </row>
    <row r="3565" spans="1:10" ht="28.5" customHeight="1" x14ac:dyDescent="0.25">
      <c r="A3565" s="363"/>
      <c r="B3565" s="363"/>
      <c r="C3565" s="363"/>
      <c r="D3565" s="363"/>
      <c r="E3565" s="363"/>
      <c r="F3565" s="1"/>
      <c r="G3565" s="1"/>
      <c r="H3565" s="1"/>
      <c r="I3565" s="1"/>
      <c r="J3565" s="1"/>
    </row>
    <row r="3566" spans="1:10" ht="28.5" customHeight="1" x14ac:dyDescent="0.25">
      <c r="A3566" s="363" t="s">
        <v>145</v>
      </c>
      <c r="B3566" s="363"/>
      <c r="C3566" s="363"/>
      <c r="D3566" s="363"/>
      <c r="E3566" s="363"/>
      <c r="F3566" s="1"/>
      <c r="G3566" s="1"/>
      <c r="H3566" s="1"/>
      <c r="I3566" s="1"/>
      <c r="J3566" s="1"/>
    </row>
  </sheetData>
  <mergeCells count="1213">
    <mergeCell ref="A2921:E2921"/>
    <mergeCell ref="A2922:E2922"/>
    <mergeCell ref="A2923:E2923"/>
    <mergeCell ref="A2924:E2924"/>
    <mergeCell ref="A2925:E2925"/>
    <mergeCell ref="A2942:E2942"/>
    <mergeCell ref="A2943:E2943"/>
    <mergeCell ref="A2948:E2948"/>
    <mergeCell ref="A2949:E2949"/>
    <mergeCell ref="A2950:E2950"/>
    <mergeCell ref="A2951:E2951"/>
    <mergeCell ref="A2952:E2952"/>
    <mergeCell ref="A2926:E2926"/>
    <mergeCell ref="A2927:E2927"/>
    <mergeCell ref="A2928:E2928"/>
    <mergeCell ref="A3566:E3566"/>
    <mergeCell ref="A3545:E3545"/>
    <mergeCell ref="A3546:E3546"/>
    <mergeCell ref="A3547:E3547"/>
    <mergeCell ref="A3548:E3548"/>
    <mergeCell ref="A3549:E3550"/>
    <mergeCell ref="A3565:E3565"/>
    <mergeCell ref="A3522:E3522"/>
    <mergeCell ref="A3523:E3524"/>
    <mergeCell ref="A3539:E3539"/>
    <mergeCell ref="A3540:E3540"/>
    <mergeCell ref="A3542:E3542"/>
    <mergeCell ref="A3544:E3544"/>
    <mergeCell ref="A3514:E3514"/>
    <mergeCell ref="A3516:E3516"/>
    <mergeCell ref="A3518:E3518"/>
    <mergeCell ref="A3519:E3519"/>
    <mergeCell ref="A3520:E3520"/>
    <mergeCell ref="A3521:E3521"/>
    <mergeCell ref="A3493:E3493"/>
    <mergeCell ref="A3494:E3494"/>
    <mergeCell ref="A3495:E3495"/>
    <mergeCell ref="A3496:E3496"/>
    <mergeCell ref="A3497:E3498"/>
    <mergeCell ref="A3513:E3513"/>
    <mergeCell ref="A3470:E3470"/>
    <mergeCell ref="A3471:E3472"/>
    <mergeCell ref="A3487:E3487"/>
    <mergeCell ref="A3488:E3488"/>
    <mergeCell ref="A3490:E3490"/>
    <mergeCell ref="A3492:E3492"/>
    <mergeCell ref="A3462:E3462"/>
    <mergeCell ref="A3464:E3464"/>
    <mergeCell ref="A3466:E3466"/>
    <mergeCell ref="A3467:E3467"/>
    <mergeCell ref="A3468:E3468"/>
    <mergeCell ref="A3469:E3469"/>
    <mergeCell ref="A3441:E3441"/>
    <mergeCell ref="A3442:E3442"/>
    <mergeCell ref="A3443:E3443"/>
    <mergeCell ref="A3444:E3444"/>
    <mergeCell ref="A3445:E3446"/>
    <mergeCell ref="A3461:E3461"/>
    <mergeCell ref="A3419:E3420"/>
    <mergeCell ref="B3433:D3433"/>
    <mergeCell ref="A3435:E3435"/>
    <mergeCell ref="A3436:E3436"/>
    <mergeCell ref="A3438:E3438"/>
    <mergeCell ref="A3440:E3440"/>
    <mergeCell ref="A3412:E3412"/>
    <mergeCell ref="A3414:E3414"/>
    <mergeCell ref="A3415:E3415"/>
    <mergeCell ref="A3416:E3416"/>
    <mergeCell ref="A3417:E3417"/>
    <mergeCell ref="A3418:E3418"/>
    <mergeCell ref="A3390:E3390"/>
    <mergeCell ref="A3391:E3391"/>
    <mergeCell ref="A3392:E3392"/>
    <mergeCell ref="A3393:E3394"/>
    <mergeCell ref="A3409:E3409"/>
    <mergeCell ref="A3410:E3410"/>
    <mergeCell ref="A3367:E3368"/>
    <mergeCell ref="A3383:E3383"/>
    <mergeCell ref="A3384:E3384"/>
    <mergeCell ref="A3386:E3386"/>
    <mergeCell ref="A3388:E3388"/>
    <mergeCell ref="A3389:E3389"/>
    <mergeCell ref="A3360:E3360"/>
    <mergeCell ref="A3362:E3362"/>
    <mergeCell ref="A3363:E3363"/>
    <mergeCell ref="A3364:E3364"/>
    <mergeCell ref="A3365:E3365"/>
    <mergeCell ref="A3366:E3366"/>
    <mergeCell ref="A3338:E3338"/>
    <mergeCell ref="A3339:E3339"/>
    <mergeCell ref="A3340:E3340"/>
    <mergeCell ref="A3341:E3342"/>
    <mergeCell ref="A3357:E3357"/>
    <mergeCell ref="A3358:E3358"/>
    <mergeCell ref="A3315:E3316"/>
    <mergeCell ref="A3331:E3331"/>
    <mergeCell ref="A3332:E3332"/>
    <mergeCell ref="A3334:E3334"/>
    <mergeCell ref="A3336:E3336"/>
    <mergeCell ref="A3337:E3337"/>
    <mergeCell ref="A3308:E3308"/>
    <mergeCell ref="A3310:E3310"/>
    <mergeCell ref="A3311:E3311"/>
    <mergeCell ref="A3312:E3312"/>
    <mergeCell ref="A3313:E3313"/>
    <mergeCell ref="A3314:E3314"/>
    <mergeCell ref="A3286:E3286"/>
    <mergeCell ref="A3287:E3287"/>
    <mergeCell ref="A3288:E3288"/>
    <mergeCell ref="A3289:E3290"/>
    <mergeCell ref="A3305:E3305"/>
    <mergeCell ref="A3306:E3306"/>
    <mergeCell ref="A3263:E3264"/>
    <mergeCell ref="A3279:E3279"/>
    <mergeCell ref="A3280:E3280"/>
    <mergeCell ref="A3282:E3282"/>
    <mergeCell ref="A3284:E3284"/>
    <mergeCell ref="A3285:E3285"/>
    <mergeCell ref="A3256:E3256"/>
    <mergeCell ref="A3258:E3258"/>
    <mergeCell ref="A3259:E3259"/>
    <mergeCell ref="A3260:E3260"/>
    <mergeCell ref="A3261:E3261"/>
    <mergeCell ref="A3262:E3262"/>
    <mergeCell ref="A3234:E3234"/>
    <mergeCell ref="A3235:E3235"/>
    <mergeCell ref="A3236:E3236"/>
    <mergeCell ref="A3237:E3238"/>
    <mergeCell ref="A3253:E3253"/>
    <mergeCell ref="A3254:E3254"/>
    <mergeCell ref="A3211:E3212"/>
    <mergeCell ref="A3227:E3227"/>
    <mergeCell ref="A3228:E3228"/>
    <mergeCell ref="A3230:E3230"/>
    <mergeCell ref="A3232:E3232"/>
    <mergeCell ref="A3233:E3233"/>
    <mergeCell ref="A3204:E3204"/>
    <mergeCell ref="A3206:E3206"/>
    <mergeCell ref="A3207:E3207"/>
    <mergeCell ref="A3208:E3208"/>
    <mergeCell ref="A3209:E3209"/>
    <mergeCell ref="A3210:E3210"/>
    <mergeCell ref="A3182:E3182"/>
    <mergeCell ref="A3183:E3183"/>
    <mergeCell ref="A3184:E3184"/>
    <mergeCell ref="A3185:E3186"/>
    <mergeCell ref="A3201:E3201"/>
    <mergeCell ref="A3202:E3202"/>
    <mergeCell ref="A3159:E3160"/>
    <mergeCell ref="A3175:E3175"/>
    <mergeCell ref="A3176:E3176"/>
    <mergeCell ref="A3178:E3178"/>
    <mergeCell ref="A3180:E3180"/>
    <mergeCell ref="A3181:E3181"/>
    <mergeCell ref="A3152:E3152"/>
    <mergeCell ref="A3154:E3154"/>
    <mergeCell ref="A3155:E3155"/>
    <mergeCell ref="A3156:E3156"/>
    <mergeCell ref="A3157:E3157"/>
    <mergeCell ref="A3158:E3158"/>
    <mergeCell ref="A3130:E3130"/>
    <mergeCell ref="A3131:E3131"/>
    <mergeCell ref="A3132:E3132"/>
    <mergeCell ref="A3133:E3134"/>
    <mergeCell ref="A3149:E3149"/>
    <mergeCell ref="A3150:E3150"/>
    <mergeCell ref="A3123:E3123"/>
    <mergeCell ref="A3124:E3124"/>
    <mergeCell ref="A3125:E3125"/>
    <mergeCell ref="A3126:E3126"/>
    <mergeCell ref="A3128:E3128"/>
    <mergeCell ref="A3129:E3129"/>
    <mergeCell ref="A3102:E3102"/>
    <mergeCell ref="A3103:E3103"/>
    <mergeCell ref="A3104:E3104"/>
    <mergeCell ref="A3105:E3105"/>
    <mergeCell ref="A3106:E3106"/>
    <mergeCell ref="A3107:E3108"/>
    <mergeCell ref="A3079:E3079"/>
    <mergeCell ref="A3080:E3080"/>
    <mergeCell ref="A3081:E3082"/>
    <mergeCell ref="A3097:E3097"/>
    <mergeCell ref="A3098:E3098"/>
    <mergeCell ref="A3100:E3100"/>
    <mergeCell ref="A3071:E3071"/>
    <mergeCell ref="A3072:E3072"/>
    <mergeCell ref="A3074:E3074"/>
    <mergeCell ref="A3076:E3076"/>
    <mergeCell ref="A3077:E3077"/>
    <mergeCell ref="A3078:E3078"/>
    <mergeCell ref="A3050:E3050"/>
    <mergeCell ref="A3051:E3051"/>
    <mergeCell ref="A3052:E3052"/>
    <mergeCell ref="A3053:E3053"/>
    <mergeCell ref="A3054:E3054"/>
    <mergeCell ref="A3055:E3056"/>
    <mergeCell ref="A3027:E3027"/>
    <mergeCell ref="A3028:E3028"/>
    <mergeCell ref="A3029:E3030"/>
    <mergeCell ref="A3045:E3045"/>
    <mergeCell ref="A3046:E3046"/>
    <mergeCell ref="A3048:E3048"/>
    <mergeCell ref="A3019:E3019"/>
    <mergeCell ref="A3020:E3020"/>
    <mergeCell ref="A3022:E3022"/>
    <mergeCell ref="A3024:E3024"/>
    <mergeCell ref="A3025:E3025"/>
    <mergeCell ref="A3026:E3026"/>
    <mergeCell ref="A2998:E2998"/>
    <mergeCell ref="A2999:E2999"/>
    <mergeCell ref="A3000:E3000"/>
    <mergeCell ref="A3001:E3001"/>
    <mergeCell ref="A3002:E3002"/>
    <mergeCell ref="A3003:E3004"/>
    <mergeCell ref="A2975:E2975"/>
    <mergeCell ref="A2976:E2976"/>
    <mergeCell ref="A2977:E2978"/>
    <mergeCell ref="A2993:E2993"/>
    <mergeCell ref="A2994:E2994"/>
    <mergeCell ref="A2996:E2996"/>
    <mergeCell ref="A2916:E2916"/>
    <mergeCell ref="A2917:E2917"/>
    <mergeCell ref="A2972:E2972"/>
    <mergeCell ref="A2973:E2973"/>
    <mergeCell ref="A2974:E2974"/>
    <mergeCell ref="A2895:E2895"/>
    <mergeCell ref="A2896:E2896"/>
    <mergeCell ref="A2897:E2897"/>
    <mergeCell ref="A2898:E2898"/>
    <mergeCell ref="A2899:E2899"/>
    <mergeCell ref="A2900:E2901"/>
    <mergeCell ref="A2969:E2969"/>
    <mergeCell ref="A2970:E2970"/>
    <mergeCell ref="A2953:E2953"/>
    <mergeCell ref="A2954:E2954"/>
    <mergeCell ref="A2955:E2955"/>
    <mergeCell ref="A2872:E2872"/>
    <mergeCell ref="A2873:E2873"/>
    <mergeCell ref="A2874:E2875"/>
    <mergeCell ref="A2890:E2890"/>
    <mergeCell ref="A2891:E2891"/>
    <mergeCell ref="A2865:E2865"/>
    <mergeCell ref="A2866:E2866"/>
    <mergeCell ref="A2869:E2869"/>
    <mergeCell ref="A2870:E2870"/>
    <mergeCell ref="A2871:E2871"/>
    <mergeCell ref="A2844:E2844"/>
    <mergeCell ref="A2845:E2845"/>
    <mergeCell ref="A2846:E2846"/>
    <mergeCell ref="A2847:E2847"/>
    <mergeCell ref="A2848:E2849"/>
    <mergeCell ref="A2850:E2850"/>
    <mergeCell ref="A2798:E2799"/>
    <mergeCell ref="A2800:E2800"/>
    <mergeCell ref="A2815:E2815"/>
    <mergeCell ref="A2816:E2816"/>
    <mergeCell ref="A2841:E2841"/>
    <mergeCell ref="A2843:E2843"/>
    <mergeCell ref="A2791:E2791"/>
    <mergeCell ref="A2793:E2793"/>
    <mergeCell ref="A2794:E2794"/>
    <mergeCell ref="A2795:E2795"/>
    <mergeCell ref="A2796:E2796"/>
    <mergeCell ref="A2797:E2797"/>
    <mergeCell ref="A2769:E2769"/>
    <mergeCell ref="A2770:E2770"/>
    <mergeCell ref="A2771:E2772"/>
    <mergeCell ref="A2773:E2773"/>
    <mergeCell ref="A2788:E2788"/>
    <mergeCell ref="A2789:E2789"/>
    <mergeCell ref="A2818:E2818"/>
    <mergeCell ref="A2819:E2819"/>
    <mergeCell ref="A2820:E2820"/>
    <mergeCell ref="A2821:E2821"/>
    <mergeCell ref="A2822:E2823"/>
    <mergeCell ref="A2824:E2824"/>
    <mergeCell ref="A2839:E2839"/>
    <mergeCell ref="A2840:E2840"/>
    <mergeCell ref="A2761:E2761"/>
    <mergeCell ref="A2762:E2762"/>
    <mergeCell ref="A2764:E2764"/>
    <mergeCell ref="A2766:E2766"/>
    <mergeCell ref="A2767:E2767"/>
    <mergeCell ref="A2768:E2768"/>
    <mergeCell ref="A2740:E2740"/>
    <mergeCell ref="A2741:E2741"/>
    <mergeCell ref="A2742:E2742"/>
    <mergeCell ref="A2743:E2743"/>
    <mergeCell ref="A2744:E2745"/>
    <mergeCell ref="A2746:E2746"/>
    <mergeCell ref="A2717:E2718"/>
    <mergeCell ref="A2719:E2719"/>
    <mergeCell ref="A2734:E2734"/>
    <mergeCell ref="A2735:E2735"/>
    <mergeCell ref="A2737:E2737"/>
    <mergeCell ref="A2739:E2739"/>
    <mergeCell ref="A2712:E2712"/>
    <mergeCell ref="A2713:E2713"/>
    <mergeCell ref="A2714:E2714"/>
    <mergeCell ref="A2715:E2715"/>
    <mergeCell ref="A2716:E2716"/>
    <mergeCell ref="A2689:E2689"/>
    <mergeCell ref="A2690:E2690"/>
    <mergeCell ref="A2691:E2692"/>
    <mergeCell ref="A2693:E2693"/>
    <mergeCell ref="A2708:E2708"/>
    <mergeCell ref="A2709:E2709"/>
    <mergeCell ref="A2681:E2681"/>
    <mergeCell ref="A2682:E2682"/>
    <mergeCell ref="A2684:E2684"/>
    <mergeCell ref="A2686:E2686"/>
    <mergeCell ref="A2687:E2687"/>
    <mergeCell ref="A2688:E2688"/>
    <mergeCell ref="A2660:E2660"/>
    <mergeCell ref="A2661:E2661"/>
    <mergeCell ref="A2662:E2662"/>
    <mergeCell ref="A2663:E2663"/>
    <mergeCell ref="A2664:E2664"/>
    <mergeCell ref="A2665:E2666"/>
    <mergeCell ref="A2637:E2637"/>
    <mergeCell ref="A2638:E2638"/>
    <mergeCell ref="A2639:E2640"/>
    <mergeCell ref="A2655:E2655"/>
    <mergeCell ref="A2656:E2656"/>
    <mergeCell ref="A2658:E2658"/>
    <mergeCell ref="A2629:E2629"/>
    <mergeCell ref="A2630:E2630"/>
    <mergeCell ref="A2632:E2632"/>
    <mergeCell ref="A2634:E2634"/>
    <mergeCell ref="A2635:E2635"/>
    <mergeCell ref="A2636:E2636"/>
    <mergeCell ref="A2608:E2608"/>
    <mergeCell ref="A2609:E2609"/>
    <mergeCell ref="A2610:E2610"/>
    <mergeCell ref="A2611:E2611"/>
    <mergeCell ref="A2612:E2612"/>
    <mergeCell ref="A2613:E2614"/>
    <mergeCell ref="A2585:E2585"/>
    <mergeCell ref="A2586:E2586"/>
    <mergeCell ref="A2587:E2588"/>
    <mergeCell ref="A2603:E2603"/>
    <mergeCell ref="A2604:E2604"/>
    <mergeCell ref="A2606:E2606"/>
    <mergeCell ref="A2577:E2577"/>
    <mergeCell ref="A2578:E2578"/>
    <mergeCell ref="A2580:E2580"/>
    <mergeCell ref="A2582:E2582"/>
    <mergeCell ref="A2583:E2583"/>
    <mergeCell ref="A2584:E2584"/>
    <mergeCell ref="A2556:E2556"/>
    <mergeCell ref="A2557:E2557"/>
    <mergeCell ref="A2558:E2558"/>
    <mergeCell ref="A2559:E2559"/>
    <mergeCell ref="A2560:E2560"/>
    <mergeCell ref="A2561:E2562"/>
    <mergeCell ref="A2532:E2532"/>
    <mergeCell ref="A2533:E2534"/>
    <mergeCell ref="A2535:E2536"/>
    <mergeCell ref="A2551:E2551"/>
    <mergeCell ref="A2552:E2552"/>
    <mergeCell ref="A2554:E2554"/>
    <mergeCell ref="A2524:E2524"/>
    <mergeCell ref="A2526:E2526"/>
    <mergeCell ref="A2528:E2528"/>
    <mergeCell ref="A2529:E2529"/>
    <mergeCell ref="A2530:E2530"/>
    <mergeCell ref="A2531:E2531"/>
    <mergeCell ref="A2502:E2502"/>
    <mergeCell ref="A2503:E2503"/>
    <mergeCell ref="A2504:E2504"/>
    <mergeCell ref="A2505:E2506"/>
    <mergeCell ref="A2507:E2508"/>
    <mergeCell ref="A2523:E2523"/>
    <mergeCell ref="A2479:E2480"/>
    <mergeCell ref="A2495:E2495"/>
    <mergeCell ref="A2496:E2496"/>
    <mergeCell ref="A2498:E2498"/>
    <mergeCell ref="A2500:E2500"/>
    <mergeCell ref="A2501:E2501"/>
    <mergeCell ref="A2472:E2472"/>
    <mergeCell ref="A2473:E2473"/>
    <mergeCell ref="A2474:E2474"/>
    <mergeCell ref="A2475:E2475"/>
    <mergeCell ref="A2476:E2476"/>
    <mergeCell ref="A2477:E2478"/>
    <mergeCell ref="A2446:E2446"/>
    <mergeCell ref="A2448:E2448"/>
    <mergeCell ref="A2449:E2449"/>
    <mergeCell ref="A2450:E2451"/>
    <mergeCell ref="A2467:E2467"/>
    <mergeCell ref="A2470:E2470"/>
    <mergeCell ref="A2423:E2424"/>
    <mergeCell ref="A2425:E2425"/>
    <mergeCell ref="A2440:E2440"/>
    <mergeCell ref="A2441:E2441"/>
    <mergeCell ref="A2443:E2443"/>
    <mergeCell ref="A2445:E2445"/>
    <mergeCell ref="A2416:E2416"/>
    <mergeCell ref="A2418:E2418"/>
    <mergeCell ref="A2419:E2419"/>
    <mergeCell ref="A2420:E2420"/>
    <mergeCell ref="A2421:E2421"/>
    <mergeCell ref="A2422:E2422"/>
    <mergeCell ref="A2393:E2393"/>
    <mergeCell ref="A2394:E2394"/>
    <mergeCell ref="A2395:E2396"/>
    <mergeCell ref="A2397:E2397"/>
    <mergeCell ref="A2413:E2413"/>
    <mergeCell ref="A2414:E2414"/>
    <mergeCell ref="A2386:E2386"/>
    <mergeCell ref="A2388:E2388"/>
    <mergeCell ref="A2389:E2389"/>
    <mergeCell ref="A2390:E2390"/>
    <mergeCell ref="A2391:E2391"/>
    <mergeCell ref="A2392:E2392"/>
    <mergeCell ref="A2365:E2365"/>
    <mergeCell ref="A2366:E2366"/>
    <mergeCell ref="A2367:E2367"/>
    <mergeCell ref="A2368:E2368"/>
    <mergeCell ref="A2369:E2370"/>
    <mergeCell ref="A2385:E2385"/>
    <mergeCell ref="A2358:E2358"/>
    <mergeCell ref="A2359:E2359"/>
    <mergeCell ref="A2361:E2361"/>
    <mergeCell ref="A2362:E2362"/>
    <mergeCell ref="A2363:E2363"/>
    <mergeCell ref="A2364:E2364"/>
    <mergeCell ref="A2337:E2337"/>
    <mergeCell ref="A2338:E2338"/>
    <mergeCell ref="A2339:E2339"/>
    <mergeCell ref="A2340:E2340"/>
    <mergeCell ref="A2341:E2342"/>
    <mergeCell ref="A2343:E2343"/>
    <mergeCell ref="A2314:E2314"/>
    <mergeCell ref="A2315:E2316"/>
    <mergeCell ref="A2331:E2331"/>
    <mergeCell ref="A2332:E2332"/>
    <mergeCell ref="A2334:E2334"/>
    <mergeCell ref="A2336:E2336"/>
    <mergeCell ref="A2306:E2306"/>
    <mergeCell ref="A2308:E2308"/>
    <mergeCell ref="A2309:E2309"/>
    <mergeCell ref="A2310:E2310"/>
    <mergeCell ref="A2311:E2311"/>
    <mergeCell ref="A2313:E2313"/>
    <mergeCell ref="A2285:E2285"/>
    <mergeCell ref="A2286:E2286"/>
    <mergeCell ref="A2287:E2287"/>
    <mergeCell ref="A2288:E2289"/>
    <mergeCell ref="A2290:E2290"/>
    <mergeCell ref="A2305:E2305"/>
    <mergeCell ref="A2278:E2278"/>
    <mergeCell ref="A2279:E2279"/>
    <mergeCell ref="A2281:E2281"/>
    <mergeCell ref="A2282:E2282"/>
    <mergeCell ref="A2283:E2283"/>
    <mergeCell ref="A2284:E2284"/>
    <mergeCell ref="A2255:E2255"/>
    <mergeCell ref="A2256:E2256"/>
    <mergeCell ref="A2257:E2257"/>
    <mergeCell ref="A2259:E2259"/>
    <mergeCell ref="A2260:E2260"/>
    <mergeCell ref="A2261:E2262"/>
    <mergeCell ref="A2232:E2232"/>
    <mergeCell ref="A2233:E2233"/>
    <mergeCell ref="A2234:E2235"/>
    <mergeCell ref="A2236:E2236"/>
    <mergeCell ref="A2252:E2252"/>
    <mergeCell ref="A2254:E2254"/>
    <mergeCell ref="A2224:E2224"/>
    <mergeCell ref="A2225:E2225"/>
    <mergeCell ref="A2227:E2227"/>
    <mergeCell ref="A2228:E2228"/>
    <mergeCell ref="A2229:E2229"/>
    <mergeCell ref="A2230:E2230"/>
    <mergeCell ref="A2203:E2203"/>
    <mergeCell ref="A2205:E2205"/>
    <mergeCell ref="A2207:E2207"/>
    <mergeCell ref="A2208:E2208"/>
    <mergeCell ref="A2210:E2210"/>
    <mergeCell ref="A2212:E2212"/>
    <mergeCell ref="A2178:E2178"/>
    <mergeCell ref="A2179:E2179"/>
    <mergeCell ref="A2180:E2181"/>
    <mergeCell ref="A2197:E2197"/>
    <mergeCell ref="A2200:E2200"/>
    <mergeCell ref="A2202:E2202"/>
    <mergeCell ref="A2152:E2152"/>
    <mergeCell ref="A2153:E2154"/>
    <mergeCell ref="A2170:E2170"/>
    <mergeCell ref="A2173:E2173"/>
    <mergeCell ref="A2175:E2175"/>
    <mergeCell ref="A2176:E2176"/>
    <mergeCell ref="A2126:E2127"/>
    <mergeCell ref="A2143:E2143"/>
    <mergeCell ref="A2146:E2146"/>
    <mergeCell ref="A2148:E2148"/>
    <mergeCell ref="A2149:E2149"/>
    <mergeCell ref="A2151:E2151"/>
    <mergeCell ref="A2116:E2116"/>
    <mergeCell ref="A2119:E2119"/>
    <mergeCell ref="A2121:E2121"/>
    <mergeCell ref="A2122:E2122"/>
    <mergeCell ref="A2124:E2124"/>
    <mergeCell ref="A2125:E2125"/>
    <mergeCell ref="A2092:E2092"/>
    <mergeCell ref="A2094:E2094"/>
    <mergeCell ref="A2095:E2095"/>
    <mergeCell ref="A2097:E2097"/>
    <mergeCell ref="A2098:E2098"/>
    <mergeCell ref="A2099:E2100"/>
    <mergeCell ref="A2067:E2067"/>
    <mergeCell ref="A2068:E2068"/>
    <mergeCell ref="A2070:E2070"/>
    <mergeCell ref="A2071:E2071"/>
    <mergeCell ref="A2072:E2073"/>
    <mergeCell ref="A2089:E2089"/>
    <mergeCell ref="A2041:E2041"/>
    <mergeCell ref="A2043:E2043"/>
    <mergeCell ref="A2044:E2044"/>
    <mergeCell ref="A2045:E2046"/>
    <mergeCell ref="A2062:E2062"/>
    <mergeCell ref="A2065:E2065"/>
    <mergeCell ref="A2016:E2016"/>
    <mergeCell ref="A2017:E2017"/>
    <mergeCell ref="A2018:E2019"/>
    <mergeCell ref="A2035:E2035"/>
    <mergeCell ref="A2038:E2038"/>
    <mergeCell ref="A2040:E2040"/>
    <mergeCell ref="A1990:E1990"/>
    <mergeCell ref="A1991:E1992"/>
    <mergeCell ref="A2008:E2008"/>
    <mergeCell ref="A2011:E2011"/>
    <mergeCell ref="A2013:E2013"/>
    <mergeCell ref="A2014:E2014"/>
    <mergeCell ref="A1964:E1965"/>
    <mergeCell ref="A1981:E1981"/>
    <mergeCell ref="A1984:E1984"/>
    <mergeCell ref="A1986:E1986"/>
    <mergeCell ref="A1987:E1987"/>
    <mergeCell ref="A1989:E1989"/>
    <mergeCell ref="A1954:E1954"/>
    <mergeCell ref="A1957:E1957"/>
    <mergeCell ref="A1959:E1959"/>
    <mergeCell ref="A1960:E1960"/>
    <mergeCell ref="A1962:E1962"/>
    <mergeCell ref="A1963:E1963"/>
    <mergeCell ref="A1930:E1930"/>
    <mergeCell ref="A1932:E1932"/>
    <mergeCell ref="A1933:E1933"/>
    <mergeCell ref="A1935:E1935"/>
    <mergeCell ref="A1936:E1936"/>
    <mergeCell ref="A1937:E1938"/>
    <mergeCell ref="A1905:E1905"/>
    <mergeCell ref="A1906:E1906"/>
    <mergeCell ref="A1908:E1908"/>
    <mergeCell ref="A1909:E1909"/>
    <mergeCell ref="A1910:E1911"/>
    <mergeCell ref="A1927:E1927"/>
    <mergeCell ref="A1879:E1879"/>
    <mergeCell ref="A1881:E1881"/>
    <mergeCell ref="A1882:E1882"/>
    <mergeCell ref="A1883:E1884"/>
    <mergeCell ref="A1900:E1900"/>
    <mergeCell ref="A1903:E1903"/>
    <mergeCell ref="A1854:E1854"/>
    <mergeCell ref="A1855:E1855"/>
    <mergeCell ref="A1856:E1857"/>
    <mergeCell ref="A1873:E1873"/>
    <mergeCell ref="A1876:E1876"/>
    <mergeCell ref="A1878:E1878"/>
    <mergeCell ref="A1828:E1828"/>
    <mergeCell ref="A1829:E1830"/>
    <mergeCell ref="A1846:E1846"/>
    <mergeCell ref="A1849:E1849"/>
    <mergeCell ref="A1851:E1851"/>
    <mergeCell ref="A1852:E1852"/>
    <mergeCell ref="A1802:E1803"/>
    <mergeCell ref="A1819:E1819"/>
    <mergeCell ref="A1822:E1822"/>
    <mergeCell ref="A1824:E1824"/>
    <mergeCell ref="A1825:E1825"/>
    <mergeCell ref="A1827:E1827"/>
    <mergeCell ref="A1792:E1792"/>
    <mergeCell ref="A1795:E1795"/>
    <mergeCell ref="A1797:E1797"/>
    <mergeCell ref="A1798:E1798"/>
    <mergeCell ref="A1800:E1800"/>
    <mergeCell ref="A1801:E1801"/>
    <mergeCell ref="A1768:E1768"/>
    <mergeCell ref="A1770:E1770"/>
    <mergeCell ref="A1771:E1771"/>
    <mergeCell ref="A1773:E1773"/>
    <mergeCell ref="A1774:E1774"/>
    <mergeCell ref="A1775:E1776"/>
    <mergeCell ref="A1744:E1744"/>
    <mergeCell ref="A1746:E1746"/>
    <mergeCell ref="A1747:E1747"/>
    <mergeCell ref="A1748:E1749"/>
    <mergeCell ref="F1753:I1753"/>
    <mergeCell ref="A1765:E1765"/>
    <mergeCell ref="A1719:E1719"/>
    <mergeCell ref="A1720:E1720"/>
    <mergeCell ref="A1721:E1722"/>
    <mergeCell ref="A1738:E1738"/>
    <mergeCell ref="A1741:E1741"/>
    <mergeCell ref="A1743:E1743"/>
    <mergeCell ref="A1693:E1693"/>
    <mergeCell ref="A1694:E1695"/>
    <mergeCell ref="A1711:E1711"/>
    <mergeCell ref="A1714:E1714"/>
    <mergeCell ref="A1716:E1716"/>
    <mergeCell ref="A1717:E1717"/>
    <mergeCell ref="A1667:E1668"/>
    <mergeCell ref="A1684:E1684"/>
    <mergeCell ref="A1687:E1687"/>
    <mergeCell ref="A1689:E1689"/>
    <mergeCell ref="A1690:E1690"/>
    <mergeCell ref="A1692:E1692"/>
    <mergeCell ref="A1657:E1657"/>
    <mergeCell ref="A1660:E1660"/>
    <mergeCell ref="A1662:E1662"/>
    <mergeCell ref="A1663:E1663"/>
    <mergeCell ref="A1665:E1665"/>
    <mergeCell ref="A1666:E1666"/>
    <mergeCell ref="A1633:E1633"/>
    <mergeCell ref="A1635:E1635"/>
    <mergeCell ref="A1636:E1636"/>
    <mergeCell ref="A1638:E1638"/>
    <mergeCell ref="A1639:E1639"/>
    <mergeCell ref="A1640:E1641"/>
    <mergeCell ref="A1608:E1608"/>
    <mergeCell ref="A1609:E1609"/>
    <mergeCell ref="A1611:E1611"/>
    <mergeCell ref="A1612:E1612"/>
    <mergeCell ref="A1613:E1614"/>
    <mergeCell ref="A1630:E1630"/>
    <mergeCell ref="A1582:E1582"/>
    <mergeCell ref="A1584:E1584"/>
    <mergeCell ref="A1585:E1585"/>
    <mergeCell ref="A1586:E1587"/>
    <mergeCell ref="A1603:E1603"/>
    <mergeCell ref="A1606:E1606"/>
    <mergeCell ref="A1557:E1557"/>
    <mergeCell ref="A1558:E1558"/>
    <mergeCell ref="A1559:E1560"/>
    <mergeCell ref="A1576:E1576"/>
    <mergeCell ref="A1579:E1579"/>
    <mergeCell ref="A1581:E1581"/>
    <mergeCell ref="A1531:E1531"/>
    <mergeCell ref="A1532:E1533"/>
    <mergeCell ref="A1549:E1549"/>
    <mergeCell ref="A1552:E1552"/>
    <mergeCell ref="A1554:E1554"/>
    <mergeCell ref="A1555:E1555"/>
    <mergeCell ref="A1505:E1506"/>
    <mergeCell ref="A1522:E1522"/>
    <mergeCell ref="A1525:E1525"/>
    <mergeCell ref="A1527:E1527"/>
    <mergeCell ref="A1528:E1528"/>
    <mergeCell ref="A1530:E1530"/>
    <mergeCell ref="A1495:E1495"/>
    <mergeCell ref="A1498:E1498"/>
    <mergeCell ref="A1500:E1500"/>
    <mergeCell ref="A1501:E1501"/>
    <mergeCell ref="A1503:E1503"/>
    <mergeCell ref="A1504:E1504"/>
    <mergeCell ref="A1471:E1471"/>
    <mergeCell ref="A1473:E1473"/>
    <mergeCell ref="A1474:E1474"/>
    <mergeCell ref="A1476:E1476"/>
    <mergeCell ref="A1477:E1477"/>
    <mergeCell ref="A1478:E1479"/>
    <mergeCell ref="A1446:E1446"/>
    <mergeCell ref="A1447:E1447"/>
    <mergeCell ref="A1449:E1449"/>
    <mergeCell ref="A1450:E1450"/>
    <mergeCell ref="A1451:E1452"/>
    <mergeCell ref="A1468:E1468"/>
    <mergeCell ref="A1420:E1420"/>
    <mergeCell ref="A1422:E1422"/>
    <mergeCell ref="A1423:E1423"/>
    <mergeCell ref="A1424:E1425"/>
    <mergeCell ref="A1441:E1441"/>
    <mergeCell ref="A1444:E1444"/>
    <mergeCell ref="A1395:E1395"/>
    <mergeCell ref="A1396:E1396"/>
    <mergeCell ref="A1397:E1398"/>
    <mergeCell ref="A1414:E1414"/>
    <mergeCell ref="A1417:E1417"/>
    <mergeCell ref="A1419:E1419"/>
    <mergeCell ref="A1369:E1369"/>
    <mergeCell ref="A1370:E1371"/>
    <mergeCell ref="A1387:E1387"/>
    <mergeCell ref="A1390:E1390"/>
    <mergeCell ref="A1392:E1392"/>
    <mergeCell ref="A1393:E1393"/>
    <mergeCell ref="A1343:E1344"/>
    <mergeCell ref="A1360:E1360"/>
    <mergeCell ref="A1363:E1363"/>
    <mergeCell ref="A1365:E1365"/>
    <mergeCell ref="A1366:E1366"/>
    <mergeCell ref="A1368:E1368"/>
    <mergeCell ref="A1333:E1333"/>
    <mergeCell ref="A1336:E1336"/>
    <mergeCell ref="A1338:E1338"/>
    <mergeCell ref="A1339:E1339"/>
    <mergeCell ref="A1341:E1341"/>
    <mergeCell ref="A1342:E1342"/>
    <mergeCell ref="A1309:E1309"/>
    <mergeCell ref="A1311:E1311"/>
    <mergeCell ref="A1312:E1312"/>
    <mergeCell ref="A1314:E1314"/>
    <mergeCell ref="A1315:E1315"/>
    <mergeCell ref="A1316:E1317"/>
    <mergeCell ref="A1285:E1285"/>
    <mergeCell ref="A1287:E1287"/>
    <mergeCell ref="A1288:E1288"/>
    <mergeCell ref="A1289:E1290"/>
    <mergeCell ref="B1303:D1303"/>
    <mergeCell ref="A1306:E1306"/>
    <mergeCell ref="A1260:E1260"/>
    <mergeCell ref="A1261:E1261"/>
    <mergeCell ref="A1262:E1263"/>
    <mergeCell ref="A1279:E1279"/>
    <mergeCell ref="A1282:E1282"/>
    <mergeCell ref="A1284:E1284"/>
    <mergeCell ref="B1249:D1249"/>
    <mergeCell ref="B1250:D1250"/>
    <mergeCell ref="A1252:E1252"/>
    <mergeCell ref="A1255:E1255"/>
    <mergeCell ref="A1257:E1257"/>
    <mergeCell ref="A1258:E1258"/>
    <mergeCell ref="A1231:E1231"/>
    <mergeCell ref="A1233:E1233"/>
    <mergeCell ref="A1234:E1234"/>
    <mergeCell ref="A1235:E1236"/>
    <mergeCell ref="A1237:E1237"/>
    <mergeCell ref="B1248:D1248"/>
    <mergeCell ref="B1221:D1221"/>
    <mergeCell ref="B1222:D1222"/>
    <mergeCell ref="B1223:D1223"/>
    <mergeCell ref="A1225:E1225"/>
    <mergeCell ref="A1228:E1228"/>
    <mergeCell ref="A1230:E1230"/>
    <mergeCell ref="A1203:E1203"/>
    <mergeCell ref="A1204:E1204"/>
    <mergeCell ref="A1206:E1206"/>
    <mergeCell ref="A1207:E1207"/>
    <mergeCell ref="A1208:E1209"/>
    <mergeCell ref="A1210:E1210"/>
    <mergeCell ref="A1183:E1183"/>
    <mergeCell ref="B1194:D1194"/>
    <mergeCell ref="B1195:D1195"/>
    <mergeCell ref="B1196:D1196"/>
    <mergeCell ref="A1198:E1198"/>
    <mergeCell ref="A1201:E1201"/>
    <mergeCell ref="A1174:E1174"/>
    <mergeCell ref="A1176:E1176"/>
    <mergeCell ref="A1177:E1177"/>
    <mergeCell ref="A1179:E1179"/>
    <mergeCell ref="A1180:E1180"/>
    <mergeCell ref="A1181:E1182"/>
    <mergeCell ref="A1154:E1155"/>
    <mergeCell ref="A1156:E1156"/>
    <mergeCell ref="B1167:D1167"/>
    <mergeCell ref="B1168:D1168"/>
    <mergeCell ref="B1169:D1169"/>
    <mergeCell ref="A1171:E1171"/>
    <mergeCell ref="A1144:E1144"/>
    <mergeCell ref="A1147:E1147"/>
    <mergeCell ref="A1149:E1149"/>
    <mergeCell ref="A1150:E1150"/>
    <mergeCell ref="A1152:E1152"/>
    <mergeCell ref="A1153:E1153"/>
    <mergeCell ref="A1126:E1126"/>
    <mergeCell ref="A1127:E1128"/>
    <mergeCell ref="A1129:E1129"/>
    <mergeCell ref="B1140:D1140"/>
    <mergeCell ref="B1141:D1141"/>
    <mergeCell ref="B1142:D1142"/>
    <mergeCell ref="B1115:D1115"/>
    <mergeCell ref="A1117:E1117"/>
    <mergeCell ref="A1120:E1120"/>
    <mergeCell ref="A1122:E1122"/>
    <mergeCell ref="A1123:E1123"/>
    <mergeCell ref="A1125:E1125"/>
    <mergeCell ref="A1098:E1098"/>
    <mergeCell ref="A1099:E1099"/>
    <mergeCell ref="A1100:E1101"/>
    <mergeCell ref="A1102:E1102"/>
    <mergeCell ref="B1113:D1113"/>
    <mergeCell ref="B1114:D1114"/>
    <mergeCell ref="B1087:D1087"/>
    <mergeCell ref="B1088:D1088"/>
    <mergeCell ref="A1090:E1090"/>
    <mergeCell ref="A1093:E1093"/>
    <mergeCell ref="A1095:E1095"/>
    <mergeCell ref="A1096:E1096"/>
    <mergeCell ref="A1069:E1069"/>
    <mergeCell ref="A1071:E1071"/>
    <mergeCell ref="A1072:E1072"/>
    <mergeCell ref="A1073:E1074"/>
    <mergeCell ref="A1075:E1075"/>
    <mergeCell ref="B1086:D1086"/>
    <mergeCell ref="B1059:D1059"/>
    <mergeCell ref="B1060:D1060"/>
    <mergeCell ref="B1061:D1061"/>
    <mergeCell ref="A1063:E1063"/>
    <mergeCell ref="A1066:E1066"/>
    <mergeCell ref="A1068:E1068"/>
    <mergeCell ref="A1041:E1041"/>
    <mergeCell ref="A1042:E1042"/>
    <mergeCell ref="A1044:E1044"/>
    <mergeCell ref="A1045:E1045"/>
    <mergeCell ref="A1046:E1047"/>
    <mergeCell ref="A1048:E1048"/>
    <mergeCell ref="A1019:E1020"/>
    <mergeCell ref="A1021:E1021"/>
    <mergeCell ref="B1032:D1032"/>
    <mergeCell ref="B1034:D1034"/>
    <mergeCell ref="A1036:E1036"/>
    <mergeCell ref="A1039:E1039"/>
    <mergeCell ref="A1009:E1009"/>
    <mergeCell ref="A1012:E1012"/>
    <mergeCell ref="A1014:E1014"/>
    <mergeCell ref="A1015:E1015"/>
    <mergeCell ref="A1017:E1017"/>
    <mergeCell ref="A1018:E1018"/>
    <mergeCell ref="A990:E990"/>
    <mergeCell ref="A991:E991"/>
    <mergeCell ref="A992:E993"/>
    <mergeCell ref="A994:E994"/>
    <mergeCell ref="B1005:D1005"/>
    <mergeCell ref="B1007:D1007"/>
    <mergeCell ref="B979:D979"/>
    <mergeCell ref="B980:D980"/>
    <mergeCell ref="A982:E982"/>
    <mergeCell ref="A985:E985"/>
    <mergeCell ref="A987:E987"/>
    <mergeCell ref="A988:E988"/>
    <mergeCell ref="A961:E961"/>
    <mergeCell ref="A963:E963"/>
    <mergeCell ref="A964:E964"/>
    <mergeCell ref="A965:E966"/>
    <mergeCell ref="A967:E967"/>
    <mergeCell ref="B978:D978"/>
    <mergeCell ref="B951:D951"/>
    <mergeCell ref="B952:D952"/>
    <mergeCell ref="B953:D953"/>
    <mergeCell ref="A955:E955"/>
    <mergeCell ref="A958:E958"/>
    <mergeCell ref="A960:E960"/>
    <mergeCell ref="A932:E932"/>
    <mergeCell ref="A933:E933"/>
    <mergeCell ref="A935:E935"/>
    <mergeCell ref="A936:E936"/>
    <mergeCell ref="A937:E938"/>
    <mergeCell ref="A940:E940"/>
    <mergeCell ref="A912:E912"/>
    <mergeCell ref="B923:D923"/>
    <mergeCell ref="B924:D924"/>
    <mergeCell ref="B925:D925"/>
    <mergeCell ref="A927:E927"/>
    <mergeCell ref="A930:E930"/>
    <mergeCell ref="A903:E903"/>
    <mergeCell ref="A905:E905"/>
    <mergeCell ref="A906:E906"/>
    <mergeCell ref="A908:E908"/>
    <mergeCell ref="A909:E909"/>
    <mergeCell ref="A910:E911"/>
    <mergeCell ref="A883:E884"/>
    <mergeCell ref="A885:E885"/>
    <mergeCell ref="B896:D896"/>
    <mergeCell ref="B897:D897"/>
    <mergeCell ref="B898:D898"/>
    <mergeCell ref="A900:E900"/>
    <mergeCell ref="A873:E873"/>
    <mergeCell ref="A876:E876"/>
    <mergeCell ref="A878:E878"/>
    <mergeCell ref="A879:E879"/>
    <mergeCell ref="A881:E881"/>
    <mergeCell ref="A882:E882"/>
    <mergeCell ref="A855:E855"/>
    <mergeCell ref="A856:E857"/>
    <mergeCell ref="A858:E858"/>
    <mergeCell ref="B869:D869"/>
    <mergeCell ref="B870:D870"/>
    <mergeCell ref="B871:D871"/>
    <mergeCell ref="B844:D844"/>
    <mergeCell ref="A846:E846"/>
    <mergeCell ref="A849:E849"/>
    <mergeCell ref="A851:E851"/>
    <mergeCell ref="A852:E852"/>
    <mergeCell ref="A854:E854"/>
    <mergeCell ref="A827:E827"/>
    <mergeCell ref="A828:E828"/>
    <mergeCell ref="A829:E830"/>
    <mergeCell ref="A831:E831"/>
    <mergeCell ref="B842:D842"/>
    <mergeCell ref="B843:D843"/>
    <mergeCell ref="B816:D816"/>
    <mergeCell ref="B817:D817"/>
    <mergeCell ref="A819:E819"/>
    <mergeCell ref="A822:E822"/>
    <mergeCell ref="A824:E824"/>
    <mergeCell ref="A825:E825"/>
    <mergeCell ref="A798:E798"/>
    <mergeCell ref="A800:E800"/>
    <mergeCell ref="A801:E801"/>
    <mergeCell ref="A802:E803"/>
    <mergeCell ref="A804:E804"/>
    <mergeCell ref="B815:D815"/>
    <mergeCell ref="B788:D788"/>
    <mergeCell ref="B789:D789"/>
    <mergeCell ref="B790:D790"/>
    <mergeCell ref="A792:E792"/>
    <mergeCell ref="A795:E795"/>
    <mergeCell ref="A797:E797"/>
    <mergeCell ref="A770:E770"/>
    <mergeCell ref="A771:E771"/>
    <mergeCell ref="A773:E773"/>
    <mergeCell ref="A774:E774"/>
    <mergeCell ref="A775:E776"/>
    <mergeCell ref="A777:E777"/>
    <mergeCell ref="A749:E750"/>
    <mergeCell ref="B761:D761"/>
    <mergeCell ref="B762:D762"/>
    <mergeCell ref="B763:D763"/>
    <mergeCell ref="A765:E765"/>
    <mergeCell ref="A768:E768"/>
    <mergeCell ref="A739:E739"/>
    <mergeCell ref="A742:E742"/>
    <mergeCell ref="A744:E744"/>
    <mergeCell ref="A745:E745"/>
    <mergeCell ref="A747:E747"/>
    <mergeCell ref="A748:E748"/>
    <mergeCell ref="A721:E721"/>
    <mergeCell ref="A722:E722"/>
    <mergeCell ref="A723:E724"/>
    <mergeCell ref="B735:D735"/>
    <mergeCell ref="B736:D736"/>
    <mergeCell ref="B737:D737"/>
    <mergeCell ref="B710:D710"/>
    <mergeCell ref="B711:D711"/>
    <mergeCell ref="A713:E713"/>
    <mergeCell ref="A716:E716"/>
    <mergeCell ref="A718:E718"/>
    <mergeCell ref="A719:E719"/>
    <mergeCell ref="A692:E692"/>
    <mergeCell ref="A693:E693"/>
    <mergeCell ref="A695:E695"/>
    <mergeCell ref="A696:E696"/>
    <mergeCell ref="A697:E698"/>
    <mergeCell ref="B709:D709"/>
    <mergeCell ref="A671:E672"/>
    <mergeCell ref="B683:D683"/>
    <mergeCell ref="B684:D684"/>
    <mergeCell ref="B685:D685"/>
    <mergeCell ref="A687:E687"/>
    <mergeCell ref="A690:E690"/>
    <mergeCell ref="A661:E661"/>
    <mergeCell ref="A664:E664"/>
    <mergeCell ref="A666:E666"/>
    <mergeCell ref="A667:E667"/>
    <mergeCell ref="A669:E669"/>
    <mergeCell ref="A670:E670"/>
    <mergeCell ref="A643:E643"/>
    <mergeCell ref="A644:E644"/>
    <mergeCell ref="A645:E646"/>
    <mergeCell ref="B657:D657"/>
    <mergeCell ref="B658:D658"/>
    <mergeCell ref="B659:D659"/>
    <mergeCell ref="B632:D632"/>
    <mergeCell ref="B633:D633"/>
    <mergeCell ref="A635:E635"/>
    <mergeCell ref="A638:E638"/>
    <mergeCell ref="A640:E640"/>
    <mergeCell ref="A641:E641"/>
    <mergeCell ref="A614:E614"/>
    <mergeCell ref="A615:E615"/>
    <mergeCell ref="A617:E617"/>
    <mergeCell ref="A618:E618"/>
    <mergeCell ref="A619:E620"/>
    <mergeCell ref="B631:D631"/>
    <mergeCell ref="A593:E594"/>
    <mergeCell ref="B605:D605"/>
    <mergeCell ref="B606:D606"/>
    <mergeCell ref="B607:D607"/>
    <mergeCell ref="A609:E609"/>
    <mergeCell ref="A612:E612"/>
    <mergeCell ref="A583:E583"/>
    <mergeCell ref="A586:E586"/>
    <mergeCell ref="A588:E588"/>
    <mergeCell ref="A589:E589"/>
    <mergeCell ref="A591:E591"/>
    <mergeCell ref="A592:E592"/>
    <mergeCell ref="A565:E565"/>
    <mergeCell ref="A566:E566"/>
    <mergeCell ref="A567:E568"/>
    <mergeCell ref="B579:D579"/>
    <mergeCell ref="B580:D580"/>
    <mergeCell ref="B581:D581"/>
    <mergeCell ref="B554:D554"/>
    <mergeCell ref="B555:D555"/>
    <mergeCell ref="A557:E557"/>
    <mergeCell ref="A560:E560"/>
    <mergeCell ref="A562:E562"/>
    <mergeCell ref="A563:E563"/>
    <mergeCell ref="A536:E536"/>
    <mergeCell ref="A537:E537"/>
    <mergeCell ref="A539:E539"/>
    <mergeCell ref="A540:E540"/>
    <mergeCell ref="A541:E542"/>
    <mergeCell ref="B553:D553"/>
    <mergeCell ref="A515:E516"/>
    <mergeCell ref="B527:D527"/>
    <mergeCell ref="B528:D528"/>
    <mergeCell ref="B529:D529"/>
    <mergeCell ref="A531:E531"/>
    <mergeCell ref="A534:E534"/>
    <mergeCell ref="A505:E505"/>
    <mergeCell ref="A508:E508"/>
    <mergeCell ref="A510:E510"/>
    <mergeCell ref="A511:E511"/>
    <mergeCell ref="A513:E513"/>
    <mergeCell ref="A514:E514"/>
    <mergeCell ref="A487:E487"/>
    <mergeCell ref="A488:E488"/>
    <mergeCell ref="A489:E490"/>
    <mergeCell ref="B501:D501"/>
    <mergeCell ref="B502:D502"/>
    <mergeCell ref="B503:D503"/>
    <mergeCell ref="B476:D476"/>
    <mergeCell ref="B477:D477"/>
    <mergeCell ref="A479:E479"/>
    <mergeCell ref="A482:E482"/>
    <mergeCell ref="A484:E484"/>
    <mergeCell ref="A485:E485"/>
    <mergeCell ref="A458:E458"/>
    <mergeCell ref="A459:E459"/>
    <mergeCell ref="A461:E461"/>
    <mergeCell ref="A462:E462"/>
    <mergeCell ref="A463:E464"/>
    <mergeCell ref="B475:D475"/>
    <mergeCell ref="A437:E438"/>
    <mergeCell ref="B449:D449"/>
    <mergeCell ref="B450:D450"/>
    <mergeCell ref="B451:D451"/>
    <mergeCell ref="A453:E453"/>
    <mergeCell ref="A456:E456"/>
    <mergeCell ref="A427:E427"/>
    <mergeCell ref="A430:E430"/>
    <mergeCell ref="A432:E432"/>
    <mergeCell ref="A433:E433"/>
    <mergeCell ref="A435:E435"/>
    <mergeCell ref="A436:E436"/>
    <mergeCell ref="A408:E408"/>
    <mergeCell ref="A409:E409"/>
    <mergeCell ref="A410:E411"/>
    <mergeCell ref="B423:D423"/>
    <mergeCell ref="B424:D424"/>
    <mergeCell ref="B425:D425"/>
    <mergeCell ref="B397:D397"/>
    <mergeCell ref="B398:D398"/>
    <mergeCell ref="A400:E400"/>
    <mergeCell ref="A403:E403"/>
    <mergeCell ref="A405:E405"/>
    <mergeCell ref="A406:E406"/>
    <mergeCell ref="A378:E378"/>
    <mergeCell ref="A379:E379"/>
    <mergeCell ref="A381:E381"/>
    <mergeCell ref="A382:E382"/>
    <mergeCell ref="A383:E384"/>
    <mergeCell ref="B396:D396"/>
    <mergeCell ref="A356:E357"/>
    <mergeCell ref="B369:D369"/>
    <mergeCell ref="B370:D370"/>
    <mergeCell ref="B371:D371"/>
    <mergeCell ref="A373:E373"/>
    <mergeCell ref="A376:E376"/>
    <mergeCell ref="A346:E346"/>
    <mergeCell ref="A349:E349"/>
    <mergeCell ref="A351:E351"/>
    <mergeCell ref="A352:E352"/>
    <mergeCell ref="A354:E354"/>
    <mergeCell ref="A355:E355"/>
    <mergeCell ref="A327:E327"/>
    <mergeCell ref="A328:E328"/>
    <mergeCell ref="A329:E330"/>
    <mergeCell ref="B342:D342"/>
    <mergeCell ref="B343:D343"/>
    <mergeCell ref="B344:D344"/>
    <mergeCell ref="B316:D316"/>
    <mergeCell ref="B317:D317"/>
    <mergeCell ref="A319:E319"/>
    <mergeCell ref="A322:E322"/>
    <mergeCell ref="A324:E324"/>
    <mergeCell ref="A325:E325"/>
    <mergeCell ref="A297:E297"/>
    <mergeCell ref="A298:E298"/>
    <mergeCell ref="A300:E300"/>
    <mergeCell ref="A301:E301"/>
    <mergeCell ref="A302:E303"/>
    <mergeCell ref="B315:D315"/>
    <mergeCell ref="A275:E276"/>
    <mergeCell ref="B288:D288"/>
    <mergeCell ref="B289:D289"/>
    <mergeCell ref="B290:D290"/>
    <mergeCell ref="A292:E292"/>
    <mergeCell ref="A295:E295"/>
    <mergeCell ref="A265:E265"/>
    <mergeCell ref="A268:E268"/>
    <mergeCell ref="A270:E270"/>
    <mergeCell ref="A271:E271"/>
    <mergeCell ref="A273:E273"/>
    <mergeCell ref="A274:E274"/>
    <mergeCell ref="A246:E246"/>
    <mergeCell ref="A247:E247"/>
    <mergeCell ref="A248:E249"/>
    <mergeCell ref="B261:D261"/>
    <mergeCell ref="B262:D262"/>
    <mergeCell ref="B263:D263"/>
    <mergeCell ref="B235:D235"/>
    <mergeCell ref="B236:D236"/>
    <mergeCell ref="A238:E238"/>
    <mergeCell ref="A241:E241"/>
    <mergeCell ref="A243:E243"/>
    <mergeCell ref="A244:E244"/>
    <mergeCell ref="A216:E216"/>
    <mergeCell ref="A217:E217"/>
    <mergeCell ref="A219:E219"/>
    <mergeCell ref="A220:E220"/>
    <mergeCell ref="A221:E222"/>
    <mergeCell ref="B234:D234"/>
    <mergeCell ref="A194:E195"/>
    <mergeCell ref="B207:D207"/>
    <mergeCell ref="B208:D208"/>
    <mergeCell ref="B209:D209"/>
    <mergeCell ref="A211:E211"/>
    <mergeCell ref="A214:E214"/>
    <mergeCell ref="A184:E184"/>
    <mergeCell ref="A187:E187"/>
    <mergeCell ref="A189:E189"/>
    <mergeCell ref="A190:E190"/>
    <mergeCell ref="A192:E192"/>
    <mergeCell ref="A193:E193"/>
    <mergeCell ref="A165:E165"/>
    <mergeCell ref="A166:E166"/>
    <mergeCell ref="A167:E168"/>
    <mergeCell ref="B180:D180"/>
    <mergeCell ref="B181:D181"/>
    <mergeCell ref="B182:D182"/>
    <mergeCell ref="B154:D154"/>
    <mergeCell ref="B155:D155"/>
    <mergeCell ref="A157:E157"/>
    <mergeCell ref="A160:E160"/>
    <mergeCell ref="A162:E162"/>
    <mergeCell ref="A163:E163"/>
    <mergeCell ref="A135:E135"/>
    <mergeCell ref="A136:E136"/>
    <mergeCell ref="A138:E138"/>
    <mergeCell ref="A139:E139"/>
    <mergeCell ref="A140:E141"/>
    <mergeCell ref="B153:D153"/>
    <mergeCell ref="A113:E114"/>
    <mergeCell ref="B126:D126"/>
    <mergeCell ref="B127:D127"/>
    <mergeCell ref="B128:D128"/>
    <mergeCell ref="A130:E130"/>
    <mergeCell ref="A133:E133"/>
    <mergeCell ref="A103:E103"/>
    <mergeCell ref="A106:E106"/>
    <mergeCell ref="A108:E108"/>
    <mergeCell ref="A109:E109"/>
    <mergeCell ref="A111:E111"/>
    <mergeCell ref="A112:E112"/>
    <mergeCell ref="A84:E84"/>
    <mergeCell ref="A85:E85"/>
    <mergeCell ref="A86:E87"/>
    <mergeCell ref="B99:D99"/>
    <mergeCell ref="B100:D100"/>
    <mergeCell ref="B101:D101"/>
    <mergeCell ref="B73:D73"/>
    <mergeCell ref="B74:D74"/>
    <mergeCell ref="A76:E76"/>
    <mergeCell ref="A79:E79"/>
    <mergeCell ref="A81:E81"/>
    <mergeCell ref="A82:E82"/>
    <mergeCell ref="A53:E53"/>
    <mergeCell ref="A55:E55"/>
    <mergeCell ref="A56:E56"/>
    <mergeCell ref="A58:E58"/>
    <mergeCell ref="A59:E59"/>
    <mergeCell ref="B72:D72"/>
    <mergeCell ref="A32:E32"/>
    <mergeCell ref="A33:E33"/>
    <mergeCell ref="B46:D46"/>
    <mergeCell ref="B47:D47"/>
    <mergeCell ref="B48:D48"/>
    <mergeCell ref="A50:E50"/>
    <mergeCell ref="B21:D21"/>
    <mergeCell ref="B22:D22"/>
    <mergeCell ref="A24:E24"/>
    <mergeCell ref="A27:E27"/>
    <mergeCell ref="A29:E29"/>
    <mergeCell ref="A30:E30"/>
    <mergeCell ref="A1:E1"/>
    <mergeCell ref="A3:E3"/>
    <mergeCell ref="A4:E4"/>
    <mergeCell ref="A6:E6"/>
    <mergeCell ref="A7:E7"/>
    <mergeCell ref="B20:D20"/>
  </mergeCells>
  <hyperlinks>
    <hyperlink ref="A30:E30" location="calculo!A337" display="COSTO DE DEPRECIACION DE ACTIVOS Y AMORTIZACION DE INTANGIBLES"/>
    <hyperlink ref="A56:E56" location="calculo!A337" display="COSTO DE DEPRECIACION DE ACTIVOS Y AMORTIZACION DE INTANGIBLES"/>
    <hyperlink ref="A109:E109" location="calculo!A337" display="COSTO DE DEPRECIACION DE ACTIVOS Y AMORTIZACION DE INTANGIBLES"/>
    <hyperlink ref="A82:E82" location="calculo!A337" display="COSTO DE DEPRECIACION DE ACTIVOS Y AMORTIZACION DE INTANGIBLES"/>
    <hyperlink ref="A136:E136" location="calculo!A337" display="COSTO DE DEPRECIACION DE ACTIVOS Y AMORTIZACION DE INTANGIBLES"/>
    <hyperlink ref="A163:E163" location="calculo!A337" display="COSTO DE DEPRECIACION DE ACTIVOS Y AMORTIZACION DE INTANGIBLES"/>
    <hyperlink ref="A190:E190" location="calculo!A337" display="COSTO DE DEPRECIACION DE ACTIVOS Y AMORTIZACION DE INTANGIBLES"/>
    <hyperlink ref="A217:E217" location="calculo!A337" display="COSTO DE DEPRECIACION DE ACTIVOS Y AMORTIZACION DE INTANGIBLES"/>
    <hyperlink ref="A244:E244" location="calculo!A337" display="COSTO DE DEPRECIACION DE ACTIVOS Y AMORTIZACION DE INTANGIBLES"/>
    <hyperlink ref="A271:E271" location="calculo!A337" display="COSTO DE DEPRECIACION DE ACTIVOS Y AMORTIZACION DE INTANGIBLES"/>
    <hyperlink ref="A298:E298" location="calculo!A337" display="COSTO DE DEPRECIACION DE ACTIVOS Y AMORTIZACION DE INTANGIBLES"/>
    <hyperlink ref="A325:E325" location="calculo!A337" display="COSTO DE DEPRECIACION DE ACTIVOS Y AMORTIZACION DE INTANGIBLES"/>
    <hyperlink ref="A352:E352" location="calculo!A337" display="COSTO DE DEPRECIACION DE ACTIVOS Y AMORTIZACION DE INTANGIBLES"/>
    <hyperlink ref="A379:E379" location="calculo!A337" display="COSTO DE DEPRECIACION DE ACTIVOS Y AMORTIZACION DE INTANGIBLES"/>
    <hyperlink ref="A406:E406" location="calculo!A337" display="COSTO DE DEPRECIACION DE ACTIVOS Y AMORTIZACION DE INTANGIBLES"/>
    <hyperlink ref="A433:E433" location="calculo!A337" display="COSTO DE DEPRECIACION DE ACTIVOS Y AMORTIZACION DE INTANGIBLES"/>
    <hyperlink ref="A459:E459" location="calculo!A337" display="COSTO DE DEPRECIACION DE ACTIVOS Y AMORTIZACION DE INTANGIBLES"/>
    <hyperlink ref="A485:E485" location="calculo!A337" display="COSTO DE DEPRECIACION DE ACTIVOS Y AMORTIZACION DE INTANGIBLES"/>
    <hyperlink ref="A511:E511" location="calculo!A337" display="COSTO DE DEPRECIACION DE ACTIVOS Y AMORTIZACION DE INTANGIBLES"/>
    <hyperlink ref="A537:E537" location="calculo!A337" display="COSTO DE DEPRECIACION DE ACTIVOS Y AMORTIZACION DE INTANGIBLES"/>
    <hyperlink ref="A563:E563" location="calculo!A337" display="COSTO DE DEPRECIACION DE ACTIVOS Y AMORTIZACION DE INTANGIBLES"/>
    <hyperlink ref="A589:E589" location="calculo!A337" display="COSTO DE DEPRECIACION DE ACTIVOS Y AMORTIZACION DE INTANGIBLES"/>
    <hyperlink ref="A615:E615" location="calculo!A337" display="COSTO DE DEPRECIACION DE ACTIVOS Y AMORTIZACION DE INTANGIBLES"/>
    <hyperlink ref="A641:E641" location="calculo!A337" display="COSTO DE DEPRECIACION DE ACTIVOS Y AMORTIZACION DE INTANGIBLES"/>
    <hyperlink ref="A667:E667" location="calculo!A337" display="COSTO DE DEPRECIACION DE ACTIVOS Y AMORTIZACION DE INTANGIBLES"/>
    <hyperlink ref="A693:E693" location="calculo!A337" display="COSTO DE DEPRECIACION DE ACTIVOS Y AMORTIZACION DE INTANGIBLES"/>
    <hyperlink ref="A719:E719" location="calculo!A337" display="COSTO DE DEPRECIACION DE ACTIVOS Y AMORTIZACION DE INTANGIBLES"/>
    <hyperlink ref="A745:E745" location="calculo!A337" display="COSTO DE DEPRECIACION DE ACTIVOS Y AMORTIZACION DE INTANGIBLES"/>
    <hyperlink ref="A771:E771" location="calculo!A337" display="COSTO DE DEPRECIACION DE ACTIVOS Y AMORTIZACION DE INTANGIBLES"/>
    <hyperlink ref="A798:E798" location="calculo!A337" display="COSTO DE DEPRECIACION DE ACTIVOS Y AMORTIZACION DE INTANGIBLES"/>
    <hyperlink ref="A825:E825" location="calculo!A337" display="COSTO DE DEPRECIACION DE ACTIVOS Y AMORTIZACION DE INTANGIBLES"/>
    <hyperlink ref="A852:E852" location="calculo!A337" display="COSTO DE DEPRECIACION DE ACTIVOS Y AMORTIZACION DE INTANGIBLES"/>
    <hyperlink ref="A879:E879" location="calculo!A337" display="COSTO DE DEPRECIACION DE ACTIVOS Y AMORTIZACION DE INTANGIBLES"/>
    <hyperlink ref="A906:E906" location="calculo!A337" display="COSTO DE DEPRECIACION DE ACTIVOS Y AMORTIZACION DE INTANGIBLES"/>
    <hyperlink ref="A933:E933" location="calculo!A337" display="COSTO DE DEPRECIACION DE ACTIVOS Y AMORTIZACION DE INTANGIBLES"/>
    <hyperlink ref="A961:E961" location="calculo!A337" display="COSTO DE DEPRECIACION DE ACTIVOS Y AMORTIZACION DE INTANGIBLES"/>
    <hyperlink ref="A988:E988" location="calculo!A337" display="COSTO DE DEPRECIACION DE ACTIVOS Y AMORTIZACION DE INTANGIBLES"/>
    <hyperlink ref="A1015:E1015" location="calculo!A337" display="COSTO DE DEPRECIACION DE ACTIVOS Y AMORTIZACION DE INTANGIBLES"/>
    <hyperlink ref="A1042:E1042" location="calculo!A337" display="COSTO DE DEPRECIACION DE ACTIVOS Y AMORTIZACION DE INTANGIBLES"/>
    <hyperlink ref="A1069:E1069" location="calculo!A337" display="COSTO DE DEPRECIACION DE ACTIVOS Y AMORTIZACION DE INTANGIBLES"/>
    <hyperlink ref="A1096:E1096" location="calculo!A337" display="COSTO DE DEPRECIACION DE ACTIVOS Y AMORTIZACION DE INTANGIBLES"/>
    <hyperlink ref="A1123:E1123" location="calculo!A337" display="COSTO DE DEPRECIACION DE ACTIVOS Y AMORTIZACION DE INTANGIBLES"/>
    <hyperlink ref="A1150:E1150" location="calculo!A337" display="COSTO DE DEPRECIACION DE ACTIVOS Y AMORTIZACION DE INTANGIBLES"/>
    <hyperlink ref="A1177:E1177" location="calculo!A337" display="COSTO DE DEPRECIACION DE ACTIVOS Y AMORTIZACION DE INTANGIBLES"/>
    <hyperlink ref="A1204:E1204" location="calculo!A337" display="COSTO DE DEPRECIACION DE ACTIVOS Y AMORTIZACION DE INTANGIBLES"/>
    <hyperlink ref="A1231:E1231" location="calculo!A337" display="COSTO DE DEPRECIACION DE ACTIVOS Y AMORTIZACION DE INTANGIBLES"/>
    <hyperlink ref="A1258:E1258" location="calculo!A337" display="COSTO DE DEPRECIACION DE ACTIVOS Y AMORTIZACION DE INTANGIBLES"/>
    <hyperlink ref="A1285:E1285" location="calculo!A337" display="COSTO DE DEPRECIACION DE ACTIVOS Y AMORTIZACION DE INTANGIBLES"/>
    <hyperlink ref="A1312:E1312" location="calculo!A337" display="COSTO DE DEPRECIACION DE ACTIVOS Y AMORTIZACION DE INTANGIBLES"/>
    <hyperlink ref="A1339:E1339" location="calculo!A337" display="COSTO DE DEPRECIACION DE ACTIVOS Y AMORTIZACION DE INTANGIBLES"/>
    <hyperlink ref="A1366:E1366" location="calculo!A337" display="COSTO DE DEPRECIACION DE ACTIVOS Y AMORTIZACION DE INTANGIBLES"/>
    <hyperlink ref="A1393:E1393" location="calculo!A337" display="COSTO DE DEPRECIACION DE ACTIVOS Y AMORTIZACION DE INTANGIBLES"/>
    <hyperlink ref="A1420:E1420" location="calculo!A337" display="COSTO DE DEPRECIACION DE ACTIVOS Y AMORTIZACION DE INTANGIBLES"/>
    <hyperlink ref="A1447:E1447" location="calculo!A337" display="COSTO DE DEPRECIACION DE ACTIVOS Y AMORTIZACION DE INTANGIBLES"/>
    <hyperlink ref="A1474:E1474" location="calculo!A337" display="COSTO DE DEPRECIACION DE ACTIVOS Y AMORTIZACION DE INTANGIBLES"/>
    <hyperlink ref="A1501:E1501" location="calculo!A337" display="COSTO DE DEPRECIACION DE ACTIVOS Y AMORTIZACION DE INTANGIBLES"/>
    <hyperlink ref="A1528:E1528" location="calculo!A337" display="COSTO DE DEPRECIACION DE ACTIVOS Y AMORTIZACION DE INTANGIBLES"/>
    <hyperlink ref="A1555:E1555" location="calculo!A337" display="COSTO DE DEPRECIACION DE ACTIVOS Y AMORTIZACION DE INTANGIBLES"/>
    <hyperlink ref="A1582:E1582" location="calculo!A337" display="COSTO DE DEPRECIACION DE ACTIVOS Y AMORTIZACION DE INTANGIBLES"/>
    <hyperlink ref="A1609:E1609" location="calculo!A337" display="COSTO DE DEPRECIACION DE ACTIVOS Y AMORTIZACION DE INTANGIBLES"/>
    <hyperlink ref="A1636:E1636" location="calculo!A337" display="COSTO DE DEPRECIACION DE ACTIVOS Y AMORTIZACION DE INTANGIBLES"/>
    <hyperlink ref="A1663:E1663" location="calculo!A337" display="COSTO DE DEPRECIACION DE ACTIVOS Y AMORTIZACION DE INTANGIBLES"/>
    <hyperlink ref="A1690:E1690" location="calculo!A337" display="COSTO DE DEPRECIACION DE ACTIVOS Y AMORTIZACION DE INTANGIBLES"/>
    <hyperlink ref="A1717:E1717" location="calculo!A337" display="COSTO DE DEPRECIACION DE ACTIVOS Y AMORTIZACION DE INTANGIBLES"/>
    <hyperlink ref="A1744:E1744" location="calculo!A337" display="COSTO DE DEPRECIACION DE ACTIVOS Y AMORTIZACION DE INTANGIBLES"/>
    <hyperlink ref="A1771:E1771" location="calculo!A337" display="COSTO DE DEPRECIACION DE ACTIVOS Y AMORTIZACION DE INTANGIBLES"/>
    <hyperlink ref="A1798:E1798" location="calculo!A337" display="COSTO DE DEPRECIACION DE ACTIVOS Y AMORTIZACION DE INTANGIBLES"/>
    <hyperlink ref="A1825:E1825" location="calculo!A337" display="COSTO DE DEPRECIACION DE ACTIVOS Y AMORTIZACION DE INTANGIBLES"/>
    <hyperlink ref="A1852:E1852" location="calculo!A337" display="COSTO DE DEPRECIACION DE ACTIVOS Y AMORTIZACION DE INTANGIBLES"/>
    <hyperlink ref="A1879:E1879" location="calculo!A337" display="COSTO DE DEPRECIACION DE ACTIVOS Y AMORTIZACION DE INTANGIBLES"/>
    <hyperlink ref="A1906:E1906" location="calculo!A337" display="COSTO DE DEPRECIACION DE ACTIVOS Y AMORTIZACION DE INTANGIBLES"/>
    <hyperlink ref="A1933:E1933" location="calculo!A337" display="COSTO DE DEPRECIACION DE ACTIVOS Y AMORTIZACION DE INTANGIBLES"/>
    <hyperlink ref="A1960:E1960" location="calculo!A337" display="COSTO DE DEPRECIACION DE ACTIVOS Y AMORTIZACION DE INTANGIBLES"/>
    <hyperlink ref="A1987:E1987" location="calculo!A337" display="COSTO DE DEPRECIACION DE ACTIVOS Y AMORTIZACION DE INTANGIBLES"/>
    <hyperlink ref="A2014:E2014" location="calculo!A337" display="COSTO DE DEPRECIACION DE ACTIVOS Y AMORTIZACION DE INTANGIBLES"/>
    <hyperlink ref="A2041:E2041" location="calculo!A337" display="COSTO DE DEPRECIACION DE ACTIVOS Y AMORTIZACION DE INTANGIBLES"/>
    <hyperlink ref="A2068:E2068" location="calculo!A337" display="COSTO DE DEPRECIACION DE ACTIVOS Y AMORTIZACION DE INTANGIBLES"/>
    <hyperlink ref="A2095:E2095" location="calculo!A337" display="COSTO DE DEPRECIACION DE ACTIVOS Y AMORTIZACION DE INTANGIBLES"/>
    <hyperlink ref="A2122:E2122" location="calculo!A337" display="COSTO DE DEPRECIACION DE ACTIVOS Y AMORTIZACION DE INTANGIBLES"/>
    <hyperlink ref="A2149:E2149" location="calculo!A337" display="COSTO DE DEPRECIACION DE ACTIVOS Y AMORTIZACION DE INTANGIBLES"/>
    <hyperlink ref="A2176:E2176" location="calculo!A337" display="COSTO DE DEPRECIACION DE ACTIVOS Y AMORTIZACION DE INTANGIBLES"/>
    <hyperlink ref="A2204:E2204" location="calculo!A337" display="COSTO DE DEPRECIACION DE ACTIVOS Y AMORTIZACION DE INTANGIBLES"/>
    <hyperlink ref="A2231:E2231" location="calculo!A337" display="COSTO DE DEPRECIACION DE ACTIVOS Y AMORTIZACION DE INTANGIBLES"/>
    <hyperlink ref="A2258:E2258" location="calculo!A337" display="COSTO DE DEPRECIACION DE ACTIVOS Y AMORTIZACION DE INTANGIBLES"/>
    <hyperlink ref="A2392:E2392" location="calculo!A337" display="COSTO DE DEPRECIACION DE ACTIVOS Y AMORTIZACION DE INTANGIBLES"/>
    <hyperlink ref="A2420:E2420" location="calculo!A337" display="COSTO DE DEPRECIACION DE ACTIVOS Y AMORTIZACION DE INTANGIBLES"/>
    <hyperlink ref="A2446:E2446" location="calculo!A337" display="COSTO DE DEPRECIACION DE ACTIVOS Y AMORTIZACION DE INTANGIBLES"/>
    <hyperlink ref="A2474:E2474" location="calculo!A337" display="COSTO DE DEPRECIACION DE ACTIVOS Y AMORTIZACION DE INTANGIBLES"/>
    <hyperlink ref="A2502:E2502" location="calculo!A337" display="COSTO DE DEPRECIACION DE ACTIVOS Y AMORTIZACION DE INTANGIBLES"/>
    <hyperlink ref="A2530:E2530" location="calculo!A337" display="COSTO DE DEPRECIACION DE ACTIVOS Y AMORTIZACION DE INTANGIBLES"/>
    <hyperlink ref="A2558:E2558" location="calculo!A337" display="COSTO DE DEPRECIACION DE ACTIVOS Y AMORTIZACION DE INTANGIBLES"/>
    <hyperlink ref="A2584:E2584" location="calculo!A337" display="COSTO DE DEPRECIACION DE ACTIVOS Y AMORTIZACION DE INTANGIBLES"/>
    <hyperlink ref="A2610:E2610" location="calculo!A337" display="COSTO DE DEPRECIACION DE ACTIVOS Y AMORTIZACION DE INTANGIBLES"/>
    <hyperlink ref="A2636:E2636" location="calculo!A337" display="COSTO DE DEPRECIACION DE ACTIVOS Y AMORTIZACION DE INTANGIBLES"/>
    <hyperlink ref="A2662:E2662" location="calculo!A337" display="COSTO DE DEPRECIACION DE ACTIVOS Y AMORTIZACION DE INTANGIBLES"/>
    <hyperlink ref="A2688:E2688" location="calculo!A337" display="COSTO DE DEPRECIACION DE ACTIVOS Y AMORTIZACION DE INTANGIBLES"/>
    <hyperlink ref="A2714:E2714" location="calculo!A337" display="COSTO DE DEPRECIACION DE ACTIVOS Y AMORTIZACION DE INTANGIBLES"/>
    <hyperlink ref="A2741:E2741" location="calculo!A337" display="COSTO DE DEPRECIACION DE ACTIVOS Y AMORTIZACION DE INTANGIBLES"/>
    <hyperlink ref="A2768:E2768" location="calculo!A337" display="COSTO DE DEPRECIACION DE ACTIVOS Y AMORTIZACION DE INTANGIBLES"/>
    <hyperlink ref="A2795:E2795" location="calculo!A337" display="COSTO DE DEPRECIACION DE ACTIVOS Y AMORTIZACION DE INTANGIBLES"/>
    <hyperlink ref="A2845:E2845" location="calculo!A337" display="COSTO DE DEPRECIACION DE ACTIVOS Y AMORTIZACION DE INTANGIBLES"/>
    <hyperlink ref="A2871:E2871" location="calculo!A337" display="COSTO DE DEPRECIACION DE ACTIVOS Y AMORTIZACION DE INTANGIBLES"/>
    <hyperlink ref="A2897:E2897" location="calculo!A337" display="COSTO DE DEPRECIACION DE ACTIVOS Y AMORTIZACION DE INTANGIBLES"/>
    <hyperlink ref="A2974:E2974" location="calculo!A337" display="COSTO DE DEPRECIACION DE ACTIVOS Y AMORTIZACION DE INTANGIBLES"/>
    <hyperlink ref="A3000:E3000" location="calculo!A337" display="COSTO DE DEPRECIACION DE ACTIVOS Y AMORTIZACION DE INTANGIBLES"/>
    <hyperlink ref="A3026:E3026" location="calculo!A337" display="COSTO DE DEPRECIACION DE ACTIVOS Y AMORTIZACION DE INTANGIBLES"/>
    <hyperlink ref="A3052:E3052" location="calculo!A337" display="COSTO DE DEPRECIACION DE ACTIVOS Y AMORTIZACION DE INTANGIBLES"/>
    <hyperlink ref="A3078:E3078" location="calculo!A337" display="COSTO DE DEPRECIACION DE ACTIVOS Y AMORTIZACION DE INTANGIBLES"/>
    <hyperlink ref="A3104:E3104" location="calculo!A337" display="COSTO DE DEPRECIACION DE ACTIVOS Y AMORTIZACION DE INTANGIBLES"/>
    <hyperlink ref="A3130:E3130" location="calculo!A337" display="COSTO DE DEPRECIACION DE ACTIVOS Y AMORTIZACION DE INTANGIBLES"/>
    <hyperlink ref="A3156:E3156" location="calculo!A337" display="COSTO DE DEPRECIACION DE ACTIVOS Y AMORTIZACION DE INTANGIBLES"/>
    <hyperlink ref="A3182:E3182" location="calculo!A337" display="COSTO DE DEPRECIACION DE ACTIVOS Y AMORTIZACION DE INTANGIBLES"/>
    <hyperlink ref="A3208:E3208" location="calculo!A337" display="COSTO DE DEPRECIACION DE ACTIVOS Y AMORTIZACION DE INTANGIBLES"/>
    <hyperlink ref="A3234:E3234" location="calculo!A337" display="COSTO DE DEPRECIACION DE ACTIVOS Y AMORTIZACION DE INTANGIBLES"/>
    <hyperlink ref="A3260:E3260" location="calculo!A337" display="COSTO DE DEPRECIACION DE ACTIVOS Y AMORTIZACION DE INTANGIBLES"/>
    <hyperlink ref="A3286:E3286" location="calculo!A337" display="COSTO DE DEPRECIACION DE ACTIVOS Y AMORTIZACION DE INTANGIBLES"/>
    <hyperlink ref="A3312:E3312" location="calculo!A337" display="COSTO DE DEPRECIACION DE ACTIVOS Y AMORTIZACION DE INTANGIBLES"/>
    <hyperlink ref="A3338:E3338" location="calculo!A337" display="COSTO DE DEPRECIACION DE ACTIVOS Y AMORTIZACION DE INTANGIBLES"/>
    <hyperlink ref="A3364:E3364" location="calculo!A337" display="COSTO DE DEPRECIACION DE ACTIVOS Y AMORTIZACION DE INTANGIBLES"/>
    <hyperlink ref="A3390:E3390" location="calculo!A337" display="COSTO DE DEPRECIACION DE ACTIVOS Y AMORTIZACION DE INTANGIBLES"/>
    <hyperlink ref="A3416:E3416" location="calculo!A337" display="COSTO DE DEPRECIACION DE ACTIVOS Y AMORTIZACION DE INTANGIBLES"/>
    <hyperlink ref="A3442:E3442" location="calculo!A337" display="COSTO DE DEPRECIACION DE ACTIVOS Y AMORTIZACION DE INTANGIBLES"/>
    <hyperlink ref="A3468:E3468" location="calculo!A337" display="COSTO DE DEPRECIACION DE ACTIVOS Y AMORTIZACION DE INTANGIBLES"/>
    <hyperlink ref="A3494:E3494" location="calculo!A337" display="COSTO DE DEPRECIACION DE ACTIVOS Y AMORTIZACION DE INTANGIBLES"/>
    <hyperlink ref="A3520:E3520" location="calculo!A337" display="COSTO DE DEPRECIACION DE ACTIVOS Y AMORTIZACION DE INTANGIBLES"/>
    <hyperlink ref="A3546:E3546" location="calculo!A337" display="COSTO DE DEPRECIACION DE ACTIVOS Y AMORTIZACION DE INTANGIBLES"/>
    <hyperlink ref="A2819:E2819" location="calculo!A337" display="COSTO DE DEPRECIACION DE ACTIVOS Y AMORTIZACION DE INTANGIBLES"/>
    <hyperlink ref="A2923:E2923" location="calculo!A337" display="COSTO DE DEPRECIACION DE ACTIVOS Y AMORTIZACION DE INTANGIBLES"/>
    <hyperlink ref="A2950:E2950" location="calculo!A337" display="COSTO DE DEPRECIACION DE ACTIVOS Y AMORTIZACION DE INTANGIBLES"/>
  </hyperlinks>
  <printOptions horizontalCentered="1"/>
  <pageMargins left="0.70866141732283472" right="0.70866141732283472" top="1.5748031496062993" bottom="0.74803149606299213" header="0.31496062992125984" footer="0.31496062992125984"/>
  <pageSetup scale="92" orientation="portrait" r:id="rId1"/>
  <headerFooter>
    <oddHeader>&amp;L&amp;"-,Negrita"&amp;14MUNICIPALIDAD PROVINCIAL DEL CALLAO</oddHeader>
  </headerFooter>
  <rowBreaks count="134" manualBreakCount="134">
    <brk id="26" min="1" max="4" man="1"/>
    <brk id="52" min="1" max="4" man="1"/>
    <brk id="78" max="4" man="1"/>
    <brk id="105" min="1" max="4" man="1"/>
    <brk id="78" min="1" max="4" man="1"/>
    <brk id="132" min="1" max="4" man="1"/>
    <brk id="159" min="1" max="4" man="1"/>
    <brk id="186" min="1" max="4" man="1"/>
    <brk id="213" min="1" max="4" man="1"/>
    <brk id="240" min="1" max="4" man="1"/>
    <brk id="267" min="1" max="4" man="1"/>
    <brk id="294" min="1" max="4" man="1"/>
    <brk id="321" min="1" max="4" man="1"/>
    <brk id="348" min="1" max="4" man="1"/>
    <brk id="375" min="1" max="4" man="1"/>
    <brk id="402" min="1" max="4" man="1"/>
    <brk id="429" min="1" max="4" man="1"/>
    <brk id="455" min="1" max="4" man="1"/>
    <brk id="481" min="1" max="4" man="1"/>
    <brk id="507" min="1" max="4" man="1"/>
    <brk id="533" min="1" max="4" man="1"/>
    <brk id="559" min="1" max="4" man="1"/>
    <brk id="585" min="1" max="4" man="1"/>
    <brk id="611" min="1" max="4" man="1"/>
    <brk id="637" min="1" max="4" man="1"/>
    <brk id="663" min="1" max="4" man="1"/>
    <brk id="689" min="1" max="4" man="1"/>
    <brk id="715" min="1" max="4" man="1"/>
    <brk id="741" min="1" max="4" man="1"/>
    <brk id="767" min="1" max="4" man="1"/>
    <brk id="794" min="1" max="4" man="1"/>
    <brk id="821" min="1" max="4" man="1"/>
    <brk id="848" min="1" max="4" man="1"/>
    <brk id="875" min="1" max="4" man="1"/>
    <brk id="902" min="1" max="4" man="1"/>
    <brk id="929" min="1" max="4" man="1"/>
    <brk id="957" min="1" max="4" man="1"/>
    <brk id="984" max="4" man="1"/>
    <brk id="1011" min="1" max="4" man="1"/>
    <brk id="1038" min="1" max="4" man="1"/>
    <brk id="1065" min="1" max="4" man="1"/>
    <brk id="1092" min="1" max="4" man="1"/>
    <brk id="1119" min="1" max="4" man="1"/>
    <brk id="1146" min="1" max="4" man="1"/>
    <brk id="1173" min="1" max="4" man="1"/>
    <brk id="1200" min="1" max="4" man="1"/>
    <brk id="1227" min="1" max="4" man="1"/>
    <brk id="1254" min="1" max="4" man="1"/>
    <brk id="1281" min="1" max="4" man="1"/>
    <brk id="1308" min="1" max="4" man="1"/>
    <brk id="1335" min="1" max="4" man="1"/>
    <brk id="1362" min="1" max="4" man="1"/>
    <brk id="1389" min="1" max="4" man="1"/>
    <brk id="1416" min="1" max="4" man="1"/>
    <brk id="1443" min="1" max="4" man="1"/>
    <brk id="1470" min="1" max="4" man="1"/>
    <brk id="1497" min="1" max="4" man="1"/>
    <brk id="1524" min="1" max="4" man="1"/>
    <brk id="1551" min="1" max="4" man="1"/>
    <brk id="1578" min="1" max="4" man="1"/>
    <brk id="1605" min="1" max="4" man="1"/>
    <brk id="1632" min="1" max="4" man="1"/>
    <brk id="1659" min="1" max="4" man="1"/>
    <brk id="1686" min="1" max="4" man="1"/>
    <brk id="1713" min="1" max="4" man="1"/>
    <brk id="1740" min="1" max="4" man="1"/>
    <brk id="1766" min="1" max="4" man="1"/>
    <brk id="1794" max="4" man="1"/>
    <brk id="1821" min="1" max="4" man="1"/>
    <brk id="1848" min="1" max="4" man="1"/>
    <brk id="1875" min="1" max="4" man="1"/>
    <brk id="1902" min="1" max="4" man="1"/>
    <brk id="1929" min="1" max="4" man="1"/>
    <brk id="1956" min="1" max="4" man="1"/>
    <brk id="1983" min="1" max="4" man="1"/>
    <brk id="2010" min="1" max="4" man="1"/>
    <brk id="2037" min="1" max="4" man="1"/>
    <brk id="2064" min="1" max="4" man="1"/>
    <brk id="2091" min="1" max="4" man="1"/>
    <brk id="2118" min="1" max="4" man="1"/>
    <brk id="2145" min="1" max="4" man="1"/>
    <brk id="2172" min="1" max="4" man="1"/>
    <brk id="2199" min="1" max="4" man="1"/>
    <brk id="2227" min="1" max="4" man="1"/>
    <brk id="2254" min="1" max="4" man="1"/>
    <brk id="2281" min="1" max="4" man="1"/>
    <brk id="2308" min="1" max="4" man="1"/>
    <brk id="2334" min="1" max="4" man="1"/>
    <brk id="2361" min="1" max="4" man="1"/>
    <brk id="2388" min="1" max="4" man="1"/>
    <brk id="2416" min="1" max="4" man="1"/>
    <brk id="2442" min="1" max="4" man="1"/>
    <brk id="2470" min="1" max="4" man="1"/>
    <brk id="2498" min="1" max="4" man="1"/>
    <brk id="2526" min="1" max="4" man="1"/>
    <brk id="2554" min="1" max="4" man="1"/>
    <brk id="2580" min="1" max="4" man="1"/>
    <brk id="2606" min="1" max="4" man="1"/>
    <brk id="2632" min="1" max="4" man="1"/>
    <brk id="2658" min="1" max="4" man="1"/>
    <brk id="2684" min="1" max="4" man="1"/>
    <brk id="2710" min="1" max="4" man="1"/>
    <brk id="2737" min="1" max="4" man="1"/>
    <brk id="2764" min="1" max="4" man="1"/>
    <brk id="2791" min="1" max="4" man="1"/>
    <brk id="2816" max="4" man="1"/>
    <brk id="2840" max="4" man="1"/>
    <brk id="2867" min="1" max="4" man="1"/>
    <brk id="2892" max="4" man="1"/>
    <brk id="2918" max="4" man="1"/>
    <brk id="2945" max="4" man="1"/>
    <brk id="2972" max="4" man="1"/>
    <brk id="2996" min="1" max="4" man="1"/>
    <brk id="3024" min="1" max="4" man="1"/>
    <brk id="3048" min="1" max="4" man="1"/>
    <brk id="3074" min="1" max="4" man="1"/>
    <brk id="3100" min="1" max="4" man="1"/>
    <brk id="3126" min="1" max="4" man="1"/>
    <brk id="3152" min="1" max="4" man="1"/>
    <brk id="3178" min="1" max="4" man="1"/>
    <brk id="3204" min="1" max="4" man="1"/>
    <brk id="3230" min="1" max="4" man="1"/>
    <brk id="3256" min="1" max="4" man="1"/>
    <brk id="3282" min="1" max="4" man="1"/>
    <brk id="3308" min="1" max="4" man="1"/>
    <brk id="3334" min="1" max="4" man="1"/>
    <brk id="3360" min="1" max="4" man="1"/>
    <brk id="3386" min="1" max="4" man="1"/>
    <brk id="3412" min="1" max="4" man="1"/>
    <brk id="3438" min="1" max="4" man="1"/>
    <brk id="3464" min="1" max="4" man="1"/>
    <brk id="3490" min="1" max="4" man="1"/>
    <brk id="3516" min="1" max="4" man="1"/>
    <brk id="3542" min="1" max="4" man="1"/>
  </row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2"/>
  <sheetViews>
    <sheetView view="pageBreakPreview" topLeftCell="A206" zoomScale="90" zoomScaleSheetLayoutView="90" workbookViewId="0">
      <selection activeCell="H194" sqref="H194"/>
    </sheetView>
  </sheetViews>
  <sheetFormatPr baseColWidth="10" defaultRowHeight="15" x14ac:dyDescent="0.25"/>
  <cols>
    <col min="1" max="1" width="13.42578125" customWidth="1"/>
    <col min="3" max="3" width="16.42578125" customWidth="1"/>
    <col min="4" max="4" width="12.140625" customWidth="1"/>
    <col min="5" max="5" width="22" customWidth="1"/>
  </cols>
  <sheetData>
    <row r="1" spans="1:10" ht="45" customHeight="1" x14ac:dyDescent="0.25">
      <c r="A1" s="351" t="s">
        <v>129</v>
      </c>
      <c r="B1" s="351"/>
      <c r="C1" s="351"/>
      <c r="D1" s="351"/>
      <c r="E1" s="351"/>
      <c r="F1" s="1"/>
      <c r="G1" s="1"/>
      <c r="H1" s="1"/>
      <c r="I1" s="1"/>
      <c r="J1" s="1"/>
    </row>
    <row r="2" spans="1:10" ht="15.75" x14ac:dyDescent="0.25">
      <c r="A2" s="357"/>
      <c r="B2" s="357"/>
      <c r="C2" s="357"/>
      <c r="D2" s="357"/>
      <c r="E2" s="357"/>
      <c r="F2" s="1"/>
      <c r="G2" s="1"/>
      <c r="H2" s="1"/>
      <c r="I2" s="1"/>
      <c r="J2" s="1"/>
    </row>
    <row r="3" spans="1:10" ht="15.75" x14ac:dyDescent="0.25">
      <c r="A3" s="357" t="s">
        <v>130</v>
      </c>
      <c r="B3" s="357"/>
      <c r="C3" s="357"/>
      <c r="D3" s="357"/>
      <c r="E3" s="357"/>
      <c r="F3" s="1"/>
      <c r="G3" s="1"/>
      <c r="H3" s="1"/>
      <c r="I3" s="1"/>
      <c r="J3" s="1"/>
    </row>
    <row r="4" spans="1:10" ht="30.75" customHeight="1" x14ac:dyDescent="0.25">
      <c r="A4" s="352" t="s">
        <v>131</v>
      </c>
      <c r="B4" s="352"/>
      <c r="C4" s="352"/>
      <c r="D4" s="352"/>
      <c r="E4" s="352"/>
      <c r="F4" s="1"/>
      <c r="G4" s="1"/>
      <c r="H4" s="1"/>
      <c r="I4" s="1"/>
      <c r="J4" s="1"/>
    </row>
    <row r="5" spans="1:10" s="155" customFormat="1" ht="12.75" x14ac:dyDescent="0.2">
      <c r="A5" s="480"/>
      <c r="B5" s="480"/>
      <c r="C5" s="480"/>
      <c r="D5" s="480"/>
      <c r="E5" s="480"/>
      <c r="F5" s="152"/>
      <c r="G5" s="152"/>
      <c r="H5" s="152"/>
      <c r="I5" s="153"/>
      <c r="J5" s="154"/>
    </row>
    <row r="6" spans="1:10" s="155" customFormat="1" ht="24" customHeight="1" x14ac:dyDescent="0.2">
      <c r="A6" s="448" t="s">
        <v>132</v>
      </c>
      <c r="B6" s="448"/>
      <c r="C6" s="448"/>
      <c r="D6" s="448"/>
      <c r="E6" s="448"/>
      <c r="F6" s="156"/>
      <c r="G6" s="156"/>
      <c r="H6" s="157"/>
      <c r="I6" s="157"/>
      <c r="J6" s="157"/>
    </row>
    <row r="7" spans="1:10" s="155" customFormat="1" ht="12.75" x14ac:dyDescent="0.2">
      <c r="A7" s="441" t="s">
        <v>333</v>
      </c>
      <c r="B7" s="442"/>
      <c r="C7" s="442"/>
      <c r="D7" s="442"/>
      <c r="E7" s="443"/>
      <c r="F7" s="158"/>
      <c r="G7" s="158"/>
      <c r="H7" s="158"/>
      <c r="I7" s="159"/>
      <c r="J7" s="160"/>
    </row>
    <row r="8" spans="1:10" s="155" customFormat="1" ht="16.5" customHeight="1" x14ac:dyDescent="0.2">
      <c r="A8" s="460"/>
      <c r="B8" s="461"/>
      <c r="C8" s="461"/>
      <c r="D8" s="461"/>
      <c r="E8" s="462"/>
      <c r="F8" s="161"/>
      <c r="G8" s="162"/>
      <c r="H8" s="158"/>
      <c r="I8" s="159"/>
      <c r="J8" s="160"/>
    </row>
    <row r="9" spans="1:10" s="155" customFormat="1" ht="33" customHeight="1" x14ac:dyDescent="0.2">
      <c r="A9" s="477" t="s">
        <v>133</v>
      </c>
      <c r="B9" s="477"/>
      <c r="C9" s="477"/>
      <c r="D9" s="477"/>
      <c r="E9" s="477"/>
      <c r="F9" s="161"/>
      <c r="G9" s="162"/>
      <c r="H9" s="158"/>
      <c r="I9" s="159"/>
      <c r="J9" s="160"/>
    </row>
    <row r="10" spans="1:10" s="155" customFormat="1" ht="23.25" customHeight="1" x14ac:dyDescent="0.2">
      <c r="A10" s="163" t="s">
        <v>334</v>
      </c>
      <c r="B10" s="164"/>
      <c r="C10" s="164"/>
      <c r="D10" s="164"/>
      <c r="E10" s="165"/>
      <c r="F10" s="157"/>
      <c r="G10" s="157"/>
      <c r="H10" s="157"/>
      <c r="I10" s="157"/>
      <c r="J10" s="157"/>
    </row>
    <row r="11" spans="1:10" s="155" customFormat="1" ht="23.25" customHeight="1" x14ac:dyDescent="0.2">
      <c r="A11" s="166"/>
      <c r="B11" s="164"/>
      <c r="C11" s="164"/>
      <c r="D11" s="164"/>
      <c r="E11" s="164"/>
      <c r="F11" s="157"/>
      <c r="G11" s="157"/>
      <c r="H11" s="157"/>
      <c r="I11" s="157"/>
      <c r="J11" s="157"/>
    </row>
    <row r="12" spans="1:10" ht="36.75" customHeight="1" x14ac:dyDescent="0.25">
      <c r="A12" s="9" t="s">
        <v>134</v>
      </c>
      <c r="B12" s="9" t="s">
        <v>135</v>
      </c>
      <c r="C12" s="9" t="s">
        <v>136</v>
      </c>
      <c r="D12" s="9" t="s">
        <v>137</v>
      </c>
      <c r="E12" s="9" t="s">
        <v>138</v>
      </c>
      <c r="F12" s="1"/>
      <c r="G12" s="1"/>
      <c r="H12" s="1"/>
      <c r="I12" s="1"/>
      <c r="J12" s="1"/>
    </row>
    <row r="13" spans="1:10" ht="19.5" customHeight="1" x14ac:dyDescent="0.25">
      <c r="A13" s="10"/>
      <c r="B13" s="10"/>
      <c r="C13" s="10" t="s">
        <v>139</v>
      </c>
      <c r="D13" s="10" t="s">
        <v>140</v>
      </c>
      <c r="E13" s="10" t="s">
        <v>141</v>
      </c>
      <c r="F13" s="1"/>
      <c r="G13" s="1"/>
      <c r="H13" s="1"/>
      <c r="I13" s="1"/>
      <c r="J13" s="1"/>
    </row>
    <row r="14" spans="1:10" ht="12" customHeight="1" x14ac:dyDescent="0.25">
      <c r="A14" s="167" t="str">
        <f>+'[3]CM.06-DEPRECIACION'!$A$9</f>
        <v xml:space="preserve">Computadora </v>
      </c>
      <c r="B14" s="168" t="str">
        <f>+'[3]CM.06-DEPRECIACION'!$C$9</f>
        <v>Unidad</v>
      </c>
      <c r="C14" s="169">
        <f t="shared" ref="C14:C19" si="0">E14/D14</f>
        <v>2.5143745447228368E-2</v>
      </c>
      <c r="D14" s="170">
        <f>+'[3]CM.06-DEPRECIACION'!$F$9</f>
        <v>432.63475666264787</v>
      </c>
      <c r="E14" s="171">
        <v>10.878058193149204</v>
      </c>
      <c r="F14" s="1"/>
      <c r="G14" s="1"/>
      <c r="H14" s="1"/>
      <c r="I14" s="1"/>
      <c r="J14" s="1"/>
    </row>
    <row r="15" spans="1:10" x14ac:dyDescent="0.25">
      <c r="A15" s="16" t="str">
        <f>+'[3]CM.06-DEPRECIACION'!$A$10</f>
        <v xml:space="preserve">Impresora </v>
      </c>
      <c r="B15" s="17" t="str">
        <f>+'[3]CM.06-DEPRECIACION'!$C$10</f>
        <v>Unidad</v>
      </c>
      <c r="C15" s="18">
        <f t="shared" si="0"/>
        <v>8.7488975980934448E-3</v>
      </c>
      <c r="D15" s="19">
        <f>+'[3]CM.06-DEPRECIACION'!$F$10</f>
        <v>572.1878112864174</v>
      </c>
      <c r="E15" s="172">
        <v>5.0060125678220828</v>
      </c>
      <c r="F15" s="1"/>
      <c r="G15" s="1"/>
      <c r="H15" s="1"/>
      <c r="I15" s="1"/>
      <c r="J15" s="1"/>
    </row>
    <row r="16" spans="1:10" ht="25.5" x14ac:dyDescent="0.25">
      <c r="A16" s="16" t="str">
        <f>+'[3]CM.06-DEPRECIACION'!$A$11</f>
        <v>Modulo de Trabajo</v>
      </c>
      <c r="B16" s="17" t="str">
        <f>+'[3]CM.06-DEPRECIACION'!$C$11</f>
        <v>Unidad</v>
      </c>
      <c r="C16" s="18">
        <f t="shared" si="0"/>
        <v>1.6394847849134923E-2</v>
      </c>
      <c r="D16" s="19">
        <f>+'[3]CM.06-DEPRECIACION'!$F$11</f>
        <v>114.19253400000001</v>
      </c>
      <c r="E16" s="172">
        <v>1.8721692204371665</v>
      </c>
      <c r="F16" s="1"/>
      <c r="G16" s="1"/>
      <c r="H16" s="1"/>
      <c r="I16" s="1"/>
      <c r="J16" s="1"/>
    </row>
    <row r="17" spans="1:10" x14ac:dyDescent="0.25">
      <c r="A17" s="16" t="str">
        <f>+'[3]CM.06-DEPRECIACION'!$A$12</f>
        <v xml:space="preserve">Escritorio </v>
      </c>
      <c r="B17" s="17" t="str">
        <f>+'[3]CM.06-DEPRECIACION'!$C$12</f>
        <v>Unidad</v>
      </c>
      <c r="C17" s="18">
        <f t="shared" si="0"/>
        <v>2.7573683676299343E-4</v>
      </c>
      <c r="D17" s="19">
        <f>+'[3]CM.06-DEPRECIACION'!$F$12</f>
        <v>66.359206896551726</v>
      </c>
      <c r="E17" s="172">
        <v>1.829767779975619E-2</v>
      </c>
      <c r="F17" s="1"/>
      <c r="G17" s="1"/>
      <c r="H17" s="1"/>
      <c r="I17" s="1"/>
      <c r="J17" s="1"/>
    </row>
    <row r="18" spans="1:10" x14ac:dyDescent="0.25">
      <c r="A18" s="16" t="str">
        <f>+'[3]CM.06-DEPRECIACION'!$A$13</f>
        <v>Sillon Giratorio</v>
      </c>
      <c r="B18" s="17" t="str">
        <f>+'[3]CM.06-DEPRECIACION'!$C$13</f>
        <v>Unidad</v>
      </c>
      <c r="C18" s="18">
        <f t="shared" si="0"/>
        <v>8.2721051028898011E-4</v>
      </c>
      <c r="D18" s="19">
        <f>+'[3]CM.06-DEPRECIACION'!$F$13</f>
        <v>52.228571428571435</v>
      </c>
      <c r="E18" s="172">
        <v>4.3204023223093024E-2</v>
      </c>
      <c r="F18" s="1"/>
      <c r="G18" s="1"/>
      <c r="H18" s="1"/>
      <c r="I18" s="1"/>
      <c r="J18" s="1"/>
    </row>
    <row r="19" spans="1:10" x14ac:dyDescent="0.25">
      <c r="A19" s="21" t="str">
        <f>+'[3]CM.06-DEPRECIACION'!$A$14</f>
        <v>Armario</v>
      </c>
      <c r="B19" s="22" t="str">
        <f>+'[3]CM.06-DEPRECIACION'!$C$14</f>
        <v>Unidad</v>
      </c>
      <c r="C19" s="23">
        <f t="shared" si="0"/>
        <v>9.0246344348564374E-3</v>
      </c>
      <c r="D19" s="19">
        <f>+'[4]CM.06-DEPRECIACION'!$F$14</f>
        <v>123.04117647058825</v>
      </c>
      <c r="E19" s="173">
        <v>1.1104016380817183</v>
      </c>
      <c r="F19" s="1"/>
      <c r="G19" s="1"/>
      <c r="H19" s="1"/>
      <c r="I19" s="1"/>
      <c r="J19" s="1"/>
    </row>
    <row r="20" spans="1:10" x14ac:dyDescent="0.25">
      <c r="B20" s="499" t="s">
        <v>142</v>
      </c>
      <c r="C20" s="500"/>
      <c r="D20" s="501"/>
      <c r="E20" s="174">
        <f>+SUM(E14:E19)</f>
        <v>18.928143320513019</v>
      </c>
      <c r="F20" s="1"/>
      <c r="G20" s="1"/>
      <c r="H20" s="1"/>
      <c r="I20" s="1"/>
      <c r="J20" s="1"/>
    </row>
    <row r="21" spans="1:10" x14ac:dyDescent="0.25">
      <c r="A21" s="26"/>
      <c r="B21" s="502" t="s">
        <v>143</v>
      </c>
      <c r="C21" s="503"/>
      <c r="D21" s="504"/>
      <c r="E21" s="175">
        <v>46</v>
      </c>
      <c r="F21" s="1"/>
      <c r="G21" s="1"/>
      <c r="H21" s="1"/>
      <c r="I21" s="1"/>
      <c r="J21" s="1"/>
    </row>
    <row r="22" spans="1:10" x14ac:dyDescent="0.25">
      <c r="A22" s="26"/>
      <c r="B22" s="505" t="s">
        <v>144</v>
      </c>
      <c r="C22" s="506"/>
      <c r="D22" s="507"/>
      <c r="E22" s="175">
        <f>+E20/E21</f>
        <v>0.41148137653289174</v>
      </c>
      <c r="F22" s="1"/>
      <c r="G22" s="1"/>
      <c r="H22" s="1"/>
      <c r="I22" s="1"/>
      <c r="J22" s="1"/>
    </row>
    <row r="23" spans="1:10" x14ac:dyDescent="0.25">
      <c r="A23" s="176"/>
      <c r="B23" s="177"/>
      <c r="C23" s="177"/>
      <c r="D23" s="177"/>
      <c r="E23" s="178"/>
      <c r="F23" s="1"/>
      <c r="G23" s="1"/>
      <c r="H23" s="1"/>
      <c r="I23" s="1"/>
      <c r="J23" s="1"/>
    </row>
    <row r="24" spans="1:10" ht="28.5" customHeight="1" x14ac:dyDescent="0.25">
      <c r="A24" s="363" t="s">
        <v>145</v>
      </c>
      <c r="B24" s="363"/>
      <c r="C24" s="363"/>
      <c r="D24" s="363"/>
      <c r="E24" s="363"/>
      <c r="F24" s="1"/>
      <c r="G24" s="1"/>
      <c r="H24" s="1"/>
      <c r="I24" s="1"/>
      <c r="J24" s="1"/>
    </row>
    <row r="25" spans="1:10" ht="28.5" customHeight="1" x14ac:dyDescent="0.25">
      <c r="A25" s="363"/>
      <c r="B25" s="363"/>
      <c r="C25" s="363"/>
      <c r="D25" s="363"/>
      <c r="E25" s="363"/>
      <c r="F25" s="1"/>
      <c r="G25" s="1"/>
      <c r="H25" s="1"/>
      <c r="I25" s="1"/>
      <c r="J25" s="1"/>
    </row>
    <row r="27" spans="1:10" ht="42" customHeight="1" x14ac:dyDescent="0.25">
      <c r="A27" s="351" t="s">
        <v>129</v>
      </c>
      <c r="B27" s="351"/>
      <c r="C27" s="351"/>
      <c r="D27" s="351"/>
      <c r="E27" s="351"/>
      <c r="F27" s="1"/>
      <c r="G27" s="1"/>
      <c r="H27" s="1"/>
      <c r="I27" s="1"/>
      <c r="J27" s="1"/>
    </row>
    <row r="28" spans="1:10" x14ac:dyDescent="0.25">
      <c r="A28" s="1"/>
      <c r="B28" s="1"/>
      <c r="C28" s="1"/>
      <c r="D28" s="1"/>
      <c r="E28" s="1"/>
      <c r="F28" s="1"/>
      <c r="G28" s="1"/>
      <c r="H28" s="1"/>
      <c r="I28" s="1"/>
      <c r="J28" s="1"/>
    </row>
    <row r="29" spans="1:10" ht="15.75" x14ac:dyDescent="0.25">
      <c r="A29" s="357" t="s">
        <v>130</v>
      </c>
      <c r="B29" s="357"/>
      <c r="C29" s="357"/>
      <c r="D29" s="357"/>
      <c r="E29" s="357"/>
      <c r="F29" s="1"/>
      <c r="G29" s="1"/>
      <c r="H29" s="1"/>
      <c r="I29" s="1"/>
      <c r="J29" s="1"/>
    </row>
    <row r="30" spans="1:10" ht="15.75" x14ac:dyDescent="0.25">
      <c r="A30" s="352" t="s">
        <v>131</v>
      </c>
      <c r="B30" s="352"/>
      <c r="C30" s="352"/>
      <c r="D30" s="352"/>
      <c r="E30" s="352"/>
      <c r="F30" s="1"/>
      <c r="G30" s="1"/>
      <c r="H30" s="1"/>
      <c r="I30" s="1"/>
      <c r="J30" s="1"/>
    </row>
    <row r="31" spans="1:10" x14ac:dyDescent="0.25">
      <c r="A31" s="2"/>
      <c r="B31" s="3"/>
      <c r="C31" s="3"/>
      <c r="D31" s="2"/>
      <c r="E31" s="2"/>
      <c r="F31" s="1"/>
      <c r="G31" s="1"/>
      <c r="H31" s="1"/>
      <c r="I31" s="1"/>
      <c r="J31" s="1"/>
    </row>
    <row r="32" spans="1:10" x14ac:dyDescent="0.25">
      <c r="A32" s="179" t="s">
        <v>132</v>
      </c>
      <c r="B32" s="180"/>
      <c r="C32" s="181"/>
      <c r="D32" s="179"/>
      <c r="E32" s="179"/>
      <c r="F32" s="182"/>
      <c r="G32" s="182"/>
      <c r="H32" s="182"/>
      <c r="I32" s="183"/>
      <c r="J32" s="184"/>
    </row>
    <row r="33" spans="1:10" ht="30.75" customHeight="1" x14ac:dyDescent="0.25">
      <c r="A33" s="508" t="s">
        <v>335</v>
      </c>
      <c r="B33" s="509"/>
      <c r="C33" s="509"/>
      <c r="D33" s="509"/>
      <c r="E33" s="510"/>
      <c r="F33" s="185"/>
      <c r="G33" s="186"/>
      <c r="H33" s="186"/>
      <c r="I33" s="186"/>
      <c r="J33" s="186"/>
    </row>
    <row r="34" spans="1:10" x14ac:dyDescent="0.25">
      <c r="A34" s="187"/>
      <c r="B34" s="188"/>
      <c r="C34" s="189"/>
      <c r="D34" s="187"/>
      <c r="E34" s="187"/>
      <c r="F34" s="190"/>
      <c r="G34" s="190"/>
      <c r="H34" s="190"/>
      <c r="I34" s="191"/>
      <c r="J34" s="191"/>
    </row>
    <row r="35" spans="1:10" x14ac:dyDescent="0.25">
      <c r="A35" s="192" t="s">
        <v>133</v>
      </c>
      <c r="B35" s="193"/>
      <c r="C35" s="194"/>
      <c r="D35" s="192"/>
      <c r="E35" s="192"/>
      <c r="F35" s="195"/>
      <c r="G35" s="196"/>
      <c r="H35" s="190"/>
      <c r="I35" s="197"/>
      <c r="J35" s="184"/>
    </row>
    <row r="36" spans="1:10" x14ac:dyDescent="0.25">
      <c r="A36" s="496" t="s">
        <v>334</v>
      </c>
      <c r="B36" s="497"/>
      <c r="C36" s="497"/>
      <c r="D36" s="497"/>
      <c r="E36" s="498"/>
      <c r="F36" s="198"/>
      <c r="G36" s="199"/>
      <c r="H36" s="199"/>
      <c r="I36" s="199"/>
      <c r="J36" s="199"/>
    </row>
    <row r="37" spans="1:10" x14ac:dyDescent="0.25">
      <c r="A37" s="8"/>
      <c r="B37" s="8"/>
      <c r="C37" s="8"/>
      <c r="D37" s="8"/>
      <c r="E37" s="8"/>
      <c r="F37" s="1"/>
      <c r="G37" s="1"/>
      <c r="H37" s="1"/>
      <c r="I37" s="1"/>
      <c r="J37" s="1"/>
    </row>
    <row r="38" spans="1:10" ht="43.5" customHeight="1" x14ac:dyDescent="0.25">
      <c r="A38" s="9" t="s">
        <v>134</v>
      </c>
      <c r="B38" s="9" t="s">
        <v>135</v>
      </c>
      <c r="C38" s="9" t="s">
        <v>136</v>
      </c>
      <c r="D38" s="9" t="s">
        <v>137</v>
      </c>
      <c r="E38" s="9" t="s">
        <v>138</v>
      </c>
      <c r="F38" s="1"/>
      <c r="G38" s="1"/>
      <c r="H38" s="1"/>
      <c r="I38" s="1"/>
      <c r="J38" s="1"/>
    </row>
    <row r="39" spans="1:10" ht="18" customHeight="1" x14ac:dyDescent="0.25">
      <c r="A39" s="10"/>
      <c r="B39" s="10"/>
      <c r="C39" s="10" t="s">
        <v>139</v>
      </c>
      <c r="D39" s="10" t="s">
        <v>140</v>
      </c>
      <c r="E39" s="10" t="s">
        <v>141</v>
      </c>
      <c r="F39" s="1"/>
      <c r="G39" s="1"/>
      <c r="H39" s="1"/>
      <c r="I39" s="1"/>
      <c r="J39" s="1"/>
    </row>
    <row r="40" spans="1:10" x14ac:dyDescent="0.25">
      <c r="A40" s="11" t="str">
        <f>+'[3]CM.06-DEPRECIACION'!$A$9</f>
        <v xml:space="preserve">Computadora </v>
      </c>
      <c r="B40" s="12" t="str">
        <f>+'[3]CM.06-DEPRECIACION'!$C$9</f>
        <v>Unidad</v>
      </c>
      <c r="C40" s="13">
        <f t="shared" ref="C40:C45" si="1">E40/D40</f>
        <v>8.0500507485582004E-2</v>
      </c>
      <c r="D40" s="14">
        <f>+'[3]CM.06-DEPRECIACION'!$F$9</f>
        <v>432.63475666264787</v>
      </c>
      <c r="E40" s="15">
        <v>34.827317467244434</v>
      </c>
      <c r="F40" s="1"/>
      <c r="G40" s="1"/>
      <c r="H40" s="1"/>
      <c r="I40" s="1"/>
      <c r="J40" s="1"/>
    </row>
    <row r="41" spans="1:10" x14ac:dyDescent="0.25">
      <c r="A41" s="16" t="str">
        <f>+'[3]CM.06-DEPRECIACION'!$A$10</f>
        <v xml:space="preserve">Impresora </v>
      </c>
      <c r="B41" s="17" t="str">
        <f>+'[3]CM.06-DEPRECIACION'!$C$10</f>
        <v>Unidad</v>
      </c>
      <c r="C41" s="18">
        <f t="shared" si="1"/>
        <v>2.7968419330566319E-2</v>
      </c>
      <c r="D41" s="19">
        <f>+'[3]CM.06-DEPRECIACION'!$F$10</f>
        <v>572.1878112864174</v>
      </c>
      <c r="E41" s="20">
        <v>16.00318864189747</v>
      </c>
      <c r="F41" s="1"/>
      <c r="G41" s="1"/>
      <c r="H41" s="1"/>
      <c r="I41" s="1"/>
      <c r="J41" s="1"/>
    </row>
    <row r="42" spans="1:10" ht="25.5" x14ac:dyDescent="0.25">
      <c r="A42" s="16" t="str">
        <f>+'[3]CM.06-DEPRECIACION'!$A$11</f>
        <v>Modulo de Trabajo</v>
      </c>
      <c r="B42" s="17" t="str">
        <f>+'[3]CM.06-DEPRECIACION'!$C$11</f>
        <v>Unidad</v>
      </c>
      <c r="C42" s="18">
        <f t="shared" si="1"/>
        <v>5.2532088155015678E-2</v>
      </c>
      <c r="D42" s="19">
        <f>+'[3]CM.06-DEPRECIACION'!$F$11</f>
        <v>114.19253400000001</v>
      </c>
      <c r="E42" s="20">
        <v>5.9987722627326256</v>
      </c>
      <c r="F42" s="1"/>
      <c r="G42" s="1"/>
      <c r="H42" s="1"/>
      <c r="I42" s="1"/>
      <c r="J42" s="1"/>
    </row>
    <row r="43" spans="1:10" x14ac:dyDescent="0.25">
      <c r="A43" s="16" t="str">
        <f>+'[3]CM.06-DEPRECIACION'!$A$12</f>
        <v xml:space="preserve">Escritorio </v>
      </c>
      <c r="B43" s="17" t="str">
        <f>+'[3]CM.06-DEPRECIACION'!$C$12</f>
        <v>Unidad</v>
      </c>
      <c r="C43" s="18">
        <f t="shared" si="1"/>
        <v>8.5118762652924059E-4</v>
      </c>
      <c r="D43" s="19">
        <f>+'[3]CM.06-DEPRECIACION'!$F$12</f>
        <v>66.359206896551726</v>
      </c>
      <c r="E43" s="20">
        <v>5.6484135816638678E-2</v>
      </c>
      <c r="F43" s="1"/>
      <c r="G43" s="1"/>
      <c r="H43" s="1"/>
      <c r="I43" s="1"/>
      <c r="J43" s="1"/>
    </row>
    <row r="44" spans="1:10" x14ac:dyDescent="0.25">
      <c r="A44" s="16" t="str">
        <f>+'[3]CM.06-DEPRECIACION'!$A$13</f>
        <v>Sillon Giratorio</v>
      </c>
      <c r="B44" s="17" t="str">
        <f>+'[3]CM.06-DEPRECIACION'!$C$13</f>
        <v>Unidad</v>
      </c>
      <c r="C44" s="18">
        <f t="shared" si="1"/>
        <v>2.5535628795877213E-3</v>
      </c>
      <c r="D44" s="19">
        <f>+'[3]CM.06-DEPRECIACION'!$F$13</f>
        <v>52.228571428571435</v>
      </c>
      <c r="E44" s="20">
        <v>0.13336894125389587</v>
      </c>
      <c r="F44" s="1"/>
      <c r="G44" s="1"/>
      <c r="H44" s="1"/>
      <c r="I44" s="1"/>
      <c r="J44" s="1"/>
    </row>
    <row r="45" spans="1:10" x14ac:dyDescent="0.25">
      <c r="A45" s="21" t="str">
        <f>+'[3]CM.06-DEPRECIACION'!$A$14</f>
        <v>Armario</v>
      </c>
      <c r="B45" s="22" t="str">
        <f>+'[3]CM.06-DEPRECIACION'!$C$14</f>
        <v>Unidad</v>
      </c>
      <c r="C45" s="23">
        <f t="shared" si="1"/>
        <v>2.8819606957095557E-2</v>
      </c>
      <c r="D45" s="19">
        <f>+'[4]CM.06-DEPRECIACION'!$F$14</f>
        <v>123.04117647058825</v>
      </c>
      <c r="E45" s="25">
        <v>3.5459983454209874</v>
      </c>
      <c r="F45" s="1"/>
      <c r="G45" s="1"/>
      <c r="H45" s="1"/>
      <c r="I45" s="1"/>
      <c r="J45" s="1"/>
    </row>
    <row r="46" spans="1:10" x14ac:dyDescent="0.25">
      <c r="A46" s="26"/>
      <c r="B46" s="434" t="s">
        <v>142</v>
      </c>
      <c r="C46" s="434"/>
      <c r="D46" s="434"/>
      <c r="E46" s="30">
        <f>+SUM(E40:E45)</f>
        <v>60.565129794366065</v>
      </c>
      <c r="F46" s="1"/>
      <c r="G46" s="1"/>
      <c r="H46" s="1"/>
      <c r="I46" s="1"/>
      <c r="J46" s="1"/>
    </row>
    <row r="47" spans="1:10" x14ac:dyDescent="0.25">
      <c r="A47" s="26"/>
      <c r="B47" s="435" t="s">
        <v>143</v>
      </c>
      <c r="C47" s="435"/>
      <c r="D47" s="435"/>
      <c r="E47" s="200">
        <v>142</v>
      </c>
      <c r="F47" s="1"/>
      <c r="G47" s="1"/>
      <c r="H47" s="1"/>
      <c r="I47" s="1"/>
      <c r="J47" s="1"/>
    </row>
    <row r="48" spans="1:10" x14ac:dyDescent="0.25">
      <c r="A48" s="26"/>
      <c r="B48" s="436" t="s">
        <v>144</v>
      </c>
      <c r="C48" s="436"/>
      <c r="D48" s="436"/>
      <c r="E48" s="30">
        <f>+E46/E47</f>
        <v>0.42651499855187369</v>
      </c>
      <c r="F48" s="1"/>
      <c r="G48" s="1"/>
      <c r="H48" s="1"/>
      <c r="I48" s="1"/>
      <c r="J48" s="1"/>
    </row>
    <row r="49" spans="1:10" x14ac:dyDescent="0.25">
      <c r="A49" s="1"/>
      <c r="B49" s="1"/>
      <c r="C49" s="1"/>
      <c r="D49" s="1"/>
      <c r="E49" s="1"/>
      <c r="F49" s="1"/>
      <c r="G49" s="1"/>
      <c r="H49" s="1"/>
      <c r="I49" s="1"/>
      <c r="J49" s="1"/>
    </row>
    <row r="50" spans="1:10" ht="28.5" customHeight="1" x14ac:dyDescent="0.25">
      <c r="A50" s="363" t="s">
        <v>145</v>
      </c>
      <c r="B50" s="363"/>
      <c r="C50" s="363"/>
      <c r="D50" s="363"/>
      <c r="E50" s="363"/>
      <c r="F50" s="1"/>
      <c r="G50" s="1"/>
      <c r="H50" s="1"/>
      <c r="I50" s="1"/>
      <c r="J50" s="1"/>
    </row>
    <row r="53" spans="1:10" ht="43.5" customHeight="1" x14ac:dyDescent="0.25">
      <c r="A53" s="351" t="s">
        <v>129</v>
      </c>
      <c r="B53" s="351"/>
      <c r="C53" s="351"/>
      <c r="D53" s="351"/>
      <c r="E53" s="351"/>
      <c r="F53" s="1"/>
      <c r="G53" s="1"/>
      <c r="H53" s="1"/>
      <c r="I53" s="1"/>
      <c r="J53" s="1"/>
    </row>
    <row r="54" spans="1:10" x14ac:dyDescent="0.25">
      <c r="A54" s="1"/>
      <c r="B54" s="1"/>
      <c r="C54" s="1"/>
      <c r="D54" s="1"/>
      <c r="E54" s="1"/>
      <c r="F54" s="1"/>
      <c r="G54" s="1"/>
      <c r="H54" s="1"/>
      <c r="I54" s="1"/>
      <c r="J54" s="1"/>
    </row>
    <row r="55" spans="1:10" ht="15.75" x14ac:dyDescent="0.25">
      <c r="A55" s="357" t="s">
        <v>130</v>
      </c>
      <c r="B55" s="357"/>
      <c r="C55" s="357"/>
      <c r="D55" s="357"/>
      <c r="E55" s="357"/>
      <c r="F55" s="1"/>
      <c r="G55" s="1"/>
      <c r="H55" s="1"/>
      <c r="I55" s="1"/>
      <c r="J55" s="1"/>
    </row>
    <row r="56" spans="1:10" ht="15.75" x14ac:dyDescent="0.25">
      <c r="A56" s="352" t="s">
        <v>131</v>
      </c>
      <c r="B56" s="352"/>
      <c r="C56" s="352"/>
      <c r="D56" s="352"/>
      <c r="E56" s="352"/>
      <c r="F56" s="1"/>
      <c r="G56" s="1"/>
      <c r="H56" s="1"/>
      <c r="I56" s="1"/>
      <c r="J56" s="1"/>
    </row>
    <row r="57" spans="1:10" x14ac:dyDescent="0.25">
      <c r="A57" s="2"/>
      <c r="B57" s="3"/>
      <c r="C57" s="3"/>
      <c r="D57" s="2"/>
      <c r="E57" s="2"/>
      <c r="F57" s="1"/>
      <c r="G57" s="1"/>
      <c r="H57" s="1"/>
      <c r="I57" s="1"/>
      <c r="J57" s="1"/>
    </row>
    <row r="58" spans="1:10" ht="15.75" customHeight="1" x14ac:dyDescent="0.25">
      <c r="A58" s="179" t="s">
        <v>132</v>
      </c>
      <c r="B58" s="180"/>
      <c r="C58" s="181"/>
      <c r="D58" s="179"/>
      <c r="E58" s="179"/>
      <c r="F58" s="182"/>
      <c r="G58" s="182"/>
      <c r="H58" s="182"/>
      <c r="I58" s="183"/>
      <c r="J58" s="184"/>
    </row>
    <row r="59" spans="1:10" ht="37.5" customHeight="1" x14ac:dyDescent="0.25">
      <c r="A59" s="511" t="s">
        <v>336</v>
      </c>
      <c r="B59" s="512"/>
      <c r="C59" s="512"/>
      <c r="D59" s="512"/>
      <c r="E59" s="513"/>
      <c r="F59" s="185"/>
      <c r="G59" s="186"/>
      <c r="H59" s="186"/>
      <c r="I59" s="186"/>
      <c r="J59" s="186"/>
    </row>
    <row r="60" spans="1:10" x14ac:dyDescent="0.25">
      <c r="A60" s="187"/>
      <c r="B60" s="188"/>
      <c r="C60" s="189"/>
      <c r="D60" s="187"/>
      <c r="E60" s="187"/>
      <c r="F60" s="190"/>
      <c r="G60" s="190"/>
      <c r="H60" s="190"/>
      <c r="I60" s="191"/>
      <c r="J60" s="191"/>
    </row>
    <row r="61" spans="1:10" x14ac:dyDescent="0.25">
      <c r="A61" s="192" t="s">
        <v>133</v>
      </c>
      <c r="B61" s="193"/>
      <c r="C61" s="194"/>
      <c r="D61" s="192"/>
      <c r="E61" s="192"/>
      <c r="F61" s="195"/>
      <c r="G61" s="196"/>
      <c r="H61" s="190"/>
      <c r="I61" s="197"/>
      <c r="J61" s="184"/>
    </row>
    <row r="62" spans="1:10" x14ac:dyDescent="0.25">
      <c r="A62" s="496" t="s">
        <v>334</v>
      </c>
      <c r="B62" s="497"/>
      <c r="C62" s="497"/>
      <c r="D62" s="497"/>
      <c r="E62" s="498"/>
      <c r="F62" s="201"/>
      <c r="G62" s="202"/>
      <c r="H62" s="202"/>
      <c r="I62" s="202"/>
      <c r="J62" s="202"/>
    </row>
    <row r="63" spans="1:10" x14ac:dyDescent="0.25">
      <c r="A63" s="8"/>
      <c r="B63" s="8"/>
      <c r="C63" s="8"/>
      <c r="D63" s="8"/>
      <c r="E63" s="8"/>
      <c r="F63" s="1"/>
      <c r="G63" s="1"/>
      <c r="H63" s="1"/>
      <c r="I63" s="1"/>
      <c r="J63" s="1"/>
    </row>
    <row r="64" spans="1:10" ht="45.75" customHeight="1" x14ac:dyDescent="0.25">
      <c r="A64" s="9" t="s">
        <v>134</v>
      </c>
      <c r="B64" s="9" t="s">
        <v>135</v>
      </c>
      <c r="C64" s="9" t="s">
        <v>136</v>
      </c>
      <c r="D64" s="9" t="s">
        <v>137</v>
      </c>
      <c r="E64" s="9" t="s">
        <v>138</v>
      </c>
      <c r="F64" s="1"/>
      <c r="G64" s="1"/>
      <c r="H64" s="1"/>
      <c r="I64" s="1"/>
      <c r="J64" s="1"/>
    </row>
    <row r="65" spans="1:10" ht="19.5" customHeight="1" x14ac:dyDescent="0.25">
      <c r="A65" s="10"/>
      <c r="B65" s="10"/>
      <c r="C65" s="10" t="s">
        <v>139</v>
      </c>
      <c r="D65" s="10" t="s">
        <v>140</v>
      </c>
      <c r="E65" s="10" t="s">
        <v>141</v>
      </c>
      <c r="F65" s="1"/>
      <c r="G65" s="1"/>
      <c r="H65" s="1"/>
      <c r="I65" s="1"/>
      <c r="J65" s="1"/>
    </row>
    <row r="66" spans="1:10" x14ac:dyDescent="0.25">
      <c r="A66" s="11" t="str">
        <f>+'[3]CM.06-DEPRECIACION'!$A$9</f>
        <v xml:space="preserve">Computadora </v>
      </c>
      <c r="B66" s="12" t="str">
        <f>+'[3]CM.06-DEPRECIACION'!$C$9</f>
        <v>Unidad</v>
      </c>
      <c r="C66" s="13">
        <f t="shared" ref="C66:C71" si="2">E66/D66</f>
        <v>4.5352398583426478E-3</v>
      </c>
      <c r="D66" s="14">
        <f>+'[3]CM.06-DEPRECIACION'!$F$9</f>
        <v>432.63475666264787</v>
      </c>
      <c r="E66" s="15">
        <v>1.962102392520813</v>
      </c>
      <c r="F66" s="1"/>
      <c r="G66" s="1"/>
      <c r="H66" s="1"/>
      <c r="I66" s="1"/>
      <c r="J66" s="1"/>
    </row>
    <row r="67" spans="1:10" x14ac:dyDescent="0.25">
      <c r="A67" s="16" t="str">
        <f>+'[3]CM.06-DEPRECIACION'!$A$10</f>
        <v xml:space="preserve">Impresora </v>
      </c>
      <c r="B67" s="17" t="str">
        <f>+'[3]CM.06-DEPRECIACION'!$C$10</f>
        <v>Unidad</v>
      </c>
      <c r="C67" s="18">
        <f t="shared" si="2"/>
        <v>1.5756855960882433E-3</v>
      </c>
      <c r="D67" s="19">
        <f>+'[3]CM.06-DEPRECIACION'!$F$10</f>
        <v>572.1878112864174</v>
      </c>
      <c r="E67" s="20">
        <v>0.90158809250126581</v>
      </c>
      <c r="F67" s="1"/>
      <c r="G67" s="1"/>
      <c r="H67" s="1"/>
      <c r="I67" s="1"/>
      <c r="J67" s="1"/>
    </row>
    <row r="68" spans="1:10" ht="25.5" x14ac:dyDescent="0.25">
      <c r="A68" s="16" t="str">
        <f>+'[3]CM.06-DEPRECIACION'!$A$11</f>
        <v>Modulo de Trabajo</v>
      </c>
      <c r="B68" s="17" t="str">
        <f>+'[3]CM.06-DEPRECIACION'!$C$11</f>
        <v>Unidad</v>
      </c>
      <c r="C68" s="18">
        <f t="shared" si="2"/>
        <v>2.9595542622544045E-3</v>
      </c>
      <c r="D68" s="19">
        <f>+'[3]CM.06-DEPRECIACION'!$F$11</f>
        <v>114.19253400000001</v>
      </c>
      <c r="E68" s="20">
        <v>0.33795900071733104</v>
      </c>
      <c r="F68" s="1"/>
      <c r="G68" s="1"/>
      <c r="H68" s="1"/>
      <c r="I68" s="1"/>
      <c r="J68" s="1"/>
    </row>
    <row r="69" spans="1:10" x14ac:dyDescent="0.25">
      <c r="A69" s="16" t="str">
        <f>+'[3]CM.06-DEPRECIACION'!$A$12</f>
        <v xml:space="preserve">Escritorio </v>
      </c>
      <c r="B69" s="17" t="str">
        <f>+'[3]CM.06-DEPRECIACION'!$C$12</f>
        <v>Unidad</v>
      </c>
      <c r="C69" s="18">
        <f t="shared" si="2"/>
        <v>4.7954232480520588E-5</v>
      </c>
      <c r="D69" s="19">
        <f>+'[3]CM.06-DEPRECIACION'!$F$12</f>
        <v>66.359206896551726</v>
      </c>
      <c r="E69" s="20">
        <v>3.1822048347402068E-3</v>
      </c>
      <c r="F69" s="1"/>
      <c r="G69" s="1"/>
      <c r="H69" s="1"/>
      <c r="I69" s="1"/>
      <c r="J69" s="1"/>
    </row>
    <row r="70" spans="1:10" x14ac:dyDescent="0.25">
      <c r="A70" s="16" t="str">
        <f>+'[3]CM.06-DEPRECIACION'!$A$13</f>
        <v>Sillon Giratorio</v>
      </c>
      <c r="B70" s="17" t="str">
        <f>+'[3]CM.06-DEPRECIACION'!$C$13</f>
        <v>Unidad</v>
      </c>
      <c r="C70" s="18">
        <f t="shared" si="2"/>
        <v>1.4386269744156175E-4</v>
      </c>
      <c r="D70" s="19">
        <f>+'[3]CM.06-DEPRECIACION'!$F$13</f>
        <v>52.228571428571435</v>
      </c>
      <c r="E70" s="20">
        <v>7.5137431692335688E-3</v>
      </c>
      <c r="F70" s="1"/>
      <c r="G70" s="1"/>
      <c r="H70" s="1"/>
      <c r="I70" s="1"/>
      <c r="J70" s="1"/>
    </row>
    <row r="71" spans="1:10" x14ac:dyDescent="0.25">
      <c r="A71" s="21" t="str">
        <f>+'[3]CM.06-DEPRECIACION'!$A$14</f>
        <v>Armario</v>
      </c>
      <c r="B71" s="22" t="str">
        <f>+'[3]CM.06-DEPRECIACION'!$C$14</f>
        <v>Unidad</v>
      </c>
      <c r="C71" s="23">
        <f t="shared" si="2"/>
        <v>1.6236398285687636E-3</v>
      </c>
      <c r="D71" s="19">
        <f>+'[4]CM.06-DEPRECIACION'!$F$14</f>
        <v>123.04117647058825</v>
      </c>
      <c r="E71" s="25">
        <v>0.1997745546716049</v>
      </c>
      <c r="F71" s="1"/>
      <c r="G71" s="1"/>
      <c r="H71" s="1"/>
      <c r="I71" s="1"/>
      <c r="J71" s="1"/>
    </row>
    <row r="72" spans="1:10" x14ac:dyDescent="0.25">
      <c r="A72" s="26"/>
      <c r="B72" s="434" t="s">
        <v>142</v>
      </c>
      <c r="C72" s="434"/>
      <c r="D72" s="434"/>
      <c r="E72" s="30">
        <f>+SUM(E66:E71)</f>
        <v>3.4121199884149882</v>
      </c>
      <c r="F72" s="1"/>
      <c r="G72" s="1"/>
      <c r="H72" s="1"/>
      <c r="I72" s="1"/>
      <c r="J72" s="1"/>
    </row>
    <row r="73" spans="1:10" x14ac:dyDescent="0.25">
      <c r="A73" s="26"/>
      <c r="B73" s="435" t="s">
        <v>143</v>
      </c>
      <c r="C73" s="435"/>
      <c r="D73" s="435"/>
      <c r="E73" s="200">
        <v>8</v>
      </c>
      <c r="F73" s="1"/>
      <c r="G73" s="1"/>
      <c r="H73" s="1"/>
      <c r="I73" s="1"/>
      <c r="J73" s="1"/>
    </row>
    <row r="74" spans="1:10" x14ac:dyDescent="0.25">
      <c r="A74" s="26"/>
      <c r="B74" s="436" t="s">
        <v>144</v>
      </c>
      <c r="C74" s="436"/>
      <c r="D74" s="436"/>
      <c r="E74" s="30">
        <f>+E72/E73</f>
        <v>0.42651499855187353</v>
      </c>
      <c r="F74" s="1"/>
      <c r="G74" s="1"/>
      <c r="H74" s="1"/>
      <c r="I74" s="1"/>
      <c r="J74" s="1"/>
    </row>
    <row r="75" spans="1:10" x14ac:dyDescent="0.25">
      <c r="A75" s="1"/>
      <c r="B75" s="1"/>
      <c r="C75" s="1"/>
      <c r="D75" s="1"/>
      <c r="E75" s="1"/>
      <c r="F75" s="1"/>
      <c r="G75" s="1"/>
      <c r="H75" s="1"/>
      <c r="I75" s="1"/>
      <c r="J75" s="1"/>
    </row>
    <row r="76" spans="1:10" ht="28.5" customHeight="1" x14ac:dyDescent="0.25">
      <c r="A76" s="363" t="s">
        <v>145</v>
      </c>
      <c r="B76" s="363"/>
      <c r="C76" s="363"/>
      <c r="D76" s="363"/>
      <c r="E76" s="363"/>
      <c r="F76" s="1"/>
      <c r="G76" s="1"/>
      <c r="H76" s="1"/>
      <c r="I76" s="1"/>
      <c r="J76" s="1"/>
    </row>
    <row r="79" spans="1:10" ht="42.75" customHeight="1" x14ac:dyDescent="0.25">
      <c r="A79" s="351" t="s">
        <v>129</v>
      </c>
      <c r="B79" s="351"/>
      <c r="C79" s="351"/>
      <c r="D79" s="351"/>
      <c r="E79" s="351"/>
      <c r="F79" s="1"/>
      <c r="G79" s="1"/>
      <c r="H79" s="1"/>
      <c r="I79" s="1"/>
      <c r="J79" s="1"/>
    </row>
    <row r="80" spans="1:10" x14ac:dyDescent="0.25">
      <c r="A80" s="1"/>
      <c r="B80" s="1"/>
      <c r="C80" s="1"/>
      <c r="D80" s="1"/>
      <c r="E80" s="1"/>
      <c r="F80" s="1"/>
      <c r="G80" s="1"/>
      <c r="H80" s="1"/>
      <c r="I80" s="1"/>
      <c r="J80" s="1"/>
    </row>
    <row r="81" spans="1:10" ht="15.75" x14ac:dyDescent="0.25">
      <c r="A81" s="357" t="s">
        <v>130</v>
      </c>
      <c r="B81" s="357"/>
      <c r="C81" s="357"/>
      <c r="D81" s="357"/>
      <c r="E81" s="357"/>
      <c r="F81" s="1"/>
      <c r="G81" s="1"/>
      <c r="H81" s="1"/>
      <c r="I81" s="1"/>
      <c r="J81" s="1"/>
    </row>
    <row r="82" spans="1:10" ht="15.75" x14ac:dyDescent="0.25">
      <c r="A82" s="352" t="s">
        <v>131</v>
      </c>
      <c r="B82" s="352"/>
      <c r="C82" s="352"/>
      <c r="D82" s="352"/>
      <c r="E82" s="352"/>
      <c r="F82" s="1"/>
      <c r="G82" s="1"/>
      <c r="H82" s="1"/>
      <c r="I82" s="1"/>
      <c r="J82" s="1"/>
    </row>
    <row r="83" spans="1:10" x14ac:dyDescent="0.25">
      <c r="A83" s="2"/>
      <c r="B83" s="3"/>
      <c r="C83" s="3"/>
      <c r="D83" s="2"/>
      <c r="E83" s="2"/>
      <c r="F83" s="1"/>
      <c r="G83" s="1"/>
      <c r="H83" s="1"/>
      <c r="I83" s="1"/>
      <c r="J83" s="1"/>
    </row>
    <row r="84" spans="1:10" x14ac:dyDescent="0.25">
      <c r="A84" s="179" t="s">
        <v>132</v>
      </c>
      <c r="B84" s="180"/>
      <c r="C84" s="181"/>
      <c r="D84" s="179"/>
      <c r="E84" s="179"/>
      <c r="F84" s="182"/>
      <c r="G84" s="182"/>
      <c r="H84" s="182"/>
      <c r="I84" s="183"/>
      <c r="J84" s="184"/>
    </row>
    <row r="85" spans="1:10" ht="28.5" customHeight="1" x14ac:dyDescent="0.25">
      <c r="A85" s="508" t="s">
        <v>337</v>
      </c>
      <c r="B85" s="509"/>
      <c r="C85" s="509"/>
      <c r="D85" s="509"/>
      <c r="E85" s="510"/>
      <c r="F85" s="185"/>
      <c r="G85" s="186"/>
      <c r="H85" s="186"/>
      <c r="I85" s="186"/>
      <c r="J85" s="186"/>
    </row>
    <row r="86" spans="1:10" x14ac:dyDescent="0.25">
      <c r="A86" s="190"/>
      <c r="B86" s="203"/>
      <c r="C86" s="204"/>
      <c r="D86" s="190"/>
      <c r="E86" s="190"/>
      <c r="F86" s="190"/>
      <c r="G86" s="190"/>
      <c r="H86" s="190"/>
      <c r="I86" s="191"/>
      <c r="J86" s="191"/>
    </row>
    <row r="87" spans="1:10" x14ac:dyDescent="0.25">
      <c r="A87" s="179" t="s">
        <v>133</v>
      </c>
      <c r="B87" s="180"/>
      <c r="C87" s="205"/>
      <c r="D87" s="206"/>
      <c r="E87" s="206"/>
      <c r="F87" s="195"/>
      <c r="G87" s="196"/>
      <c r="H87" s="190"/>
      <c r="I87" s="197"/>
      <c r="J87" s="184"/>
    </row>
    <row r="88" spans="1:10" x14ac:dyDescent="0.25">
      <c r="A88" s="496" t="s">
        <v>334</v>
      </c>
      <c r="B88" s="497"/>
      <c r="C88" s="497"/>
      <c r="D88" s="497"/>
      <c r="E88" s="498"/>
      <c r="F88" s="198"/>
      <c r="G88" s="199"/>
      <c r="H88" s="199"/>
      <c r="I88" s="199"/>
      <c r="J88" s="199"/>
    </row>
    <row r="89" spans="1:10" x14ac:dyDescent="0.25">
      <c r="A89" s="8"/>
      <c r="B89" s="8"/>
      <c r="C89" s="8"/>
      <c r="D89" s="8"/>
      <c r="E89" s="8"/>
      <c r="F89" s="1"/>
      <c r="G89" s="1"/>
      <c r="H89" s="1"/>
      <c r="I89" s="1"/>
      <c r="J89" s="1"/>
    </row>
    <row r="90" spans="1:10" ht="45.75" customHeight="1" x14ac:dyDescent="0.25">
      <c r="A90" s="9" t="s">
        <v>134</v>
      </c>
      <c r="B90" s="9" t="s">
        <v>135</v>
      </c>
      <c r="C90" s="9" t="s">
        <v>136</v>
      </c>
      <c r="D90" s="9" t="s">
        <v>137</v>
      </c>
      <c r="E90" s="9" t="s">
        <v>138</v>
      </c>
      <c r="F90" s="1"/>
      <c r="G90" s="1"/>
      <c r="H90" s="1"/>
      <c r="I90" s="1"/>
      <c r="J90" s="1"/>
    </row>
    <row r="91" spans="1:10" ht="19.5" customHeight="1" x14ac:dyDescent="0.25">
      <c r="A91" s="10"/>
      <c r="B91" s="10"/>
      <c r="C91" s="10" t="s">
        <v>139</v>
      </c>
      <c r="D91" s="10" t="s">
        <v>140</v>
      </c>
      <c r="E91" s="10" t="s">
        <v>141</v>
      </c>
      <c r="F91" s="1"/>
      <c r="G91" s="1"/>
      <c r="H91" s="1"/>
      <c r="I91" s="1"/>
      <c r="J91" s="1"/>
    </row>
    <row r="92" spans="1:10" x14ac:dyDescent="0.25">
      <c r="A92" s="11" t="str">
        <f>+'[3]CM.06-DEPRECIACION'!$A$9</f>
        <v xml:space="preserve">Computadora </v>
      </c>
      <c r="B92" s="12" t="str">
        <f>+'[3]CM.06-DEPRECIACION'!$C$9</f>
        <v>Unidad</v>
      </c>
      <c r="C92" s="13">
        <f t="shared" ref="C92:C97" si="3">E92/D92</f>
        <v>6.4201654392556304E-3</v>
      </c>
      <c r="D92" s="14">
        <f>+'[3]CM.06-DEPRECIACION'!$F$9</f>
        <v>432.63475666264787</v>
      </c>
      <c r="E92" s="15">
        <v>2.7775867125463014</v>
      </c>
      <c r="F92" s="1"/>
      <c r="G92" s="1"/>
      <c r="H92" s="1"/>
      <c r="I92" s="1"/>
      <c r="J92" s="1"/>
    </row>
    <row r="93" spans="1:10" x14ac:dyDescent="0.25">
      <c r="A93" s="16" t="str">
        <f>+'[3]CM.06-DEPRECIACION'!$A$10</f>
        <v xml:space="preserve">Impresora </v>
      </c>
      <c r="B93" s="17" t="str">
        <f>+'[3]CM.06-DEPRECIACION'!$C$10</f>
        <v>Unidad</v>
      </c>
      <c r="C93" s="18">
        <f t="shared" si="3"/>
        <v>2.0970629961308863E-3</v>
      </c>
      <c r="D93" s="19">
        <f>+'[3]CM.06-DEPRECIACION'!$F$10</f>
        <v>572.1878112864174</v>
      </c>
      <c r="E93" s="20">
        <v>1.1999138858858687</v>
      </c>
      <c r="F93" s="1"/>
      <c r="G93" s="1"/>
      <c r="H93" s="1"/>
      <c r="I93" s="1"/>
      <c r="J93" s="1"/>
    </row>
    <row r="94" spans="1:10" ht="25.5" x14ac:dyDescent="0.25">
      <c r="A94" s="16" t="str">
        <f>+'[3]CM.06-DEPRECIACION'!$A$11</f>
        <v>Modulo de Trabajo</v>
      </c>
      <c r="B94" s="17" t="str">
        <f>+'[3]CM.06-DEPRECIACION'!$C$11</f>
        <v>Unidad</v>
      </c>
      <c r="C94" s="18">
        <f t="shared" si="3"/>
        <v>3.882421999658295E-3</v>
      </c>
      <c r="D94" s="19">
        <f>+'[3]CM.06-DEPRECIACION'!$F$11</f>
        <v>114.19253400000001</v>
      </c>
      <c r="E94" s="20">
        <v>0.44334360619832786</v>
      </c>
      <c r="F94" s="1"/>
      <c r="G94" s="1"/>
      <c r="H94" s="1"/>
      <c r="I94" s="1"/>
      <c r="J94" s="1"/>
    </row>
    <row r="95" spans="1:10" x14ac:dyDescent="0.25">
      <c r="A95" s="16" t="str">
        <f>+'[3]CM.06-DEPRECIACION'!$A$12</f>
        <v xml:space="preserve">Escritorio </v>
      </c>
      <c r="B95" s="17" t="str">
        <f>+'[3]CM.06-DEPRECIACION'!$C$12</f>
        <v>Unidad</v>
      </c>
      <c r="C95" s="18">
        <f t="shared" si="3"/>
        <v>1.9811079923166995E-4</v>
      </c>
      <c r="D95" s="19">
        <f>+'[3]CM.06-DEPRECIACION'!$F$12</f>
        <v>66.359206896551726</v>
      </c>
      <c r="E95" s="20">
        <v>1.3146475514655608E-2</v>
      </c>
      <c r="F95" s="1"/>
      <c r="G95" s="1"/>
      <c r="H95" s="1"/>
      <c r="I95" s="1"/>
      <c r="J95" s="1"/>
    </row>
    <row r="96" spans="1:10" x14ac:dyDescent="0.25">
      <c r="A96" s="16" t="str">
        <f>+'[3]CM.06-DEPRECIACION'!$A$13</f>
        <v>Sillon Giratorio</v>
      </c>
      <c r="B96" s="17" t="str">
        <f>+'[3]CM.06-DEPRECIACION'!$C$13</f>
        <v>Unidad</v>
      </c>
      <c r="C96" s="18">
        <f t="shared" si="3"/>
        <v>2.738386071594792E-4</v>
      </c>
      <c r="D96" s="19">
        <f>+'[3]CM.06-DEPRECIACION'!$F$13</f>
        <v>52.228571428571435</v>
      </c>
      <c r="E96" s="20">
        <v>1.4302199253929374E-2</v>
      </c>
      <c r="F96" s="1"/>
      <c r="G96" s="1"/>
      <c r="H96" s="1"/>
      <c r="I96" s="1"/>
      <c r="J96" s="1"/>
    </row>
    <row r="97" spans="1:10" x14ac:dyDescent="0.25">
      <c r="A97" s="21" t="str">
        <f>+'[3]CM.06-DEPRECIACION'!$A$14</f>
        <v>Armario</v>
      </c>
      <c r="B97" s="22" t="str">
        <f>+'[3]CM.06-DEPRECIACION'!$C$14</f>
        <v>Unidad</v>
      </c>
      <c r="C97" s="23">
        <f t="shared" si="3"/>
        <v>1.9746800048270254E-3</v>
      </c>
      <c r="D97" s="19">
        <f>+'[4]CM.06-DEPRECIACION'!$F$14</f>
        <v>123.04117647058825</v>
      </c>
      <c r="E97" s="25">
        <v>0.2429669509468641</v>
      </c>
      <c r="F97" s="1"/>
      <c r="G97" s="1"/>
      <c r="H97" s="1"/>
      <c r="I97" s="1"/>
      <c r="J97" s="1"/>
    </row>
    <row r="98" spans="1:10" x14ac:dyDescent="0.25">
      <c r="A98" s="26"/>
      <c r="B98" s="434" t="s">
        <v>142</v>
      </c>
      <c r="C98" s="434"/>
      <c r="D98" s="434"/>
      <c r="E98" s="30">
        <f>+SUM(E92:E97)</f>
        <v>4.6912598303459481</v>
      </c>
      <c r="F98" s="1"/>
      <c r="G98" s="1"/>
      <c r="H98" s="1"/>
      <c r="I98" s="1"/>
      <c r="J98" s="1"/>
    </row>
    <row r="99" spans="1:10" x14ac:dyDescent="0.25">
      <c r="A99" s="26"/>
      <c r="B99" s="435" t="s">
        <v>143</v>
      </c>
      <c r="C99" s="435"/>
      <c r="D99" s="435"/>
      <c r="E99" s="200">
        <v>13</v>
      </c>
      <c r="F99" s="1"/>
      <c r="G99" s="1"/>
      <c r="H99" s="1"/>
      <c r="I99" s="1"/>
      <c r="J99" s="1"/>
    </row>
    <row r="100" spans="1:10" x14ac:dyDescent="0.25">
      <c r="A100" s="26"/>
      <c r="B100" s="436" t="s">
        <v>144</v>
      </c>
      <c r="C100" s="436"/>
      <c r="D100" s="436"/>
      <c r="E100" s="30">
        <f>+E98/E99</f>
        <v>0.36086614079584217</v>
      </c>
      <c r="F100" s="1"/>
      <c r="G100" s="1"/>
      <c r="H100" s="1"/>
      <c r="I100" s="1"/>
      <c r="J100" s="1"/>
    </row>
    <row r="101" spans="1:10" x14ac:dyDescent="0.25">
      <c r="A101" s="1"/>
      <c r="B101" s="1"/>
      <c r="C101" s="1"/>
      <c r="D101" s="1"/>
      <c r="E101" s="1"/>
      <c r="F101" s="1"/>
      <c r="G101" s="1"/>
      <c r="H101" s="1"/>
      <c r="I101" s="1"/>
      <c r="J101" s="1"/>
    </row>
    <row r="102" spans="1:10" ht="28.5" customHeight="1" x14ac:dyDescent="0.25">
      <c r="A102" s="363" t="s">
        <v>145</v>
      </c>
      <c r="B102" s="363"/>
      <c r="C102" s="363"/>
      <c r="D102" s="363"/>
      <c r="E102" s="363"/>
      <c r="F102" s="1"/>
      <c r="G102" s="1"/>
      <c r="H102" s="1"/>
      <c r="I102" s="1"/>
      <c r="J102" s="1"/>
    </row>
    <row r="105" spans="1:10" ht="39.75" customHeight="1" x14ac:dyDescent="0.25">
      <c r="A105" s="351" t="s">
        <v>129</v>
      </c>
      <c r="B105" s="351"/>
      <c r="C105" s="351"/>
      <c r="D105" s="351"/>
      <c r="E105" s="351"/>
      <c r="F105" s="1"/>
      <c r="G105" s="1"/>
      <c r="H105" s="1"/>
      <c r="I105" s="1"/>
      <c r="J105" s="1"/>
    </row>
    <row r="106" spans="1:10" x14ac:dyDescent="0.25">
      <c r="A106" s="1"/>
      <c r="B106" s="1"/>
      <c r="C106" s="1"/>
      <c r="D106" s="1"/>
      <c r="E106" s="1"/>
      <c r="F106" s="1"/>
      <c r="G106" s="1"/>
      <c r="H106" s="1"/>
      <c r="I106" s="1"/>
      <c r="J106" s="1"/>
    </row>
    <row r="107" spans="1:10" ht="15.75" x14ac:dyDescent="0.25">
      <c r="A107" s="357" t="s">
        <v>130</v>
      </c>
      <c r="B107" s="357"/>
      <c r="C107" s="357"/>
      <c r="D107" s="357"/>
      <c r="E107" s="357"/>
      <c r="F107" s="1"/>
      <c r="G107" s="1"/>
      <c r="H107" s="1"/>
      <c r="I107" s="1"/>
      <c r="J107" s="1"/>
    </row>
    <row r="108" spans="1:10" ht="15.75" x14ac:dyDescent="0.25">
      <c r="A108" s="352" t="s">
        <v>131</v>
      </c>
      <c r="B108" s="352"/>
      <c r="C108" s="352"/>
      <c r="D108" s="352"/>
      <c r="E108" s="352"/>
      <c r="F108" s="1"/>
      <c r="G108" s="1"/>
      <c r="H108" s="1"/>
      <c r="I108" s="1"/>
      <c r="J108" s="1"/>
    </row>
    <row r="109" spans="1:10" x14ac:dyDescent="0.25">
      <c r="A109" s="2"/>
      <c r="B109" s="3"/>
      <c r="C109" s="3"/>
      <c r="D109" s="2"/>
      <c r="E109" s="2"/>
      <c r="F109" s="1"/>
      <c r="G109" s="1"/>
      <c r="H109" s="1"/>
      <c r="I109" s="1"/>
      <c r="J109" s="1"/>
    </row>
    <row r="110" spans="1:10" x14ac:dyDescent="0.25">
      <c r="A110" s="179" t="s">
        <v>132</v>
      </c>
      <c r="B110" s="180"/>
      <c r="C110" s="181"/>
      <c r="D110" s="179"/>
      <c r="E110" s="179"/>
      <c r="F110" s="182"/>
      <c r="G110" s="182"/>
      <c r="H110" s="182"/>
      <c r="I110" s="183"/>
      <c r="J110" s="184"/>
    </row>
    <row r="111" spans="1:10" ht="25.5" customHeight="1" x14ac:dyDescent="0.25">
      <c r="A111" s="508" t="s">
        <v>338</v>
      </c>
      <c r="B111" s="509"/>
      <c r="C111" s="509"/>
      <c r="D111" s="509"/>
      <c r="E111" s="509"/>
      <c r="F111" s="185"/>
      <c r="G111" s="186"/>
      <c r="H111" s="186"/>
      <c r="I111" s="186"/>
      <c r="J111" s="186"/>
    </row>
    <row r="112" spans="1:10" x14ac:dyDescent="0.25">
      <c r="A112" s="187"/>
      <c r="B112" s="188"/>
      <c r="C112" s="189"/>
      <c r="D112" s="187"/>
      <c r="E112" s="187"/>
      <c r="F112" s="190"/>
      <c r="G112" s="190"/>
      <c r="H112" s="190"/>
      <c r="I112" s="191"/>
      <c r="J112" s="191"/>
    </row>
    <row r="113" spans="1:10" x14ac:dyDescent="0.25">
      <c r="A113" s="192" t="s">
        <v>133</v>
      </c>
      <c r="B113" s="193"/>
      <c r="C113" s="194"/>
      <c r="D113" s="192"/>
      <c r="E113" s="192"/>
      <c r="F113" s="207"/>
      <c r="G113" s="208"/>
      <c r="H113" s="190"/>
      <c r="I113" s="197"/>
      <c r="J113" s="209"/>
    </row>
    <row r="114" spans="1:10" x14ac:dyDescent="0.25">
      <c r="A114" s="496" t="s">
        <v>334</v>
      </c>
      <c r="B114" s="497"/>
      <c r="C114" s="497"/>
      <c r="D114" s="497"/>
      <c r="E114" s="498"/>
      <c r="F114" s="201"/>
      <c r="G114" s="202"/>
      <c r="H114" s="202"/>
      <c r="I114" s="202"/>
      <c r="J114" s="202"/>
    </row>
    <row r="115" spans="1:10" s="212" customFormat="1" ht="15.75" customHeight="1" thickBot="1" x14ac:dyDescent="0.25">
      <c r="A115" s="210"/>
      <c r="B115" s="210"/>
      <c r="C115" s="210"/>
      <c r="D115" s="210"/>
      <c r="E115" s="210"/>
      <c r="F115" s="211"/>
      <c r="G115" s="211"/>
      <c r="H115" s="211"/>
      <c r="I115" s="211"/>
      <c r="J115" s="211"/>
    </row>
    <row r="116" spans="1:10" ht="45.75" customHeight="1" x14ac:dyDescent="0.25">
      <c r="A116" s="9" t="s">
        <v>134</v>
      </c>
      <c r="B116" s="9" t="s">
        <v>135</v>
      </c>
      <c r="C116" s="9" t="s">
        <v>136</v>
      </c>
      <c r="D116" s="9" t="s">
        <v>137</v>
      </c>
      <c r="E116" s="9" t="s">
        <v>138</v>
      </c>
      <c r="F116" s="1"/>
      <c r="G116" s="1"/>
      <c r="H116" s="1"/>
      <c r="I116" s="1"/>
      <c r="J116" s="1"/>
    </row>
    <row r="117" spans="1:10" ht="19.5" customHeight="1" x14ac:dyDescent="0.25">
      <c r="A117" s="10"/>
      <c r="B117" s="10"/>
      <c r="C117" s="10" t="s">
        <v>139</v>
      </c>
      <c r="D117" s="10" t="s">
        <v>140</v>
      </c>
      <c r="E117" s="10" t="s">
        <v>141</v>
      </c>
      <c r="F117" s="1"/>
      <c r="G117" s="1"/>
      <c r="H117" s="1"/>
      <c r="I117" s="1"/>
      <c r="J117" s="1"/>
    </row>
    <row r="118" spans="1:10" x14ac:dyDescent="0.25">
      <c r="A118" s="11" t="str">
        <f>+'[3]CM.06-DEPRECIACION'!$A$9</f>
        <v xml:space="preserve">Computadora </v>
      </c>
      <c r="B118" s="12" t="str">
        <f>+'[3]CM.06-DEPRECIACION'!$C$9</f>
        <v>Unidad</v>
      </c>
      <c r="C118" s="13">
        <f t="shared" ref="C118:C123" si="4">E118/D118</f>
        <v>3.7039415995705559E-2</v>
      </c>
      <c r="D118" s="14">
        <f>+'[3]CM.06-DEPRECIACION'!$F$9</f>
        <v>432.63475666264787</v>
      </c>
      <c r="E118" s="15">
        <v>16.024538726228663</v>
      </c>
      <c r="F118" s="1"/>
      <c r="G118" s="1"/>
      <c r="H118" s="1"/>
      <c r="I118" s="1"/>
      <c r="J118" s="1"/>
    </row>
    <row r="119" spans="1:10" x14ac:dyDescent="0.25">
      <c r="A119" s="16" t="str">
        <f>+'[3]CM.06-DEPRECIACION'!$A$10</f>
        <v xml:space="preserve">Impresora </v>
      </c>
      <c r="B119" s="17" t="str">
        <f>+'[3]CM.06-DEPRECIACION'!$C$10</f>
        <v>Unidad</v>
      </c>
      <c r="C119" s="18">
        <f t="shared" si="4"/>
        <v>1.2098440362293577E-2</v>
      </c>
      <c r="D119" s="19">
        <f>+'[3]CM.06-DEPRECIACION'!$F$10</f>
        <v>572.1878112864174</v>
      </c>
      <c r="E119" s="20">
        <v>6.9225801108800127</v>
      </c>
      <c r="F119" s="1"/>
      <c r="G119" s="1"/>
      <c r="H119" s="1"/>
      <c r="I119" s="1"/>
      <c r="J119" s="1"/>
    </row>
    <row r="120" spans="1:10" ht="25.5" x14ac:dyDescent="0.25">
      <c r="A120" s="16" t="str">
        <f>+'[3]CM.06-DEPRECIACION'!$A$11</f>
        <v>Modulo de Trabajo</v>
      </c>
      <c r="B120" s="17" t="str">
        <f>+'[3]CM.06-DEPRECIACION'!$C$11</f>
        <v>Unidad</v>
      </c>
      <c r="C120" s="18">
        <f t="shared" si="4"/>
        <v>2.2398588459567083E-2</v>
      </c>
      <c r="D120" s="19">
        <f>+'[3]CM.06-DEPRECIACION'!$F$11</f>
        <v>114.19253400000001</v>
      </c>
      <c r="E120" s="20">
        <v>2.5577515742211219</v>
      </c>
      <c r="F120" s="1"/>
      <c r="G120" s="1"/>
      <c r="H120" s="1"/>
      <c r="I120" s="1"/>
      <c r="J120" s="1"/>
    </row>
    <row r="121" spans="1:10" x14ac:dyDescent="0.25">
      <c r="A121" s="16" t="str">
        <f>+'[3]CM.06-DEPRECIACION'!$A$12</f>
        <v xml:space="preserve">Escritorio </v>
      </c>
      <c r="B121" s="17" t="str">
        <f>+'[3]CM.06-DEPRECIACION'!$C$12</f>
        <v>Unidad</v>
      </c>
      <c r="C121" s="18">
        <f t="shared" si="4"/>
        <v>1.1429469186442498E-3</v>
      </c>
      <c r="D121" s="19">
        <f>+'[3]CM.06-DEPRECIACION'!$F$12</f>
        <v>66.359206896551726</v>
      </c>
      <c r="E121" s="20">
        <v>7.5845051046090045E-2</v>
      </c>
      <c r="F121" s="1"/>
      <c r="G121" s="1"/>
      <c r="H121" s="1"/>
      <c r="I121" s="1"/>
      <c r="J121" s="1"/>
    </row>
    <row r="122" spans="1:10" x14ac:dyDescent="0.25">
      <c r="A122" s="16" t="str">
        <f>+'[3]CM.06-DEPRECIACION'!$A$13</f>
        <v>Sillon Giratorio</v>
      </c>
      <c r="B122" s="17" t="str">
        <f>+'[3]CM.06-DEPRECIACION'!$C$13</f>
        <v>Unidad</v>
      </c>
      <c r="C122" s="18">
        <f t="shared" si="4"/>
        <v>1.5798381182277647E-3</v>
      </c>
      <c r="D122" s="19">
        <f>+'[3]CM.06-DEPRECIACION'!$F$13</f>
        <v>52.228571428571435</v>
      </c>
      <c r="E122" s="20">
        <v>8.2512688003438694E-2</v>
      </c>
      <c r="F122" s="1"/>
      <c r="G122" s="1"/>
      <c r="H122" s="1"/>
      <c r="I122" s="1"/>
      <c r="J122" s="1"/>
    </row>
    <row r="123" spans="1:10" x14ac:dyDescent="0.25">
      <c r="A123" s="21" t="str">
        <f>+'[3]CM.06-DEPRECIACION'!$A$14</f>
        <v>Armario</v>
      </c>
      <c r="B123" s="22" t="str">
        <f>+'[3]CM.06-DEPRECIACION'!$C$14</f>
        <v>Unidad</v>
      </c>
      <c r="C123" s="23">
        <f t="shared" si="4"/>
        <v>1.139238464323284E-2</v>
      </c>
      <c r="D123" s="19">
        <f>+'[4]CM.06-DEPRECIACION'!$F$14</f>
        <v>123.04117647058825</v>
      </c>
      <c r="E123" s="25">
        <v>1.4017324093088315</v>
      </c>
      <c r="F123" s="1"/>
      <c r="G123" s="1"/>
      <c r="H123" s="1"/>
      <c r="I123" s="1"/>
      <c r="J123" s="1"/>
    </row>
    <row r="124" spans="1:10" x14ac:dyDescent="0.25">
      <c r="A124" s="26"/>
      <c r="B124" s="434" t="s">
        <v>142</v>
      </c>
      <c r="C124" s="434"/>
      <c r="D124" s="434"/>
      <c r="E124" s="30">
        <f>+SUM(E118:E123)</f>
        <v>27.06496055968816</v>
      </c>
      <c r="F124" s="1"/>
      <c r="G124" s="1"/>
      <c r="H124" s="1"/>
      <c r="I124" s="1"/>
      <c r="J124" s="1"/>
    </row>
    <row r="125" spans="1:10" x14ac:dyDescent="0.25">
      <c r="A125" s="26"/>
      <c r="B125" s="435" t="s">
        <v>143</v>
      </c>
      <c r="C125" s="435"/>
      <c r="D125" s="435"/>
      <c r="E125" s="200">
        <v>75</v>
      </c>
      <c r="F125" s="1"/>
      <c r="G125" s="1"/>
      <c r="H125" s="1"/>
      <c r="I125" s="1"/>
      <c r="J125" s="1"/>
    </row>
    <row r="126" spans="1:10" x14ac:dyDescent="0.25">
      <c r="A126" s="26"/>
      <c r="B126" s="436" t="s">
        <v>144</v>
      </c>
      <c r="C126" s="436"/>
      <c r="D126" s="436"/>
      <c r="E126" s="30">
        <f>+E124/E125</f>
        <v>0.36086614079584212</v>
      </c>
      <c r="F126" s="1"/>
      <c r="G126" s="1"/>
      <c r="H126" s="1"/>
      <c r="I126" s="1"/>
      <c r="J126" s="1"/>
    </row>
    <row r="127" spans="1:10" x14ac:dyDescent="0.25">
      <c r="A127" s="1"/>
      <c r="B127" s="1"/>
      <c r="C127" s="1"/>
      <c r="D127" s="1"/>
      <c r="E127" s="1"/>
      <c r="F127" s="1"/>
      <c r="G127" s="1"/>
      <c r="H127" s="1"/>
      <c r="I127" s="1"/>
      <c r="J127" s="1"/>
    </row>
    <row r="128" spans="1:10" ht="28.5" customHeight="1" x14ac:dyDescent="0.25">
      <c r="A128" s="363" t="s">
        <v>145</v>
      </c>
      <c r="B128" s="363"/>
      <c r="C128" s="363"/>
      <c r="D128" s="363"/>
      <c r="E128" s="363"/>
      <c r="F128" s="1"/>
      <c r="G128" s="1"/>
      <c r="H128" s="1"/>
      <c r="I128" s="1"/>
      <c r="J128" s="1"/>
    </row>
    <row r="131" spans="1:10" ht="36.75" customHeight="1" x14ac:dyDescent="0.25">
      <c r="A131" s="351" t="s">
        <v>129</v>
      </c>
      <c r="B131" s="351"/>
      <c r="C131" s="351"/>
      <c r="D131" s="351"/>
      <c r="E131" s="351"/>
      <c r="F131" s="1"/>
      <c r="G131" s="1"/>
      <c r="H131" s="1"/>
      <c r="I131" s="1"/>
      <c r="J131" s="1"/>
    </row>
    <row r="132" spans="1:10" x14ac:dyDescent="0.25">
      <c r="A132" s="1"/>
      <c r="B132" s="1"/>
      <c r="C132" s="1"/>
      <c r="D132" s="1"/>
      <c r="E132" s="1"/>
      <c r="F132" s="1"/>
      <c r="G132" s="1"/>
      <c r="H132" s="1"/>
      <c r="I132" s="1"/>
      <c r="J132" s="1"/>
    </row>
    <row r="133" spans="1:10" ht="15.75" x14ac:dyDescent="0.25">
      <c r="A133" s="357" t="s">
        <v>130</v>
      </c>
      <c r="B133" s="357"/>
      <c r="C133" s="357"/>
      <c r="D133" s="357"/>
      <c r="E133" s="357"/>
      <c r="F133" s="1"/>
      <c r="G133" s="1"/>
      <c r="H133" s="1"/>
      <c r="I133" s="1"/>
      <c r="J133" s="1"/>
    </row>
    <row r="134" spans="1:10" ht="15.75" x14ac:dyDescent="0.25">
      <c r="A134" s="352" t="s">
        <v>131</v>
      </c>
      <c r="B134" s="352"/>
      <c r="C134" s="352"/>
      <c r="D134" s="352"/>
      <c r="E134" s="352"/>
      <c r="F134" s="1"/>
      <c r="G134" s="1"/>
      <c r="H134" s="1"/>
      <c r="I134" s="1"/>
      <c r="J134" s="1"/>
    </row>
    <row r="135" spans="1:10" x14ac:dyDescent="0.25">
      <c r="A135" s="2"/>
      <c r="B135" s="3"/>
      <c r="C135" s="3"/>
      <c r="D135" s="2"/>
      <c r="E135" s="2"/>
      <c r="F135" s="1"/>
      <c r="G135" s="1"/>
      <c r="H135" s="1"/>
      <c r="I135" s="1"/>
      <c r="J135" s="1"/>
    </row>
    <row r="136" spans="1:10" x14ac:dyDescent="0.25">
      <c r="A136" s="179" t="s">
        <v>132</v>
      </c>
      <c r="B136" s="180"/>
      <c r="C136" s="181"/>
      <c r="D136" s="182"/>
      <c r="E136" s="179"/>
      <c r="F136" s="182"/>
      <c r="G136" s="182"/>
      <c r="H136" s="182"/>
      <c r="I136" s="183"/>
      <c r="J136" s="213"/>
    </row>
    <row r="137" spans="1:10" ht="29.25" customHeight="1" x14ac:dyDescent="0.25">
      <c r="A137" s="514" t="s">
        <v>339</v>
      </c>
      <c r="B137" s="515"/>
      <c r="C137" s="515"/>
      <c r="D137" s="515"/>
      <c r="E137" s="515"/>
      <c r="F137" s="214"/>
      <c r="G137" s="215"/>
      <c r="H137" s="215"/>
      <c r="I137" s="215"/>
      <c r="J137" s="215"/>
    </row>
    <row r="138" spans="1:10" x14ac:dyDescent="0.25">
      <c r="A138" s="187"/>
      <c r="B138" s="188"/>
      <c r="C138" s="189"/>
      <c r="D138" s="187"/>
      <c r="E138" s="187"/>
      <c r="F138" s="190"/>
      <c r="G138" s="190"/>
      <c r="H138" s="190"/>
      <c r="I138" s="191"/>
      <c r="J138" s="191"/>
    </row>
    <row r="139" spans="1:10" x14ac:dyDescent="0.25">
      <c r="A139" s="192" t="s">
        <v>133</v>
      </c>
      <c r="B139" s="193"/>
      <c r="C139" s="194"/>
      <c r="D139" s="216"/>
      <c r="E139" s="192"/>
      <c r="F139" s="207"/>
      <c r="G139" s="208"/>
      <c r="H139" s="190"/>
      <c r="I139" s="197"/>
      <c r="J139" s="217"/>
    </row>
    <row r="140" spans="1:10" x14ac:dyDescent="0.25">
      <c r="A140" s="496" t="s">
        <v>340</v>
      </c>
      <c r="B140" s="497"/>
      <c r="C140" s="497"/>
      <c r="D140" s="497"/>
      <c r="E140" s="497"/>
      <c r="F140" s="198"/>
      <c r="G140" s="199"/>
      <c r="H140" s="199"/>
      <c r="I140" s="199"/>
      <c r="J140" s="199"/>
    </row>
    <row r="141" spans="1:10" s="155" customFormat="1" ht="15.75" customHeight="1" thickBot="1" x14ac:dyDescent="0.25">
      <c r="A141" s="218"/>
      <c r="B141" s="219"/>
      <c r="C141" s="219"/>
      <c r="D141" s="219"/>
      <c r="E141" s="219"/>
      <c r="F141" s="220"/>
      <c r="G141" s="211"/>
      <c r="H141" s="211"/>
      <c r="I141" s="211"/>
      <c r="J141" s="211"/>
    </row>
    <row r="142" spans="1:10" ht="45.75" customHeight="1" x14ac:dyDescent="0.25">
      <c r="A142" s="9" t="s">
        <v>134</v>
      </c>
      <c r="B142" s="9" t="s">
        <v>135</v>
      </c>
      <c r="C142" s="9" t="s">
        <v>136</v>
      </c>
      <c r="D142" s="9" t="s">
        <v>137</v>
      </c>
      <c r="E142" s="9" t="s">
        <v>138</v>
      </c>
      <c r="F142" s="1"/>
      <c r="G142" s="1"/>
      <c r="H142" s="1"/>
      <c r="I142" s="1"/>
      <c r="J142" s="1"/>
    </row>
    <row r="143" spans="1:10" ht="19.5" customHeight="1" x14ac:dyDescent="0.25">
      <c r="A143" s="10"/>
      <c r="B143" s="10"/>
      <c r="C143" s="10" t="s">
        <v>139</v>
      </c>
      <c r="D143" s="10" t="s">
        <v>140</v>
      </c>
      <c r="E143" s="10" t="s">
        <v>141</v>
      </c>
      <c r="F143" s="1"/>
      <c r="G143" s="1"/>
      <c r="H143" s="1"/>
      <c r="I143" s="1"/>
      <c r="J143" s="1"/>
    </row>
    <row r="144" spans="1:10" x14ac:dyDescent="0.25">
      <c r="A144" s="11" t="str">
        <f>+'[3]CM.06-DEPRECIACION'!$A$9</f>
        <v xml:space="preserve">Computadora </v>
      </c>
      <c r="B144" s="12" t="str">
        <f>+'[3]CM.06-DEPRECIACION'!$C$9</f>
        <v>Unidad</v>
      </c>
      <c r="C144" s="13">
        <f t="shared" ref="C144:C149" si="5">E144/D144</f>
        <v>2.023653809347906E-2</v>
      </c>
      <c r="D144" s="14">
        <f>+'[3]CM.06-DEPRECIACION'!$F$9</f>
        <v>432.63475666264787</v>
      </c>
      <c r="E144" s="15">
        <v>8.7550297337667171</v>
      </c>
      <c r="F144" s="1"/>
      <c r="G144" s="1"/>
      <c r="H144" s="1"/>
      <c r="I144" s="1"/>
      <c r="J144" s="1"/>
    </row>
    <row r="145" spans="1:10" x14ac:dyDescent="0.25">
      <c r="A145" s="16" t="str">
        <f>+'[3]CM.06-DEPRECIACION'!$A$10</f>
        <v xml:space="preserve">Impresora </v>
      </c>
      <c r="B145" s="17" t="str">
        <f>+'[3]CM.06-DEPRECIACION'!$C$10</f>
        <v>Unidad</v>
      </c>
      <c r="C145" s="18">
        <f t="shared" si="5"/>
        <v>7.4328566967138132E-3</v>
      </c>
      <c r="D145" s="19">
        <f>+'[3]CM.06-DEPRECIACION'!$F$10</f>
        <v>572.1878112864174</v>
      </c>
      <c r="E145" s="20">
        <v>4.2529900048982672</v>
      </c>
      <c r="F145" s="1"/>
      <c r="G145" s="1"/>
      <c r="H145" s="1"/>
      <c r="I145" s="1"/>
      <c r="J145" s="1"/>
    </row>
    <row r="146" spans="1:10" ht="25.5" x14ac:dyDescent="0.25">
      <c r="A146" s="16" t="str">
        <f>+'[3]CM.06-DEPRECIACION'!$A$11</f>
        <v>Modulo de Trabajo</v>
      </c>
      <c r="B146" s="17" t="str">
        <f>+'[3]CM.06-DEPRECIACION'!$C$11</f>
        <v>Unidad</v>
      </c>
      <c r="C146" s="18">
        <f t="shared" si="5"/>
        <v>1.2803681396765243E-2</v>
      </c>
      <c r="D146" s="19">
        <f>+'[3]CM.06-DEPRECIACION'!$F$11</f>
        <v>114.19253400000001</v>
      </c>
      <c r="E146" s="20">
        <v>1.4620848232252825</v>
      </c>
      <c r="F146" s="1"/>
      <c r="G146" s="1"/>
      <c r="H146" s="1"/>
      <c r="I146" s="1"/>
      <c r="J146" s="1"/>
    </row>
    <row r="147" spans="1:10" x14ac:dyDescent="0.25">
      <c r="A147" s="16" t="str">
        <f>+'[3]CM.06-DEPRECIACION'!$A$12</f>
        <v xml:space="preserve">Escritorio </v>
      </c>
      <c r="B147" s="17" t="str">
        <f>+'[3]CM.06-DEPRECIACION'!$C$12</f>
        <v>Unidad</v>
      </c>
      <c r="C147" s="18">
        <f t="shared" si="5"/>
        <v>5.1550799916559641E-4</v>
      </c>
      <c r="D147" s="19">
        <f>+'[3]CM.06-DEPRECIACION'!$F$12</f>
        <v>66.359206896551726</v>
      </c>
      <c r="E147" s="20">
        <v>3.4208701973457226E-2</v>
      </c>
      <c r="F147" s="1"/>
      <c r="G147" s="1"/>
      <c r="H147" s="1"/>
      <c r="I147" s="1"/>
      <c r="J147" s="1"/>
    </row>
    <row r="148" spans="1:10" x14ac:dyDescent="0.25">
      <c r="A148" s="16" t="str">
        <f>+'[3]CM.06-DEPRECIACION'!$A$13</f>
        <v>Sillon Giratorio</v>
      </c>
      <c r="B148" s="17" t="str">
        <f>+'[3]CM.06-DEPRECIACION'!$C$13</f>
        <v>Unidad</v>
      </c>
      <c r="C148" s="18">
        <f t="shared" si="5"/>
        <v>1.5465239974967887E-3</v>
      </c>
      <c r="D148" s="19">
        <f>+'[3]CM.06-DEPRECIACION'!$F$13</f>
        <v>52.228571428571435</v>
      </c>
      <c r="E148" s="20">
        <v>8.0772739069260857E-2</v>
      </c>
      <c r="F148" s="1"/>
      <c r="G148" s="1"/>
      <c r="H148" s="1"/>
      <c r="I148" s="1"/>
      <c r="J148" s="1"/>
    </row>
    <row r="149" spans="1:10" x14ac:dyDescent="0.25">
      <c r="A149" s="21" t="str">
        <f>+'[3]CM.06-DEPRECIACION'!$A$14</f>
        <v>Armario</v>
      </c>
      <c r="B149" s="22" t="str">
        <f>+'[3]CM.06-DEPRECIACION'!$C$14</f>
        <v>Unidad</v>
      </c>
      <c r="C149" s="23">
        <f t="shared" si="5"/>
        <v>7.9483646958794091E-3</v>
      </c>
      <c r="D149" s="19">
        <f>+'[4]CM.06-DEPRECIACION'!$F$14</f>
        <v>123.04117647058825</v>
      </c>
      <c r="E149" s="25">
        <v>0.97797614319829196</v>
      </c>
      <c r="F149" s="1"/>
      <c r="G149" s="1"/>
      <c r="H149" s="1"/>
      <c r="I149" s="1"/>
      <c r="J149" s="1"/>
    </row>
    <row r="150" spans="1:10" x14ac:dyDescent="0.25">
      <c r="A150" s="26"/>
      <c r="B150" s="434" t="s">
        <v>142</v>
      </c>
      <c r="C150" s="434"/>
      <c r="D150" s="434"/>
      <c r="E150" s="30">
        <f>+SUM(E144:E149)</f>
        <v>15.563062146131276</v>
      </c>
      <c r="F150" s="1"/>
      <c r="G150" s="1"/>
      <c r="H150" s="1"/>
      <c r="I150" s="1"/>
      <c r="J150" s="1"/>
    </row>
    <row r="151" spans="1:10" x14ac:dyDescent="0.25">
      <c r="A151" s="26"/>
      <c r="B151" s="435" t="s">
        <v>143</v>
      </c>
      <c r="C151" s="435"/>
      <c r="D151" s="435"/>
      <c r="E151" s="200">
        <v>86</v>
      </c>
      <c r="F151" s="1"/>
      <c r="G151" s="1"/>
      <c r="H151" s="1"/>
      <c r="I151" s="1"/>
      <c r="J151" s="1"/>
    </row>
    <row r="152" spans="1:10" x14ac:dyDescent="0.25">
      <c r="A152" s="26"/>
      <c r="B152" s="436" t="s">
        <v>144</v>
      </c>
      <c r="C152" s="436"/>
      <c r="D152" s="436"/>
      <c r="E152" s="30">
        <f>+E150/E151</f>
        <v>0.18096583890850321</v>
      </c>
      <c r="F152" s="1"/>
      <c r="G152" s="1"/>
      <c r="H152" s="1"/>
      <c r="I152" s="1"/>
      <c r="J152" s="1"/>
    </row>
    <row r="153" spans="1:10" x14ac:dyDescent="0.25">
      <c r="A153" s="1"/>
      <c r="B153" s="1"/>
      <c r="C153" s="1"/>
      <c r="D153" s="1"/>
      <c r="E153" s="1"/>
      <c r="F153" s="1"/>
      <c r="G153" s="1"/>
      <c r="H153" s="1"/>
      <c r="I153" s="1"/>
      <c r="J153" s="1"/>
    </row>
    <row r="154" spans="1:10" ht="28.5" customHeight="1" x14ac:dyDescent="0.25">
      <c r="A154" s="363" t="s">
        <v>145</v>
      </c>
      <c r="B154" s="363"/>
      <c r="C154" s="363"/>
      <c r="D154" s="363"/>
      <c r="E154" s="363"/>
      <c r="F154" s="1"/>
      <c r="G154" s="1"/>
      <c r="H154" s="1"/>
      <c r="I154" s="1"/>
      <c r="J154" s="1"/>
    </row>
    <row r="157" spans="1:10" ht="36.75" customHeight="1" x14ac:dyDescent="0.25">
      <c r="A157" s="351" t="s">
        <v>129</v>
      </c>
      <c r="B157" s="351"/>
      <c r="C157" s="351"/>
      <c r="D157" s="351"/>
      <c r="E157" s="351"/>
      <c r="F157" s="1"/>
      <c r="G157" s="1"/>
      <c r="H157" s="1"/>
      <c r="I157" s="1"/>
      <c r="J157" s="1"/>
    </row>
    <row r="158" spans="1:10" x14ac:dyDescent="0.25">
      <c r="A158" s="1"/>
      <c r="B158" s="1"/>
      <c r="C158" s="1"/>
      <c r="D158" s="1"/>
      <c r="E158" s="1"/>
      <c r="F158" s="1"/>
      <c r="G158" s="1"/>
      <c r="H158" s="1"/>
      <c r="I158" s="1"/>
      <c r="J158" s="1"/>
    </row>
    <row r="159" spans="1:10" ht="15.75" x14ac:dyDescent="0.25">
      <c r="A159" s="357" t="s">
        <v>130</v>
      </c>
      <c r="B159" s="357"/>
      <c r="C159" s="357"/>
      <c r="D159" s="357"/>
      <c r="E159" s="357"/>
      <c r="F159" s="1"/>
      <c r="G159" s="1"/>
      <c r="H159" s="1"/>
      <c r="I159" s="1"/>
      <c r="J159" s="1"/>
    </row>
    <row r="160" spans="1:10" ht="15.75" x14ac:dyDescent="0.25">
      <c r="A160" s="352" t="s">
        <v>131</v>
      </c>
      <c r="B160" s="352"/>
      <c r="C160" s="352"/>
      <c r="D160" s="352"/>
      <c r="E160" s="352"/>
      <c r="F160" s="1"/>
      <c r="G160" s="1"/>
      <c r="H160" s="1"/>
      <c r="I160" s="1"/>
      <c r="J160" s="1"/>
    </row>
    <row r="161" spans="1:10" x14ac:dyDescent="0.25">
      <c r="A161" s="2"/>
      <c r="B161" s="3"/>
      <c r="C161" s="3"/>
      <c r="D161" s="2"/>
      <c r="E161" s="2"/>
      <c r="F161" s="1"/>
      <c r="G161" s="1"/>
      <c r="H161" s="1"/>
      <c r="I161" s="1"/>
      <c r="J161" s="1"/>
    </row>
    <row r="162" spans="1:10" x14ac:dyDescent="0.25">
      <c r="A162" s="179" t="s">
        <v>132</v>
      </c>
      <c r="B162" s="180"/>
      <c r="C162" s="181"/>
      <c r="D162" s="182"/>
      <c r="E162" s="179"/>
      <c r="F162" s="182"/>
      <c r="G162" s="182"/>
      <c r="H162" s="182"/>
      <c r="I162" s="183"/>
      <c r="J162" s="213"/>
    </row>
    <row r="163" spans="1:10" ht="30" customHeight="1" x14ac:dyDescent="0.25">
      <c r="A163" s="514" t="s">
        <v>341</v>
      </c>
      <c r="B163" s="515"/>
      <c r="C163" s="515"/>
      <c r="D163" s="515"/>
      <c r="E163" s="515"/>
      <c r="F163" s="214"/>
      <c r="G163" s="215"/>
      <c r="H163" s="215"/>
      <c r="I163" s="215"/>
      <c r="J163" s="215"/>
    </row>
    <row r="164" spans="1:10" x14ac:dyDescent="0.25">
      <c r="A164" s="187"/>
      <c r="B164" s="188"/>
      <c r="C164" s="189"/>
      <c r="D164" s="187"/>
      <c r="E164" s="187"/>
      <c r="F164" s="190"/>
      <c r="G164" s="190"/>
      <c r="H164" s="190"/>
      <c r="I164" s="191"/>
      <c r="J164" s="191"/>
    </row>
    <row r="165" spans="1:10" x14ac:dyDescent="0.25">
      <c r="A165" s="206" t="s">
        <v>133</v>
      </c>
      <c r="B165" s="203"/>
      <c r="C165" s="205"/>
      <c r="D165" s="190"/>
      <c r="E165" s="206"/>
      <c r="F165" s="207"/>
      <c r="G165" s="208"/>
      <c r="H165" s="190"/>
      <c r="I165" s="197"/>
      <c r="J165" s="217"/>
    </row>
    <row r="166" spans="1:10" x14ac:dyDescent="0.25">
      <c r="A166" s="496" t="s">
        <v>340</v>
      </c>
      <c r="B166" s="497"/>
      <c r="C166" s="497"/>
      <c r="D166" s="497"/>
      <c r="E166" s="498"/>
      <c r="F166" s="198"/>
      <c r="G166" s="199"/>
      <c r="H166" s="199"/>
      <c r="I166" s="199"/>
      <c r="J166" s="199"/>
    </row>
    <row r="167" spans="1:10" x14ac:dyDescent="0.25">
      <c r="A167" s="8"/>
      <c r="B167" s="8"/>
      <c r="C167" s="8"/>
      <c r="D167" s="8"/>
      <c r="E167" s="8"/>
      <c r="F167" s="1"/>
      <c r="G167" s="1"/>
      <c r="H167" s="1"/>
      <c r="I167" s="1"/>
      <c r="J167" s="1"/>
    </row>
    <row r="168" spans="1:10" ht="45.75" customHeight="1" x14ac:dyDescent="0.25">
      <c r="A168" s="9" t="s">
        <v>134</v>
      </c>
      <c r="B168" s="9" t="s">
        <v>135</v>
      </c>
      <c r="C168" s="9" t="s">
        <v>136</v>
      </c>
      <c r="D168" s="9" t="s">
        <v>137</v>
      </c>
      <c r="E168" s="9" t="s">
        <v>138</v>
      </c>
      <c r="F168" s="1"/>
      <c r="G168" s="1"/>
      <c r="H168" s="1"/>
      <c r="I168" s="1"/>
      <c r="J168" s="1"/>
    </row>
    <row r="169" spans="1:10" ht="19.5" customHeight="1" x14ac:dyDescent="0.25">
      <c r="A169" s="10"/>
      <c r="B169" s="10"/>
      <c r="C169" s="10" t="s">
        <v>139</v>
      </c>
      <c r="D169" s="10" t="s">
        <v>140</v>
      </c>
      <c r="E169" s="10" t="s">
        <v>141</v>
      </c>
      <c r="F169" s="1"/>
      <c r="G169" s="1"/>
      <c r="H169" s="1"/>
      <c r="I169" s="1"/>
      <c r="J169" s="1"/>
    </row>
    <row r="170" spans="1:10" x14ac:dyDescent="0.25">
      <c r="A170" s="11" t="str">
        <f>+'[3]CM.06-DEPRECIACION'!$A$9</f>
        <v xml:space="preserve">Computadora </v>
      </c>
      <c r="B170" s="12" t="str">
        <f>+'[3]CM.06-DEPRECIACION'!$C$9</f>
        <v>Unidad</v>
      </c>
      <c r="C170" s="13">
        <f t="shared" ref="C170:C175" si="6">E170/D170</f>
        <v>1.7459565541043515E-3</v>
      </c>
      <c r="D170" s="14">
        <f>+'[3]CM.06-DEPRECIACION'!$F$9</f>
        <v>432.63475666264787</v>
      </c>
      <c r="E170" s="15">
        <v>0.75536148892849131</v>
      </c>
      <c r="F170" s="1"/>
      <c r="G170" s="1"/>
      <c r="H170" s="1"/>
      <c r="I170" s="1"/>
      <c r="J170" s="1"/>
    </row>
    <row r="171" spans="1:10" x14ac:dyDescent="0.25">
      <c r="A171" s="16" t="str">
        <f>+'[3]CM.06-DEPRECIACION'!$A$10</f>
        <v xml:space="preserve">Impresora </v>
      </c>
      <c r="B171" s="17" t="str">
        <f>+'[3]CM.06-DEPRECIACION'!$C$10</f>
        <v>Unidad</v>
      </c>
      <c r="C171" s="18">
        <f t="shared" si="6"/>
        <v>5.8198551803478383E-4</v>
      </c>
      <c r="D171" s="19">
        <f>+'[3]CM.06-DEPRECIACION'!$F$10</f>
        <v>572.1878112864174</v>
      </c>
      <c r="E171" s="20">
        <v>0.33300501976471475</v>
      </c>
      <c r="F171" s="1"/>
      <c r="G171" s="1"/>
      <c r="H171" s="1"/>
      <c r="I171" s="1"/>
      <c r="J171" s="1"/>
    </row>
    <row r="172" spans="1:10" ht="25.5" x14ac:dyDescent="0.25">
      <c r="A172" s="16" t="str">
        <f>+'[3]CM.06-DEPRECIACION'!$A$11</f>
        <v>Modulo de Trabajo</v>
      </c>
      <c r="B172" s="17" t="str">
        <f>+'[3]CM.06-DEPRECIACION'!$C$11</f>
        <v>Unidad</v>
      </c>
      <c r="C172" s="18">
        <f t="shared" si="6"/>
        <v>1.1639710360695677E-3</v>
      </c>
      <c r="D172" s="19">
        <f>+'[3]CM.06-DEPRECIACION'!$F$11</f>
        <v>114.19253400000001</v>
      </c>
      <c r="E172" s="20">
        <v>0.13291680211138934</v>
      </c>
      <c r="F172" s="1"/>
      <c r="G172" s="1"/>
      <c r="H172" s="1"/>
      <c r="I172" s="1"/>
      <c r="J172" s="1"/>
    </row>
    <row r="173" spans="1:10" x14ac:dyDescent="0.25">
      <c r="A173" s="16" t="str">
        <f>+'[3]CM.06-DEPRECIACION'!$A$12</f>
        <v xml:space="preserve">Escritorio </v>
      </c>
      <c r="B173" s="17" t="str">
        <f>+'[3]CM.06-DEPRECIACION'!$C$12</f>
        <v>Unidad</v>
      </c>
      <c r="C173" s="18">
        <f t="shared" si="6"/>
        <v>0</v>
      </c>
      <c r="D173" s="19">
        <f>+'[3]CM.06-DEPRECIACION'!$F$12</f>
        <v>66.359206896551726</v>
      </c>
      <c r="E173" s="20">
        <v>0</v>
      </c>
      <c r="F173" s="1"/>
      <c r="G173" s="1"/>
      <c r="H173" s="1"/>
      <c r="I173" s="1"/>
      <c r="J173" s="1"/>
    </row>
    <row r="174" spans="1:10" x14ac:dyDescent="0.25">
      <c r="A174" s="16" t="str">
        <f>+'[3]CM.06-DEPRECIACION'!$A$13</f>
        <v>Sillon Giratorio</v>
      </c>
      <c r="B174" s="17" t="str">
        <f>+'[3]CM.06-DEPRECIACION'!$C$13</f>
        <v>Unidad</v>
      </c>
      <c r="C174" s="18">
        <f t="shared" si="6"/>
        <v>0</v>
      </c>
      <c r="D174" s="19">
        <f>+'[3]CM.06-DEPRECIACION'!$F$13</f>
        <v>52.228571428571435</v>
      </c>
      <c r="E174" s="20">
        <v>0</v>
      </c>
      <c r="F174" s="1"/>
      <c r="G174" s="1"/>
      <c r="H174" s="1"/>
      <c r="I174" s="1"/>
      <c r="J174" s="1"/>
    </row>
    <row r="175" spans="1:10" x14ac:dyDescent="0.25">
      <c r="A175" s="21" t="str">
        <f>+'[3]CM.06-DEPRECIACION'!$A$14</f>
        <v>Armario</v>
      </c>
      <c r="B175" s="22" t="str">
        <f>+'[3]CM.06-DEPRECIACION'!$C$14</f>
        <v>Unidad</v>
      </c>
      <c r="C175" s="23">
        <f t="shared" si="6"/>
        <v>5.8198551803478372E-4</v>
      </c>
      <c r="D175" s="19">
        <f>+'[4]CM.06-DEPRECIACION'!$F$14</f>
        <v>123.04117647058825</v>
      </c>
      <c r="E175" s="25">
        <v>7.1608182827844549E-2</v>
      </c>
      <c r="F175" s="1"/>
      <c r="G175" s="1"/>
      <c r="H175" s="1"/>
      <c r="I175" s="1"/>
      <c r="J175" s="1"/>
    </row>
    <row r="176" spans="1:10" x14ac:dyDescent="0.25">
      <c r="A176" s="26"/>
      <c r="B176" s="434" t="s">
        <v>142</v>
      </c>
      <c r="C176" s="434"/>
      <c r="D176" s="434"/>
      <c r="E176" s="30">
        <f>+SUM(E170:E175)</f>
        <v>1.2928914936324398</v>
      </c>
      <c r="F176" s="1"/>
      <c r="G176" s="1"/>
      <c r="H176" s="1"/>
      <c r="I176" s="1"/>
      <c r="J176" s="1"/>
    </row>
    <row r="177" spans="1:10" x14ac:dyDescent="0.25">
      <c r="A177" s="26"/>
      <c r="B177" s="435" t="s">
        <v>143</v>
      </c>
      <c r="C177" s="435"/>
      <c r="D177" s="435"/>
      <c r="E177" s="221">
        <v>86</v>
      </c>
      <c r="F177" s="1"/>
      <c r="G177" s="1"/>
      <c r="H177" s="1"/>
      <c r="I177" s="1"/>
      <c r="J177" s="1"/>
    </row>
    <row r="178" spans="1:10" x14ac:dyDescent="0.25">
      <c r="A178" s="26"/>
      <c r="B178" s="436" t="s">
        <v>144</v>
      </c>
      <c r="C178" s="436"/>
      <c r="D178" s="436"/>
      <c r="E178" s="30">
        <f>+E176/E177</f>
        <v>1.5033622018981858E-2</v>
      </c>
      <c r="F178" s="1"/>
      <c r="G178" s="1"/>
      <c r="H178" s="1"/>
      <c r="I178" s="1"/>
      <c r="J178" s="1"/>
    </row>
    <row r="179" spans="1:10" x14ac:dyDescent="0.25">
      <c r="A179" s="1"/>
      <c r="B179" s="1"/>
      <c r="C179" s="1"/>
      <c r="D179" s="1"/>
      <c r="E179" s="1"/>
      <c r="F179" s="1"/>
      <c r="G179" s="1"/>
      <c r="H179" s="1"/>
      <c r="I179" s="1"/>
      <c r="J179" s="1"/>
    </row>
    <row r="180" spans="1:10" ht="28.5" customHeight="1" x14ac:dyDescent="0.25">
      <c r="A180" s="363" t="s">
        <v>145</v>
      </c>
      <c r="B180" s="363"/>
      <c r="C180" s="363"/>
      <c r="D180" s="363"/>
      <c r="E180" s="363"/>
      <c r="F180" s="1"/>
      <c r="G180" s="1"/>
      <c r="H180" s="1"/>
      <c r="I180" s="1"/>
      <c r="J180" s="1"/>
    </row>
    <row r="183" spans="1:10" ht="45.75" customHeight="1" x14ac:dyDescent="0.25">
      <c r="A183" s="351" t="s">
        <v>129</v>
      </c>
      <c r="B183" s="351"/>
      <c r="C183" s="351"/>
      <c r="D183" s="351"/>
      <c r="E183" s="351"/>
      <c r="F183" s="1"/>
      <c r="G183" s="1"/>
      <c r="H183" s="1"/>
      <c r="I183" s="1"/>
      <c r="J183" s="1"/>
    </row>
    <row r="184" spans="1:10" x14ac:dyDescent="0.25">
      <c r="A184" s="1"/>
      <c r="B184" s="1"/>
      <c r="C184" s="1"/>
      <c r="D184" s="1"/>
      <c r="E184" s="1"/>
      <c r="F184" s="1"/>
      <c r="G184" s="1"/>
      <c r="H184" s="1"/>
      <c r="I184" s="1"/>
      <c r="J184" s="1"/>
    </row>
    <row r="185" spans="1:10" ht="15.75" x14ac:dyDescent="0.25">
      <c r="A185" s="357" t="s">
        <v>130</v>
      </c>
      <c r="B185" s="357"/>
      <c r="C185" s="357"/>
      <c r="D185" s="357"/>
      <c r="E185" s="357"/>
      <c r="F185" s="1"/>
      <c r="G185" s="1"/>
      <c r="H185" s="1"/>
      <c r="I185" s="1"/>
      <c r="J185" s="1"/>
    </row>
    <row r="186" spans="1:10" ht="15.75" x14ac:dyDescent="0.25">
      <c r="A186" s="352" t="s">
        <v>131</v>
      </c>
      <c r="B186" s="352"/>
      <c r="C186" s="352"/>
      <c r="D186" s="352"/>
      <c r="E186" s="352"/>
      <c r="F186" s="1"/>
      <c r="G186" s="1"/>
      <c r="H186" s="1"/>
      <c r="I186" s="1"/>
      <c r="J186" s="1"/>
    </row>
    <row r="187" spans="1:10" x14ac:dyDescent="0.25">
      <c r="A187" s="2"/>
      <c r="B187" s="3"/>
      <c r="C187" s="3"/>
      <c r="D187" s="2"/>
      <c r="E187" s="2"/>
      <c r="F187" s="1"/>
      <c r="G187" s="1"/>
      <c r="H187" s="1"/>
      <c r="I187" s="1"/>
      <c r="J187" s="1"/>
    </row>
    <row r="188" spans="1:10" x14ac:dyDescent="0.25">
      <c r="A188" s="179" t="s">
        <v>132</v>
      </c>
      <c r="B188" s="180"/>
      <c r="C188" s="181"/>
      <c r="D188" s="182"/>
      <c r="E188" s="179"/>
      <c r="F188" s="182"/>
      <c r="G188" s="182"/>
      <c r="H188" s="182"/>
      <c r="I188" s="183"/>
      <c r="J188" s="213"/>
    </row>
    <row r="189" spans="1:10" ht="15.75" customHeight="1" x14ac:dyDescent="0.25">
      <c r="A189" s="431" t="s">
        <v>342</v>
      </c>
      <c r="B189" s="432"/>
      <c r="C189" s="432"/>
      <c r="D189" s="432"/>
      <c r="E189" s="432"/>
      <c r="F189" s="214"/>
      <c r="G189" s="215"/>
      <c r="H189" s="215"/>
      <c r="I189" s="215"/>
      <c r="J189" s="215"/>
    </row>
    <row r="190" spans="1:10" x14ac:dyDescent="0.25">
      <c r="A190" s="187"/>
      <c r="B190" s="188"/>
      <c r="C190" s="189"/>
      <c r="D190" s="187"/>
      <c r="E190" s="187"/>
      <c r="F190" s="190"/>
      <c r="G190" s="190"/>
      <c r="H190" s="190"/>
      <c r="I190" s="191"/>
      <c r="J190" s="191"/>
    </row>
    <row r="191" spans="1:10" x14ac:dyDescent="0.25">
      <c r="A191" s="192" t="s">
        <v>133</v>
      </c>
      <c r="B191" s="193"/>
      <c r="C191" s="194"/>
      <c r="D191" s="216"/>
      <c r="E191" s="192"/>
      <c r="F191" s="207"/>
      <c r="G191" s="208"/>
      <c r="H191" s="190"/>
      <c r="I191" s="197"/>
      <c r="J191" s="217"/>
    </row>
    <row r="192" spans="1:10" x14ac:dyDescent="0.25">
      <c r="A192" s="496" t="s">
        <v>340</v>
      </c>
      <c r="B192" s="497"/>
      <c r="C192" s="497"/>
      <c r="D192" s="497"/>
      <c r="E192" s="497"/>
      <c r="F192" s="198"/>
      <c r="G192" s="199"/>
      <c r="H192" s="199"/>
      <c r="I192" s="199"/>
      <c r="J192" s="199"/>
    </row>
    <row r="193" spans="1:10" s="223" customFormat="1" ht="14.25" customHeight="1" thickBot="1" x14ac:dyDescent="0.25">
      <c r="A193" s="222"/>
      <c r="B193" s="222"/>
      <c r="C193" s="222"/>
      <c r="D193" s="222"/>
      <c r="E193" s="222"/>
      <c r="F193" s="199"/>
      <c r="G193" s="199"/>
      <c r="H193" s="199"/>
      <c r="I193" s="199"/>
      <c r="J193" s="199"/>
    </row>
    <row r="194" spans="1:10" ht="45.75" customHeight="1" x14ac:dyDescent="0.25">
      <c r="A194" s="9" t="s">
        <v>134</v>
      </c>
      <c r="B194" s="9" t="s">
        <v>135</v>
      </c>
      <c r="C194" s="9" t="s">
        <v>136</v>
      </c>
      <c r="D194" s="9" t="s">
        <v>137</v>
      </c>
      <c r="E194" s="9" t="s">
        <v>138</v>
      </c>
      <c r="F194" s="1"/>
      <c r="G194" s="1"/>
      <c r="H194" s="1"/>
      <c r="I194" s="1"/>
      <c r="J194" s="1"/>
    </row>
    <row r="195" spans="1:10" ht="19.5" customHeight="1" x14ac:dyDescent="0.25">
      <c r="A195" s="10"/>
      <c r="B195" s="10"/>
      <c r="C195" s="10" t="s">
        <v>139</v>
      </c>
      <c r="D195" s="10" t="s">
        <v>140</v>
      </c>
      <c r="E195" s="10" t="s">
        <v>141</v>
      </c>
      <c r="F195" s="1"/>
      <c r="G195" s="1"/>
      <c r="H195" s="1"/>
      <c r="I195" s="1"/>
      <c r="J195" s="1"/>
    </row>
    <row r="196" spans="1:10" x14ac:dyDescent="0.25">
      <c r="A196" s="11" t="str">
        <f>+'[3]CM.06-DEPRECIACION'!$A$9</f>
        <v xml:space="preserve">Computadora </v>
      </c>
      <c r="B196" s="12" t="str">
        <f>+'[3]CM.06-DEPRECIACION'!$C$9</f>
        <v>Unidad</v>
      </c>
      <c r="C196" s="13">
        <f t="shared" ref="C196:C201" si="7">E196/D196</f>
        <v>0.38243215808350811</v>
      </c>
      <c r="D196" s="14">
        <f>+'[3]CM.06-DEPRECIACION'!$F$9</f>
        <v>432.63475666264787</v>
      </c>
      <c r="E196" s="15">
        <v>165.45344365242983</v>
      </c>
      <c r="F196" s="1"/>
      <c r="G196" s="1"/>
      <c r="H196" s="1"/>
      <c r="I196" s="1"/>
      <c r="J196" s="1"/>
    </row>
    <row r="197" spans="1:10" x14ac:dyDescent="0.25">
      <c r="A197" s="16" t="str">
        <f>+'[3]CM.06-DEPRECIACION'!$A$10</f>
        <v xml:space="preserve">Impresora </v>
      </c>
      <c r="B197" s="17" t="str">
        <f>+'[3]CM.06-DEPRECIACION'!$C$10</f>
        <v>Unidad</v>
      </c>
      <c r="C197" s="18">
        <f t="shared" si="7"/>
        <v>0.12747738602783604</v>
      </c>
      <c r="D197" s="19">
        <f>+'[3]CM.06-DEPRECIACION'!$F$10</f>
        <v>572.1878112864174</v>
      </c>
      <c r="E197" s="20">
        <v>72.941006499781224</v>
      </c>
      <c r="F197" s="1"/>
      <c r="G197" s="1"/>
      <c r="H197" s="1"/>
      <c r="I197" s="1"/>
      <c r="J197" s="1"/>
    </row>
    <row r="198" spans="1:10" ht="25.5" x14ac:dyDescent="0.25">
      <c r="A198" s="16" t="str">
        <f>+'[3]CM.06-DEPRECIACION'!$A$11</f>
        <v>Modulo de Trabajo</v>
      </c>
      <c r="B198" s="17" t="str">
        <f>+'[3]CM.06-DEPRECIACION'!$C$11</f>
        <v>Unidad</v>
      </c>
      <c r="C198" s="18">
        <f t="shared" si="7"/>
        <v>0.25495477205567213</v>
      </c>
      <c r="D198" s="19">
        <f>+'[3]CM.06-DEPRECIACION'!$F$11</f>
        <v>114.19253400000001</v>
      </c>
      <c r="E198" s="20">
        <v>29.113931476429592</v>
      </c>
      <c r="F198" s="1"/>
      <c r="G198" s="1"/>
      <c r="H198" s="1"/>
      <c r="I198" s="1"/>
      <c r="J198" s="1"/>
    </row>
    <row r="199" spans="1:10" x14ac:dyDescent="0.25">
      <c r="A199" s="16" t="str">
        <f>+'[3]CM.06-DEPRECIACION'!$A$12</f>
        <v xml:space="preserve">Escritorio </v>
      </c>
      <c r="B199" s="17" t="str">
        <f>+'[3]CM.06-DEPRECIACION'!$C$12</f>
        <v>Unidad</v>
      </c>
      <c r="C199" s="18">
        <f t="shared" si="7"/>
        <v>0</v>
      </c>
      <c r="D199" s="19">
        <f>+'[3]CM.06-DEPRECIACION'!$F$12</f>
        <v>66.359206896551726</v>
      </c>
      <c r="E199" s="20">
        <v>0</v>
      </c>
      <c r="F199" s="1"/>
      <c r="G199" s="1"/>
      <c r="H199" s="1"/>
      <c r="I199" s="1"/>
      <c r="J199" s="1"/>
    </row>
    <row r="200" spans="1:10" x14ac:dyDescent="0.25">
      <c r="A200" s="16" t="str">
        <f>+'[3]CM.06-DEPRECIACION'!$A$13</f>
        <v>Sillon Giratorio</v>
      </c>
      <c r="B200" s="17" t="str">
        <f>+'[3]CM.06-DEPRECIACION'!$C$13</f>
        <v>Unidad</v>
      </c>
      <c r="C200" s="18">
        <f t="shared" si="7"/>
        <v>0</v>
      </c>
      <c r="D200" s="19">
        <f>+'[3]CM.06-DEPRECIACION'!$F$13</f>
        <v>52.228571428571435</v>
      </c>
      <c r="E200" s="20">
        <v>0</v>
      </c>
      <c r="F200" s="1"/>
      <c r="G200" s="1"/>
      <c r="H200" s="1"/>
      <c r="I200" s="1"/>
      <c r="J200" s="1"/>
    </row>
    <row r="201" spans="1:10" x14ac:dyDescent="0.25">
      <c r="A201" s="21" t="str">
        <f>+'[3]CM.06-DEPRECIACION'!$A$14</f>
        <v>Armario</v>
      </c>
      <c r="B201" s="22" t="str">
        <f>+'[3]CM.06-DEPRECIACION'!$C$14</f>
        <v>Unidad</v>
      </c>
      <c r="C201" s="23">
        <f t="shared" si="7"/>
        <v>0.12747738602783604</v>
      </c>
      <c r="D201" s="19">
        <f>+'[4]CM.06-DEPRECIACION'!$F$14</f>
        <v>123.04117647058825</v>
      </c>
      <c r="E201" s="25">
        <v>15.684967550260275</v>
      </c>
      <c r="F201" s="1"/>
      <c r="G201" s="1"/>
      <c r="H201" s="1"/>
      <c r="I201" s="1"/>
      <c r="J201" s="1"/>
    </row>
    <row r="202" spans="1:10" x14ac:dyDescent="0.25">
      <c r="A202" s="26"/>
      <c r="B202" s="434" t="s">
        <v>142</v>
      </c>
      <c r="C202" s="434"/>
      <c r="D202" s="434"/>
      <c r="E202" s="30">
        <f>+SUM(E196:E201)</f>
        <v>283.19334917890092</v>
      </c>
      <c r="F202" s="1"/>
      <c r="G202" s="1"/>
      <c r="H202" s="1"/>
      <c r="I202" s="1"/>
      <c r="J202" s="1"/>
    </row>
    <row r="203" spans="1:10" x14ac:dyDescent="0.25">
      <c r="A203" s="26"/>
      <c r="B203" s="435" t="s">
        <v>143</v>
      </c>
      <c r="C203" s="435"/>
      <c r="D203" s="435"/>
      <c r="E203" s="221">
        <v>14128</v>
      </c>
      <c r="F203" s="1"/>
      <c r="G203" s="1"/>
      <c r="H203" s="1"/>
      <c r="I203" s="1"/>
      <c r="J203" s="1"/>
    </row>
    <row r="204" spans="1:10" x14ac:dyDescent="0.25">
      <c r="A204" s="26"/>
      <c r="B204" s="436" t="s">
        <v>144</v>
      </c>
      <c r="C204" s="436"/>
      <c r="D204" s="436"/>
      <c r="E204" s="30">
        <f>+E202/E203</f>
        <v>2.0044829358642477E-2</v>
      </c>
      <c r="F204" s="1"/>
      <c r="G204" s="1"/>
      <c r="H204" s="1"/>
      <c r="I204" s="1"/>
      <c r="J204" s="1"/>
    </row>
    <row r="205" spans="1:10" x14ac:dyDescent="0.25">
      <c r="A205" s="1"/>
      <c r="B205" s="1"/>
      <c r="C205" s="1"/>
      <c r="D205" s="1"/>
      <c r="E205" s="1"/>
      <c r="F205" s="1"/>
      <c r="G205" s="1"/>
      <c r="H205" s="1"/>
      <c r="I205" s="1"/>
      <c r="J205" s="1"/>
    </row>
    <row r="206" spans="1:10" ht="28.5" customHeight="1" x14ac:dyDescent="0.25">
      <c r="A206" s="363" t="s">
        <v>145</v>
      </c>
      <c r="B206" s="363"/>
      <c r="C206" s="363"/>
      <c r="D206" s="363"/>
      <c r="E206" s="363"/>
      <c r="F206" s="1"/>
      <c r="G206" s="1"/>
      <c r="H206" s="1"/>
      <c r="I206" s="1"/>
      <c r="J206" s="1"/>
    </row>
    <row r="209" spans="1:10" ht="45.75" customHeight="1" x14ac:dyDescent="0.25">
      <c r="A209" s="351" t="s">
        <v>129</v>
      </c>
      <c r="B209" s="351"/>
      <c r="C209" s="351"/>
      <c r="D209" s="351"/>
      <c r="E209" s="351"/>
      <c r="F209" s="1"/>
      <c r="G209" s="1"/>
      <c r="H209" s="1"/>
      <c r="I209" s="1"/>
      <c r="J209" s="1"/>
    </row>
    <row r="210" spans="1:10" x14ac:dyDescent="0.25">
      <c r="A210" s="1"/>
      <c r="B210" s="1"/>
      <c r="C210" s="1"/>
      <c r="D210" s="1"/>
      <c r="E210" s="1"/>
      <c r="F210" s="1"/>
      <c r="G210" s="1"/>
      <c r="H210" s="1"/>
      <c r="I210" s="1"/>
      <c r="J210" s="1"/>
    </row>
    <row r="211" spans="1:10" ht="15.75" x14ac:dyDescent="0.25">
      <c r="A211" s="357" t="s">
        <v>130</v>
      </c>
      <c r="B211" s="357"/>
      <c r="C211" s="357"/>
      <c r="D211" s="357"/>
      <c r="E211" s="357"/>
      <c r="F211" s="1"/>
      <c r="G211" s="1"/>
      <c r="H211" s="1"/>
      <c r="I211" s="1"/>
      <c r="J211" s="1"/>
    </row>
    <row r="212" spans="1:10" ht="15.75" x14ac:dyDescent="0.25">
      <c r="A212" s="352" t="s">
        <v>131</v>
      </c>
      <c r="B212" s="352"/>
      <c r="C212" s="352"/>
      <c r="D212" s="352"/>
      <c r="E212" s="352"/>
      <c r="F212" s="1"/>
      <c r="G212" s="1"/>
      <c r="H212" s="1"/>
      <c r="I212" s="1"/>
      <c r="J212" s="1"/>
    </row>
    <row r="213" spans="1:10" x14ac:dyDescent="0.25">
      <c r="A213" s="2"/>
      <c r="B213" s="3"/>
      <c r="C213" s="3"/>
      <c r="D213" s="2"/>
      <c r="E213" s="2"/>
      <c r="F213" s="1"/>
      <c r="G213" s="1"/>
      <c r="H213" s="1"/>
      <c r="I213" s="1"/>
      <c r="J213" s="1"/>
    </row>
    <row r="214" spans="1:10" x14ac:dyDescent="0.25">
      <c r="A214" s="179" t="s">
        <v>132</v>
      </c>
      <c r="B214" s="180"/>
      <c r="C214" s="181"/>
      <c r="D214" s="182"/>
      <c r="E214" s="179"/>
      <c r="F214" s="182"/>
      <c r="G214" s="182"/>
      <c r="H214" s="182"/>
      <c r="I214" s="183"/>
      <c r="J214" s="213"/>
    </row>
    <row r="215" spans="1:10" ht="15.75" customHeight="1" x14ac:dyDescent="0.25">
      <c r="A215" s="514" t="s">
        <v>343</v>
      </c>
      <c r="B215" s="515"/>
      <c r="C215" s="515"/>
      <c r="D215" s="515"/>
      <c r="E215" s="516"/>
      <c r="F215" s="215"/>
      <c r="G215" s="215"/>
      <c r="H215" s="215"/>
      <c r="I215" s="215"/>
      <c r="J215" s="215"/>
    </row>
    <row r="216" spans="1:10" x14ac:dyDescent="0.25">
      <c r="A216" s="190"/>
      <c r="B216" s="203"/>
      <c r="C216" s="204"/>
      <c r="D216" s="190"/>
      <c r="E216" s="190"/>
      <c r="F216" s="190"/>
      <c r="G216" s="190"/>
      <c r="H216" s="190"/>
      <c r="I216" s="191"/>
      <c r="J216" s="191"/>
    </row>
    <row r="217" spans="1:10" x14ac:dyDescent="0.25">
      <c r="A217" s="179" t="s">
        <v>133</v>
      </c>
      <c r="B217" s="180"/>
      <c r="C217" s="205"/>
      <c r="D217" s="190"/>
      <c r="E217" s="206"/>
      <c r="F217" s="207"/>
      <c r="G217" s="208"/>
      <c r="H217" s="190"/>
      <c r="I217" s="197"/>
      <c r="J217" s="217"/>
    </row>
    <row r="218" spans="1:10" x14ac:dyDescent="0.25">
      <c r="A218" s="496" t="s">
        <v>340</v>
      </c>
      <c r="B218" s="497"/>
      <c r="C218" s="497"/>
      <c r="D218" s="497"/>
      <c r="E218" s="498"/>
      <c r="F218" s="199"/>
      <c r="G218" s="199"/>
      <c r="H218" s="199"/>
      <c r="I218" s="199"/>
      <c r="J218" s="199"/>
    </row>
    <row r="219" spans="1:10" x14ac:dyDescent="0.25">
      <c r="A219" s="8"/>
      <c r="B219" s="8"/>
      <c r="C219" s="8"/>
      <c r="D219" s="8"/>
      <c r="E219" s="8"/>
      <c r="F219" s="1"/>
      <c r="G219" s="1"/>
      <c r="H219" s="1"/>
      <c r="I219" s="1"/>
      <c r="J219" s="1"/>
    </row>
    <row r="220" spans="1:10" ht="45.75" customHeight="1" x14ac:dyDescent="0.25">
      <c r="A220" s="9" t="s">
        <v>134</v>
      </c>
      <c r="B220" s="9" t="s">
        <v>135</v>
      </c>
      <c r="C220" s="9" t="s">
        <v>136</v>
      </c>
      <c r="D220" s="9" t="s">
        <v>137</v>
      </c>
      <c r="E220" s="9" t="s">
        <v>138</v>
      </c>
      <c r="F220" s="1"/>
      <c r="G220" s="1"/>
      <c r="H220" s="1"/>
      <c r="I220" s="1"/>
      <c r="J220" s="1"/>
    </row>
    <row r="221" spans="1:10" ht="19.5" customHeight="1" x14ac:dyDescent="0.25">
      <c r="A221" s="10"/>
      <c r="B221" s="10"/>
      <c r="C221" s="10" t="s">
        <v>139</v>
      </c>
      <c r="D221" s="10" t="s">
        <v>140</v>
      </c>
      <c r="E221" s="10" t="s">
        <v>141</v>
      </c>
      <c r="F221" s="1"/>
      <c r="G221" s="1"/>
      <c r="H221" s="1"/>
      <c r="I221" s="1"/>
      <c r="J221" s="1"/>
    </row>
    <row r="222" spans="1:10" x14ac:dyDescent="0.25">
      <c r="A222" s="11" t="str">
        <f>+'[3]CM.06-DEPRECIACION'!$A$9</f>
        <v xml:space="preserve">Computadora </v>
      </c>
      <c r="B222" s="12" t="str">
        <f>+'[3]CM.06-DEPRECIACION'!$C$9</f>
        <v>Unidad</v>
      </c>
      <c r="C222" s="13">
        <f t="shared" ref="C222:C227" si="8">E222/D222</f>
        <v>2.4542464640996142</v>
      </c>
      <c r="D222" s="14">
        <f>+'[3]CM.06-DEPRECIACION'!$F$9</f>
        <v>432.63475666264787</v>
      </c>
      <c r="E222" s="15">
        <v>1061.7923217859006</v>
      </c>
      <c r="F222" s="1"/>
      <c r="G222" s="1"/>
      <c r="H222" s="1"/>
      <c r="I222" s="1"/>
      <c r="J222" s="1"/>
    </row>
    <row r="223" spans="1:10" x14ac:dyDescent="0.25">
      <c r="A223" s="16" t="str">
        <f>+'[3]CM.06-DEPRECIACION'!$A$10</f>
        <v xml:space="preserve">Impresora </v>
      </c>
      <c r="B223" s="17" t="str">
        <f>+'[3]CM.06-DEPRECIACION'!$C$10</f>
        <v>Unidad</v>
      </c>
      <c r="C223" s="18">
        <f t="shared" si="8"/>
        <v>0.81808215469987144</v>
      </c>
      <c r="D223" s="19">
        <f>+'[3]CM.06-DEPRECIACION'!$F$10</f>
        <v>572.1878112864174</v>
      </c>
      <c r="E223" s="20">
        <v>468.09663755019574</v>
      </c>
      <c r="F223" s="1"/>
      <c r="G223" s="1"/>
      <c r="H223" s="1"/>
      <c r="I223" s="1"/>
      <c r="J223" s="1"/>
    </row>
    <row r="224" spans="1:10" ht="25.5" x14ac:dyDescent="0.25">
      <c r="A224" s="16" t="str">
        <f>+'[3]CM.06-DEPRECIACION'!$A$11</f>
        <v>Modulo de Trabajo</v>
      </c>
      <c r="B224" s="17" t="str">
        <f>+'[3]CM.06-DEPRECIACION'!$C$11</f>
        <v>Unidad</v>
      </c>
      <c r="C224" s="18">
        <f t="shared" si="8"/>
        <v>1.6361643093997429</v>
      </c>
      <c r="D224" s="19">
        <f>+'[3]CM.06-DEPRECIACION'!$F$11</f>
        <v>114.19253400000001</v>
      </c>
      <c r="E224" s="20">
        <v>186.83774853071668</v>
      </c>
      <c r="F224" s="1"/>
      <c r="G224" s="1"/>
      <c r="H224" s="1"/>
      <c r="I224" s="1"/>
      <c r="J224" s="1"/>
    </row>
    <row r="225" spans="1:10" x14ac:dyDescent="0.25">
      <c r="A225" s="16" t="str">
        <f>+'[3]CM.06-DEPRECIACION'!$A$12</f>
        <v xml:space="preserve">Escritorio </v>
      </c>
      <c r="B225" s="17" t="str">
        <f>+'[3]CM.06-DEPRECIACION'!$C$12</f>
        <v>Unidad</v>
      </c>
      <c r="C225" s="18">
        <f t="shared" si="8"/>
        <v>0</v>
      </c>
      <c r="D225" s="19">
        <f>+'[3]CM.06-DEPRECIACION'!$F$12</f>
        <v>66.359206896551726</v>
      </c>
      <c r="E225" s="20">
        <v>0</v>
      </c>
      <c r="F225" s="1"/>
      <c r="G225" s="1"/>
      <c r="H225" s="1"/>
      <c r="I225" s="1"/>
      <c r="J225" s="1"/>
    </row>
    <row r="226" spans="1:10" x14ac:dyDescent="0.25">
      <c r="A226" s="16" t="str">
        <f>+'[3]CM.06-DEPRECIACION'!$A$13</f>
        <v>Sillon Giratorio</v>
      </c>
      <c r="B226" s="17" t="str">
        <f>+'[3]CM.06-DEPRECIACION'!$C$13</f>
        <v>Unidad</v>
      </c>
      <c r="C226" s="18">
        <f t="shared" si="8"/>
        <v>0</v>
      </c>
      <c r="D226" s="19">
        <f>+'[3]CM.06-DEPRECIACION'!$F$13</f>
        <v>52.228571428571435</v>
      </c>
      <c r="E226" s="20">
        <v>0</v>
      </c>
      <c r="F226" s="1"/>
      <c r="G226" s="1"/>
      <c r="H226" s="1"/>
      <c r="I226" s="1"/>
      <c r="J226" s="1"/>
    </row>
    <row r="227" spans="1:10" x14ac:dyDescent="0.25">
      <c r="A227" s="21" t="str">
        <f>+'[3]CM.06-DEPRECIACION'!$A$14</f>
        <v>Armario</v>
      </c>
      <c r="B227" s="22" t="str">
        <f>+'[3]CM.06-DEPRECIACION'!$C$14</f>
        <v>Unidad</v>
      </c>
      <c r="C227" s="23">
        <f t="shared" si="8"/>
        <v>0.81808215469987133</v>
      </c>
      <c r="D227" s="19">
        <f>+'[4]CM.06-DEPRECIACION'!$F$14</f>
        <v>123.04117647058825</v>
      </c>
      <c r="E227" s="25">
        <v>100.65779076386595</v>
      </c>
      <c r="F227" s="1"/>
      <c r="G227" s="1"/>
      <c r="H227" s="1"/>
      <c r="I227" s="1"/>
      <c r="J227" s="1"/>
    </row>
    <row r="228" spans="1:10" x14ac:dyDescent="0.25">
      <c r="A228" s="26"/>
      <c r="B228" s="434" t="s">
        <v>142</v>
      </c>
      <c r="C228" s="434"/>
      <c r="D228" s="434"/>
      <c r="E228" s="30">
        <f>+SUM(E222:E227)</f>
        <v>1817.384498630679</v>
      </c>
      <c r="F228" s="1"/>
      <c r="G228" s="1"/>
      <c r="H228" s="1"/>
      <c r="I228" s="1"/>
      <c r="J228" s="1"/>
    </row>
    <row r="229" spans="1:10" x14ac:dyDescent="0.25">
      <c r="A229" s="26"/>
      <c r="B229" s="435" t="s">
        <v>143</v>
      </c>
      <c r="C229" s="435"/>
      <c r="D229" s="435"/>
      <c r="E229" s="221">
        <v>45333</v>
      </c>
      <c r="F229" s="1"/>
      <c r="G229" s="1"/>
      <c r="H229" s="1"/>
      <c r="I229" s="1"/>
      <c r="J229" s="1"/>
    </row>
    <row r="230" spans="1:10" x14ac:dyDescent="0.25">
      <c r="A230" s="26"/>
      <c r="B230" s="436" t="s">
        <v>144</v>
      </c>
      <c r="C230" s="436"/>
      <c r="D230" s="436"/>
      <c r="E230" s="30">
        <f>+E228/E229</f>
        <v>4.0089658717284961E-2</v>
      </c>
      <c r="F230" s="1"/>
      <c r="G230" s="1"/>
      <c r="H230" s="1"/>
      <c r="I230" s="1"/>
      <c r="J230" s="1"/>
    </row>
    <row r="231" spans="1:10" x14ac:dyDescent="0.25">
      <c r="A231" s="1"/>
      <c r="B231" s="1"/>
      <c r="C231" s="1"/>
      <c r="D231" s="1"/>
      <c r="E231" s="1"/>
      <c r="F231" s="1"/>
      <c r="G231" s="1"/>
      <c r="H231" s="1"/>
      <c r="I231" s="1"/>
      <c r="J231" s="1"/>
    </row>
    <row r="232" spans="1:10" ht="28.5" customHeight="1" x14ac:dyDescent="0.25">
      <c r="A232" s="363" t="s">
        <v>145</v>
      </c>
      <c r="B232" s="363"/>
      <c r="C232" s="363"/>
      <c r="D232" s="363"/>
      <c r="E232" s="363"/>
      <c r="F232" s="1"/>
      <c r="G232" s="1"/>
      <c r="H232" s="1"/>
      <c r="I232" s="1"/>
      <c r="J232" s="1"/>
    </row>
  </sheetData>
  <mergeCells count="85">
    <mergeCell ref="A232:E232"/>
    <mergeCell ref="A212:E212"/>
    <mergeCell ref="A215:E215"/>
    <mergeCell ref="A218:E218"/>
    <mergeCell ref="B228:D228"/>
    <mergeCell ref="B229:D229"/>
    <mergeCell ref="B230:D230"/>
    <mergeCell ref="A211:E211"/>
    <mergeCell ref="A180:E180"/>
    <mergeCell ref="A183:E183"/>
    <mergeCell ref="A185:E185"/>
    <mergeCell ref="A186:E186"/>
    <mergeCell ref="A189:E189"/>
    <mergeCell ref="A192:E192"/>
    <mergeCell ref="B202:D202"/>
    <mergeCell ref="B203:D203"/>
    <mergeCell ref="B204:D204"/>
    <mergeCell ref="A206:E206"/>
    <mergeCell ref="A209:E209"/>
    <mergeCell ref="B178:D178"/>
    <mergeCell ref="B150:D150"/>
    <mergeCell ref="B151:D151"/>
    <mergeCell ref="B152:D152"/>
    <mergeCell ref="A154:E154"/>
    <mergeCell ref="A157:E157"/>
    <mergeCell ref="A159:E159"/>
    <mergeCell ref="A160:E160"/>
    <mergeCell ref="A163:E163"/>
    <mergeCell ref="A166:E166"/>
    <mergeCell ref="B176:D176"/>
    <mergeCell ref="B177:D177"/>
    <mergeCell ref="A140:E140"/>
    <mergeCell ref="A108:E108"/>
    <mergeCell ref="A111:E111"/>
    <mergeCell ref="A114:E114"/>
    <mergeCell ref="B124:D124"/>
    <mergeCell ref="B125:D125"/>
    <mergeCell ref="B126:D126"/>
    <mergeCell ref="A128:E128"/>
    <mergeCell ref="A131:E131"/>
    <mergeCell ref="A133:E133"/>
    <mergeCell ref="A134:E134"/>
    <mergeCell ref="A137:E137"/>
    <mergeCell ref="A107:E107"/>
    <mergeCell ref="A76:E76"/>
    <mergeCell ref="A79:E79"/>
    <mergeCell ref="A81:E81"/>
    <mergeCell ref="A82:E82"/>
    <mergeCell ref="A85:E85"/>
    <mergeCell ref="A88:E88"/>
    <mergeCell ref="B98:D98"/>
    <mergeCell ref="B99:D99"/>
    <mergeCell ref="B100:D100"/>
    <mergeCell ref="A102:E102"/>
    <mergeCell ref="A105:E105"/>
    <mergeCell ref="B74:D74"/>
    <mergeCell ref="B46:D46"/>
    <mergeCell ref="B47:D47"/>
    <mergeCell ref="B48:D48"/>
    <mergeCell ref="A50:E50"/>
    <mergeCell ref="A53:E53"/>
    <mergeCell ref="A55:E55"/>
    <mergeCell ref="A56:E56"/>
    <mergeCell ref="A59:E59"/>
    <mergeCell ref="A62:E62"/>
    <mergeCell ref="B72:D72"/>
    <mergeCell ref="B73:D73"/>
    <mergeCell ref="A36:E36"/>
    <mergeCell ref="A7:E8"/>
    <mergeCell ref="A9:E9"/>
    <mergeCell ref="B20:D20"/>
    <mergeCell ref="B21:D21"/>
    <mergeCell ref="B22:D22"/>
    <mergeCell ref="A24:E24"/>
    <mergeCell ref="A25:E25"/>
    <mergeCell ref="A27:E27"/>
    <mergeCell ref="A29:E29"/>
    <mergeCell ref="A30:E30"/>
    <mergeCell ref="A33:E33"/>
    <mergeCell ref="A6:E6"/>
    <mergeCell ref="A1:E1"/>
    <mergeCell ref="A2:E2"/>
    <mergeCell ref="A3:E3"/>
    <mergeCell ref="A4:E4"/>
    <mergeCell ref="A5:E5"/>
  </mergeCells>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0:E160" location="calculo!A337" display="COSTO DE DEPRECIACION DE ACTIVOS Y AMORTIZACION DE INTANGIBLES"/>
    <hyperlink ref="A186:E186" location="calculo!A337" display="COSTO DE DEPRECIACION DE ACTIVOS Y AMORTIZACION DE INTANGIBLES"/>
    <hyperlink ref="A212:E212" location="calculo!A337" display="COSTO DE DEPRECIACION DE ACTIVOS Y AMORTIZACION DE INTANGIBLES"/>
  </hyperlinks>
  <printOptions horizontalCentered="1"/>
  <pageMargins left="0.70866141732283472" right="0.70866141732283472" top="1.7322834645669292" bottom="0.74803149606299213" header="0.31496062992125984" footer="0.31496062992125984"/>
  <pageSetup paperSize="9" scale="94" orientation="portrait" r:id="rId1"/>
  <headerFooter>
    <oddHeader>&amp;L&amp;"-,Negrita"&amp;14MUNICIPALIDAD PROVINCIAL DEL CALLAO</oddHeader>
  </headerFooter>
  <rowBreaks count="8" manualBreakCount="8">
    <brk id="26" max="4" man="1"/>
    <brk id="52" max="4" man="1"/>
    <brk id="78" max="4" man="1"/>
    <brk id="104" max="4" man="1"/>
    <brk id="130" max="4" man="1"/>
    <brk id="156" max="4" man="1"/>
    <brk id="182" max="4" man="1"/>
    <brk id="208" max="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24"/>
  <sheetViews>
    <sheetView view="pageBreakPreview" zoomScale="80" zoomScaleSheetLayoutView="80" workbookViewId="0">
      <selection activeCell="E22" sqref="E22"/>
    </sheetView>
  </sheetViews>
  <sheetFormatPr baseColWidth="10" defaultRowHeight="15" x14ac:dyDescent="0.25"/>
  <cols>
    <col min="3" max="3" width="15.140625" customWidth="1"/>
    <col min="5" max="5" width="20.7109375" customWidth="1"/>
  </cols>
  <sheetData>
    <row r="1" spans="1:83" ht="20.25" x14ac:dyDescent="0.25">
      <c r="A1" s="351" t="s">
        <v>129</v>
      </c>
      <c r="B1" s="351"/>
      <c r="C1" s="351"/>
      <c r="D1" s="351"/>
      <c r="E1" s="351"/>
      <c r="F1" s="1"/>
      <c r="G1" s="1"/>
      <c r="H1" s="1"/>
      <c r="I1" s="1"/>
      <c r="J1" s="1"/>
    </row>
    <row r="2" spans="1:83" x14ac:dyDescent="0.25">
      <c r="A2" s="1"/>
      <c r="B2" s="1"/>
      <c r="C2" s="1"/>
      <c r="D2" s="1"/>
      <c r="E2" s="1"/>
      <c r="F2" s="1"/>
      <c r="G2" s="1"/>
      <c r="H2" s="1"/>
      <c r="I2" s="1"/>
      <c r="J2" s="1"/>
    </row>
    <row r="3" spans="1:83" ht="15.75" x14ac:dyDescent="0.25">
      <c r="A3" s="357" t="s">
        <v>130</v>
      </c>
      <c r="B3" s="357"/>
      <c r="C3" s="357"/>
      <c r="D3" s="357"/>
      <c r="E3" s="357"/>
      <c r="F3" s="1"/>
      <c r="G3" s="1"/>
      <c r="H3" s="1"/>
      <c r="I3" s="1"/>
      <c r="J3" s="1"/>
    </row>
    <row r="4" spans="1:83" ht="15.75" x14ac:dyDescent="0.25">
      <c r="A4" s="352" t="s">
        <v>131</v>
      </c>
      <c r="B4" s="352"/>
      <c r="C4" s="352"/>
      <c r="D4" s="352"/>
      <c r="E4" s="352"/>
      <c r="F4" s="1"/>
      <c r="G4" s="1"/>
      <c r="H4" s="1"/>
      <c r="I4" s="1"/>
      <c r="J4" s="1"/>
    </row>
    <row r="5" spans="1:83" x14ac:dyDescent="0.25">
      <c r="A5" s="2"/>
      <c r="B5" s="3"/>
      <c r="C5" s="3"/>
      <c r="D5" s="2"/>
      <c r="E5" s="2"/>
      <c r="F5" s="1"/>
      <c r="G5" s="1"/>
      <c r="H5" s="1"/>
      <c r="I5" s="1"/>
      <c r="J5" s="1"/>
    </row>
    <row r="6" spans="1:83" s="231" customFormat="1" ht="12.75" x14ac:dyDescent="0.2">
      <c r="A6" s="224" t="s">
        <v>132</v>
      </c>
      <c r="B6" s="225"/>
      <c r="C6" s="226"/>
      <c r="D6" s="225"/>
      <c r="E6" s="225"/>
      <c r="F6" s="225"/>
      <c r="G6" s="225"/>
      <c r="H6" s="225"/>
      <c r="I6" s="227"/>
      <c r="J6" s="228"/>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30"/>
      <c r="AU6" s="230"/>
      <c r="AV6" s="230"/>
      <c r="AW6" s="230"/>
      <c r="AX6" s="230"/>
      <c r="AY6" s="230"/>
      <c r="AZ6" s="230"/>
      <c r="BA6" s="230"/>
      <c r="BB6" s="230"/>
      <c r="BC6" s="230"/>
      <c r="BD6" s="230"/>
      <c r="BE6" s="230"/>
      <c r="BF6" s="230"/>
      <c r="BG6" s="230"/>
      <c r="BH6" s="230"/>
      <c r="BI6" s="230"/>
      <c r="BJ6" s="230"/>
      <c r="BK6" s="230"/>
      <c r="BL6" s="230"/>
      <c r="BM6" s="230"/>
      <c r="BN6" s="230"/>
      <c r="BO6" s="230"/>
      <c r="BP6" s="230"/>
      <c r="BQ6" s="230"/>
      <c r="BR6" s="230"/>
      <c r="BS6" s="230"/>
      <c r="BT6" s="230"/>
      <c r="BU6" s="230"/>
      <c r="BV6" s="230"/>
      <c r="BW6" s="230"/>
      <c r="BX6" s="230"/>
      <c r="BY6" s="230"/>
      <c r="BZ6" s="230"/>
      <c r="CA6" s="230"/>
      <c r="CB6" s="230"/>
      <c r="CC6" s="230"/>
      <c r="CD6" s="230"/>
      <c r="CE6" s="230"/>
    </row>
    <row r="7" spans="1:83" s="231" customFormat="1" ht="15.75" customHeight="1" x14ac:dyDescent="0.2">
      <c r="A7" s="518" t="s">
        <v>344</v>
      </c>
      <c r="B7" s="519"/>
      <c r="C7" s="519"/>
      <c r="D7" s="519"/>
      <c r="E7" s="520"/>
      <c r="F7" s="232"/>
      <c r="G7" s="232"/>
      <c r="H7" s="232"/>
      <c r="I7" s="232"/>
      <c r="J7" s="232"/>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30"/>
      <c r="AU7" s="230"/>
      <c r="AV7" s="230"/>
      <c r="AW7" s="230"/>
      <c r="AX7" s="230"/>
      <c r="AY7" s="230"/>
      <c r="AZ7" s="230"/>
      <c r="BA7" s="230"/>
      <c r="BB7" s="230"/>
      <c r="BC7" s="230"/>
      <c r="BD7" s="230"/>
      <c r="BE7" s="230"/>
      <c r="BF7" s="230"/>
      <c r="BG7" s="230"/>
      <c r="BH7" s="230"/>
      <c r="BI7" s="230"/>
      <c r="BJ7" s="230"/>
      <c r="BK7" s="230"/>
      <c r="BL7" s="230"/>
      <c r="BM7" s="230"/>
      <c r="BN7" s="230"/>
      <c r="BO7" s="230"/>
      <c r="BP7" s="230"/>
      <c r="BQ7" s="230"/>
      <c r="BR7" s="230"/>
      <c r="BS7" s="230"/>
      <c r="BT7" s="230"/>
      <c r="BU7" s="230"/>
      <c r="BV7" s="230"/>
      <c r="BW7" s="230"/>
      <c r="BX7" s="230"/>
      <c r="BY7" s="230"/>
      <c r="BZ7" s="230"/>
      <c r="CA7" s="230"/>
      <c r="CB7" s="230"/>
      <c r="CC7" s="230"/>
      <c r="CD7" s="230"/>
      <c r="CE7" s="230"/>
    </row>
    <row r="8" spans="1:83" s="231" customFormat="1" ht="13.5" customHeight="1" x14ac:dyDescent="0.2">
      <c r="A8" s="233"/>
      <c r="B8" s="234"/>
      <c r="C8" s="235"/>
      <c r="D8" s="234"/>
      <c r="E8" s="234"/>
      <c r="F8" s="234"/>
      <c r="G8" s="234"/>
      <c r="H8" s="234"/>
      <c r="I8" s="236"/>
      <c r="J8" s="237"/>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30"/>
      <c r="AU8" s="230"/>
      <c r="AV8" s="230"/>
      <c r="AW8" s="230"/>
      <c r="AX8" s="230"/>
      <c r="AY8" s="230"/>
      <c r="AZ8" s="230"/>
      <c r="BA8" s="230"/>
      <c r="BB8" s="230"/>
      <c r="BC8" s="230"/>
      <c r="BD8" s="230"/>
      <c r="BE8" s="230"/>
      <c r="BF8" s="230"/>
      <c r="BG8" s="230"/>
      <c r="BH8" s="230"/>
      <c r="BI8" s="230"/>
      <c r="BJ8" s="230"/>
      <c r="BK8" s="230"/>
      <c r="BL8" s="230"/>
      <c r="BM8" s="230"/>
      <c r="BN8" s="230"/>
      <c r="BO8" s="230"/>
      <c r="BP8" s="230"/>
      <c r="BQ8" s="230"/>
      <c r="BR8" s="230"/>
      <c r="BS8" s="230"/>
      <c r="BT8" s="230"/>
      <c r="BU8" s="230"/>
      <c r="BV8" s="230"/>
      <c r="BW8" s="230"/>
      <c r="BX8" s="230"/>
      <c r="BY8" s="230"/>
      <c r="BZ8" s="230"/>
      <c r="CA8" s="230"/>
      <c r="CB8" s="230"/>
      <c r="CC8" s="230"/>
      <c r="CD8" s="230"/>
      <c r="CE8" s="230"/>
    </row>
    <row r="9" spans="1:83" s="231" customFormat="1" ht="20.25" customHeight="1" x14ac:dyDescent="0.2">
      <c r="A9" s="224" t="s">
        <v>133</v>
      </c>
      <c r="B9" s="225"/>
      <c r="C9" s="235"/>
      <c r="D9" s="234"/>
      <c r="E9" s="234"/>
      <c r="F9" s="234"/>
      <c r="G9" s="234"/>
      <c r="H9" s="234"/>
      <c r="I9" s="236"/>
      <c r="J9" s="237"/>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30"/>
      <c r="AU9" s="230"/>
      <c r="AV9" s="230"/>
      <c r="AW9" s="230"/>
      <c r="AX9" s="230"/>
      <c r="AY9" s="230"/>
      <c r="AZ9" s="230"/>
      <c r="BA9" s="230"/>
      <c r="BB9" s="230"/>
      <c r="BC9" s="230"/>
      <c r="BD9" s="230"/>
      <c r="BE9" s="230"/>
      <c r="BF9" s="230"/>
      <c r="BG9" s="230"/>
      <c r="BH9" s="230"/>
      <c r="BI9" s="230"/>
      <c r="BJ9" s="230"/>
      <c r="BK9" s="230"/>
      <c r="BL9" s="230"/>
      <c r="BM9" s="230"/>
      <c r="BN9" s="230"/>
      <c r="BO9" s="230"/>
      <c r="BP9" s="230"/>
      <c r="BQ9" s="230"/>
      <c r="BR9" s="230"/>
      <c r="BS9" s="230"/>
      <c r="BT9" s="230"/>
      <c r="BU9" s="230"/>
      <c r="BV9" s="230"/>
      <c r="BW9" s="230"/>
      <c r="BX9" s="230"/>
      <c r="BY9" s="230"/>
      <c r="BZ9" s="230"/>
      <c r="CA9" s="230"/>
      <c r="CB9" s="230"/>
      <c r="CC9" s="230"/>
      <c r="CD9" s="230"/>
      <c r="CE9" s="230"/>
    </row>
    <row r="10" spans="1:83" s="231" customFormat="1" ht="15.75" customHeight="1" x14ac:dyDescent="0.2">
      <c r="A10" s="521" t="s">
        <v>345</v>
      </c>
      <c r="B10" s="522"/>
      <c r="C10" s="522"/>
      <c r="D10" s="522"/>
      <c r="E10" s="523"/>
      <c r="F10" s="233"/>
      <c r="G10" s="233"/>
      <c r="H10" s="233"/>
      <c r="I10" s="233"/>
      <c r="J10" s="233"/>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30"/>
      <c r="AU10" s="230"/>
      <c r="AV10" s="230"/>
      <c r="AW10" s="230"/>
      <c r="AX10" s="230"/>
      <c r="AY10" s="230"/>
      <c r="AZ10" s="230"/>
      <c r="BA10" s="230"/>
      <c r="BB10" s="230"/>
      <c r="BC10" s="230"/>
      <c r="BD10" s="230"/>
      <c r="BE10" s="230"/>
      <c r="BF10" s="230"/>
      <c r="BG10" s="230"/>
      <c r="BH10" s="230"/>
      <c r="BI10" s="230"/>
      <c r="BJ10" s="230"/>
      <c r="BK10" s="230"/>
      <c r="BL10" s="230"/>
      <c r="BM10" s="230"/>
      <c r="BN10" s="230"/>
      <c r="BO10" s="230"/>
      <c r="BP10" s="230"/>
      <c r="BQ10" s="230"/>
      <c r="BR10" s="230"/>
      <c r="BS10" s="230"/>
      <c r="BT10" s="230"/>
      <c r="BU10" s="230"/>
      <c r="BV10" s="230"/>
      <c r="BW10" s="230"/>
      <c r="BX10" s="230"/>
      <c r="BY10" s="230"/>
      <c r="BZ10" s="230"/>
      <c r="CA10" s="230"/>
      <c r="CB10" s="230"/>
      <c r="CC10" s="230"/>
      <c r="CD10" s="230"/>
      <c r="CE10" s="230"/>
    </row>
    <row r="11" spans="1:83" x14ac:dyDescent="0.25">
      <c r="A11" s="8"/>
      <c r="B11" s="8"/>
      <c r="C11" s="8"/>
      <c r="D11" s="8"/>
      <c r="E11" s="8"/>
      <c r="F11" s="1"/>
      <c r="G11" s="1"/>
      <c r="H11" s="1"/>
      <c r="I11" s="1"/>
      <c r="J11" s="1"/>
    </row>
    <row r="12" spans="1:83" ht="60.75" customHeight="1" x14ac:dyDescent="0.25">
      <c r="A12" s="9" t="s">
        <v>134</v>
      </c>
      <c r="B12" s="9" t="s">
        <v>135</v>
      </c>
      <c r="C12" s="9" t="s">
        <v>136</v>
      </c>
      <c r="D12" s="9" t="s">
        <v>137</v>
      </c>
      <c r="E12" s="9" t="s">
        <v>138</v>
      </c>
      <c r="F12" s="1"/>
      <c r="G12" s="1"/>
      <c r="H12" s="1"/>
      <c r="I12" s="1"/>
      <c r="J12" s="1"/>
      <c r="N12" t="s">
        <v>346</v>
      </c>
    </row>
    <row r="13" spans="1:83" ht="19.5" customHeight="1" x14ac:dyDescent="0.25">
      <c r="A13" s="10"/>
      <c r="B13" s="10"/>
      <c r="C13" s="10" t="s">
        <v>139</v>
      </c>
      <c r="D13" s="10" t="s">
        <v>140</v>
      </c>
      <c r="E13" s="10" t="s">
        <v>141</v>
      </c>
      <c r="F13" s="1"/>
      <c r="G13" s="1"/>
      <c r="H13" s="1"/>
      <c r="I13" s="1"/>
      <c r="J13" s="1"/>
    </row>
    <row r="14" spans="1:83" ht="25.5" x14ac:dyDescent="0.25">
      <c r="A14" s="11" t="str">
        <f>+'[3]CM.06-DEPRECIACION'!$A$9</f>
        <v xml:space="preserve">Computadora </v>
      </c>
      <c r="B14" s="12" t="str">
        <f>+'[3]CM.06-DEPRECIACION'!$C$9</f>
        <v>Unidad</v>
      </c>
      <c r="C14" s="13">
        <f t="shared" ref="C14:C19" si="0">E14/D14</f>
        <v>1.0059942790600649</v>
      </c>
      <c r="D14" s="14">
        <f>+'[3]CM.06-DEPRECIACION'!$F$9</f>
        <v>432.63475666264787</v>
      </c>
      <c r="E14" s="15">
        <v>435.22809012516706</v>
      </c>
      <c r="F14" s="1"/>
      <c r="G14" s="1"/>
      <c r="H14" s="1"/>
      <c r="I14" s="1"/>
      <c r="J14" s="1"/>
    </row>
    <row r="15" spans="1:83" x14ac:dyDescent="0.25">
      <c r="A15" s="16" t="str">
        <f>+'[3]CM.06-DEPRECIACION'!$A$10</f>
        <v xml:space="preserve">Impresora </v>
      </c>
      <c r="B15" s="17" t="str">
        <f>+'[3]CM.06-DEPRECIACION'!$C$10</f>
        <v>Unidad</v>
      </c>
      <c r="C15" s="18">
        <f t="shared" si="0"/>
        <v>1.0059942790600651</v>
      </c>
      <c r="D15" s="19">
        <f>+'[3]CM.06-DEPRECIACION'!$F$10</f>
        <v>572.1878112864174</v>
      </c>
      <c r="E15" s="20">
        <v>575.61766470203611</v>
      </c>
      <c r="F15" s="1"/>
      <c r="G15" s="1"/>
      <c r="H15" s="1"/>
      <c r="I15" s="1"/>
      <c r="J15" s="1"/>
    </row>
    <row r="16" spans="1:83" ht="25.5" x14ac:dyDescent="0.25">
      <c r="A16" s="16" t="str">
        <f>+'[3]CM.06-DEPRECIACION'!$A$11</f>
        <v>Modulo de Trabajo</v>
      </c>
      <c r="B16" s="17" t="str">
        <f>+'[3]CM.06-DEPRECIACION'!$C$11</f>
        <v>Unidad</v>
      </c>
      <c r="C16" s="18">
        <f t="shared" si="0"/>
        <v>1.0000000000000002</v>
      </c>
      <c r="D16" s="19">
        <f>+'[3]CM.06-DEPRECIACION'!$F$11</f>
        <v>114.19253400000001</v>
      </c>
      <c r="E16" s="20">
        <v>114.19253400000002</v>
      </c>
      <c r="F16" s="1"/>
      <c r="G16" s="1"/>
      <c r="H16" s="1"/>
      <c r="I16" s="1"/>
      <c r="J16" s="1"/>
    </row>
    <row r="17" spans="1:10" x14ac:dyDescent="0.25">
      <c r="A17" s="16" t="str">
        <f>+'[3]CM.06-DEPRECIACION'!$A$12</f>
        <v xml:space="preserve">Escritorio </v>
      </c>
      <c r="B17" s="17" t="str">
        <f>+'[3]CM.06-DEPRECIACION'!$C$12</f>
        <v>Unidad</v>
      </c>
      <c r="C17" s="18">
        <f t="shared" si="0"/>
        <v>2.9971395300325368E-3</v>
      </c>
      <c r="D17" s="19">
        <f>+'[3]CM.06-DEPRECIACION'!$F$12</f>
        <v>66.359206896551726</v>
      </c>
      <c r="E17" s="20">
        <v>0.19888780217126292</v>
      </c>
      <c r="F17" s="1"/>
      <c r="G17" s="1"/>
      <c r="H17" s="1"/>
      <c r="I17" s="1"/>
      <c r="J17" s="1"/>
    </row>
    <row r="18" spans="1:10" ht="25.5" x14ac:dyDescent="0.25">
      <c r="A18" s="16" t="str">
        <f>+'[3]CM.06-DEPRECIACION'!$A$13</f>
        <v>Sillon Giratorio</v>
      </c>
      <c r="B18" s="17" t="str">
        <f>+'[3]CM.06-DEPRECIACION'!$C$13</f>
        <v>Unidad</v>
      </c>
      <c r="C18" s="18">
        <f t="shared" si="0"/>
        <v>8.991418590097609E-3</v>
      </c>
      <c r="D18" s="19">
        <f>+'[3]CM.06-DEPRECIACION'!$F$13</f>
        <v>52.228571428571435</v>
      </c>
      <c r="E18" s="20">
        <v>0.46960894807709802</v>
      </c>
      <c r="F18" s="1"/>
      <c r="G18" s="1"/>
      <c r="H18" s="1"/>
      <c r="I18" s="1"/>
      <c r="J18" s="1"/>
    </row>
    <row r="19" spans="1:10" x14ac:dyDescent="0.25">
      <c r="A19" s="21" t="str">
        <f>+'[3]CM.06-DEPRECIACION'!$A$14</f>
        <v>Armario</v>
      </c>
      <c r="B19" s="22" t="str">
        <f>+'[3]CM.06-DEPRECIACION'!$C$14</f>
        <v>Unidad</v>
      </c>
      <c r="C19" s="23">
        <f t="shared" si="0"/>
        <v>7.3754314764341855E-3</v>
      </c>
      <c r="D19" s="24">
        <f>+[5]Maestros!F58</f>
        <v>150</v>
      </c>
      <c r="E19" s="25">
        <v>1.1063147214651279</v>
      </c>
      <c r="F19" s="1"/>
      <c r="G19" s="1"/>
      <c r="H19" s="1"/>
      <c r="I19" s="1"/>
      <c r="J19" s="1"/>
    </row>
    <row r="20" spans="1:10" x14ac:dyDescent="0.25">
      <c r="A20" s="26"/>
      <c r="B20" s="434" t="s">
        <v>142</v>
      </c>
      <c r="C20" s="434"/>
      <c r="D20" s="434"/>
      <c r="E20" s="30">
        <f>+SUM(E14:E19)</f>
        <v>1126.8131002989167</v>
      </c>
      <c r="F20" s="1"/>
      <c r="G20" s="1"/>
      <c r="H20" s="1"/>
      <c r="I20" s="1"/>
      <c r="J20" s="1"/>
    </row>
    <row r="21" spans="1:10" x14ac:dyDescent="0.25">
      <c r="A21" s="26"/>
      <c r="B21" s="435" t="s">
        <v>143</v>
      </c>
      <c r="C21" s="435"/>
      <c r="D21" s="435"/>
      <c r="E21" s="200">
        <v>500</v>
      </c>
      <c r="F21" s="1"/>
      <c r="G21" s="1"/>
      <c r="H21" s="1"/>
      <c r="I21" s="1"/>
      <c r="J21" s="1"/>
    </row>
    <row r="22" spans="1:10" x14ac:dyDescent="0.25">
      <c r="A22" s="26"/>
      <c r="B22" s="436" t="s">
        <v>144</v>
      </c>
      <c r="C22" s="436"/>
      <c r="D22" s="436"/>
      <c r="E22" s="30">
        <f>+E20/E21</f>
        <v>2.2536262005978331</v>
      </c>
      <c r="F22" s="1"/>
      <c r="G22" s="1"/>
      <c r="H22" s="1"/>
      <c r="I22" s="1"/>
      <c r="J22" s="1"/>
    </row>
    <row r="23" spans="1:10" x14ac:dyDescent="0.25">
      <c r="A23" s="1"/>
      <c r="B23" s="1"/>
      <c r="C23" s="1"/>
      <c r="D23" s="1"/>
      <c r="E23" s="1"/>
      <c r="F23" s="1"/>
      <c r="G23" s="1"/>
      <c r="H23" s="1"/>
      <c r="I23" s="1"/>
      <c r="J23" s="1"/>
    </row>
    <row r="24" spans="1:10" ht="43.5" customHeight="1" x14ac:dyDescent="0.25">
      <c r="A24" s="517" t="s">
        <v>145</v>
      </c>
      <c r="B24" s="517"/>
      <c r="C24" s="517"/>
      <c r="D24" s="517"/>
      <c r="E24" s="517"/>
      <c r="F24" s="1"/>
      <c r="G24" s="1"/>
      <c r="H24" s="1"/>
      <c r="I24" s="1"/>
      <c r="J24" s="1"/>
    </row>
  </sheetData>
  <mergeCells count="9">
    <mergeCell ref="B21:D21"/>
    <mergeCell ref="B22:D22"/>
    <mergeCell ref="A24:E24"/>
    <mergeCell ref="A1:E1"/>
    <mergeCell ref="A3:E3"/>
    <mergeCell ref="A4:E4"/>
    <mergeCell ref="A7:E7"/>
    <mergeCell ref="A10:E10"/>
    <mergeCell ref="B20:D20"/>
  </mergeCells>
  <hyperlinks>
    <hyperlink ref="A4:E4" location="calculo!A337" display="COSTO DE DEPRECIACION DE ACTIVOS Y AMORTIZACION DE INTANGIBLES"/>
  </hyperlinks>
  <printOptions horizontalCentered="1"/>
  <pageMargins left="0.70866141732283472" right="0.70866141732283472" top="1.7322834645669292" bottom="0.74803149606299213" header="0.31496062992125984" footer="0.31496062992125984"/>
  <pageSetup orientation="portrait" r:id="rId1"/>
  <headerFooter>
    <oddHeader>&amp;L&amp;"-,Negrita"&amp;14MUNICIPALIDAD PROVINCIAL DEL CALLAO</oddHeader>
  </headerFooter>
  <colBreaks count="1" manualBreakCount="1">
    <brk id="5" max="23"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honeticPr fontId="1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2"/>
  <sheetViews>
    <sheetView view="pageBreakPreview" zoomScale="80" workbookViewId="0">
      <selection activeCell="E117" sqref="E117"/>
    </sheetView>
  </sheetViews>
  <sheetFormatPr baseColWidth="10" defaultRowHeight="15" x14ac:dyDescent="0.25"/>
  <cols>
    <col min="1" max="1" width="19.42578125" customWidth="1"/>
    <col min="2" max="2" width="18.5703125" customWidth="1"/>
    <col min="3" max="3" width="17.140625" customWidth="1"/>
    <col min="4" max="4" width="18.28515625" customWidth="1"/>
    <col min="5" max="5" width="18.85546875" customWidth="1"/>
  </cols>
  <sheetData>
    <row r="1" spans="1:5" ht="65.2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35" t="s">
        <v>132</v>
      </c>
      <c r="B6" s="36"/>
      <c r="C6" s="37"/>
      <c r="D6" s="36"/>
      <c r="E6" s="36"/>
    </row>
    <row r="7" spans="1:5" ht="38.25" customHeight="1" thickBot="1" x14ac:dyDescent="0.3">
      <c r="A7" s="369" t="s">
        <v>157</v>
      </c>
      <c r="B7" s="370"/>
      <c r="C7" s="370"/>
      <c r="D7" s="370"/>
      <c r="E7" s="371"/>
    </row>
    <row r="8" spans="1:5" x14ac:dyDescent="0.25">
      <c r="A8" s="38"/>
      <c r="B8" s="39"/>
      <c r="C8" s="40"/>
      <c r="D8" s="39"/>
      <c r="E8" s="39"/>
    </row>
    <row r="9" spans="1:5" ht="15.75" thickBot="1" x14ac:dyDescent="0.3">
      <c r="A9" s="35" t="s">
        <v>133</v>
      </c>
      <c r="B9" s="36"/>
      <c r="C9" s="40"/>
      <c r="D9" s="39"/>
      <c r="E9" s="39"/>
    </row>
    <row r="10" spans="1:5" ht="30" customHeight="1" thickBot="1" x14ac:dyDescent="0.3">
      <c r="A10" s="369" t="s">
        <v>158</v>
      </c>
      <c r="B10" s="370"/>
      <c r="C10" s="370"/>
      <c r="D10" s="370"/>
      <c r="E10" s="371"/>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4.4260034388941039</v>
      </c>
      <c r="D14" s="14">
        <f>+'[1]CM.06-DEPRECIACION'!$F$9</f>
        <v>432.63475666264787</v>
      </c>
      <c r="E14" s="15">
        <v>1914.8429207739932</v>
      </c>
    </row>
    <row r="15" spans="1:5" x14ac:dyDescent="0.25">
      <c r="A15" s="16" t="str">
        <f>+'[1]CM.06-DEPRECIACION'!$A$10</f>
        <v xml:space="preserve">Impresora </v>
      </c>
      <c r="B15" s="17" t="str">
        <f>+'[1]CM.06-DEPRECIACION'!$C$10</f>
        <v>Unidad</v>
      </c>
      <c r="C15" s="18">
        <f t="shared" si="0"/>
        <v>2.0543407827250877</v>
      </c>
      <c r="D15" s="19">
        <f>+'[1]CM.06-DEPRECIACION'!$F$10</f>
        <v>572.1878112864174</v>
      </c>
      <c r="E15" s="20">
        <v>1175.4687561038936</v>
      </c>
    </row>
    <row r="16" spans="1:5" x14ac:dyDescent="0.25">
      <c r="A16" s="16" t="str">
        <f>+'[1]CM.06-DEPRECIACION'!$A$11</f>
        <v>Modulo de Trabajo</v>
      </c>
      <c r="B16" s="17" t="str">
        <f>+'[1]CM.06-DEPRECIACION'!$C$11</f>
        <v>Unidad</v>
      </c>
      <c r="C16" s="18">
        <f t="shared" si="0"/>
        <v>0.33359742831800759</v>
      </c>
      <c r="D16" s="19">
        <f>+'[1]CM.06-DEPRECIACION'!$F$11</f>
        <v>114.19253400000001</v>
      </c>
      <c r="E16" s="20">
        <v>38.094335675516646</v>
      </c>
    </row>
    <row r="17" spans="1:5" x14ac:dyDescent="0.25">
      <c r="A17" s="16" t="str">
        <f>+'[1]CM.06-DEPRECIACION'!$A$12</f>
        <v xml:space="preserve">Escritorio </v>
      </c>
      <c r="B17" s="17" t="str">
        <f>+'[1]CM.06-DEPRECIACION'!$C$12</f>
        <v>Unidad</v>
      </c>
      <c r="C17" s="18">
        <f t="shared" si="0"/>
        <v>1.0059003357783567</v>
      </c>
      <c r="D17" s="19">
        <f>+'[1]CM.06-DEPRECIACION'!$F$12</f>
        <v>66.359206896551726</v>
      </c>
      <c r="E17" s="20">
        <v>66.75074849922683</v>
      </c>
    </row>
    <row r="18" spans="1:5" x14ac:dyDescent="0.25">
      <c r="A18" s="16" t="str">
        <f>+'[1]CM.06-DEPRECIACION'!$A$13</f>
        <v>Sillon Giratorio</v>
      </c>
      <c r="B18" s="17" t="str">
        <f>+'[1]CM.06-DEPRECIACION'!$C$13</f>
        <v>Unidad</v>
      </c>
      <c r="C18" s="18">
        <f t="shared" si="0"/>
        <v>0.34098433870368955</v>
      </c>
      <c r="D18" s="19">
        <f>+'[1]CM.06-DEPRECIACION'!$F$13</f>
        <v>52.228571428571435</v>
      </c>
      <c r="E18" s="20">
        <v>17.809124890009844</v>
      </c>
    </row>
    <row r="19" spans="1:5" x14ac:dyDescent="0.25">
      <c r="A19" s="21" t="str">
        <f>+'[1]CM.06-DEPRECIACION'!$A$14</f>
        <v>Armario</v>
      </c>
      <c r="B19" s="22" t="str">
        <f>+'[1]CM.06-DEPRECIACION'!$C$14</f>
        <v>Unidad</v>
      </c>
      <c r="C19" s="23">
        <f t="shared" si="0"/>
        <v>2.735735860557948</v>
      </c>
      <c r="D19" s="24">
        <f>+'[2]CM.06-DEPRECIACION'!$F$14</f>
        <v>123.04117647058825</v>
      </c>
      <c r="E19" s="25">
        <v>336.60815879582708</v>
      </c>
    </row>
    <row r="20" spans="1:5" x14ac:dyDescent="0.25">
      <c r="A20" s="26"/>
      <c r="B20" s="27"/>
      <c r="C20" s="28" t="s">
        <v>142</v>
      </c>
      <c r="D20" s="29"/>
      <c r="E20" s="30">
        <f>+SUM(E14:E19)</f>
        <v>3549.5740447384674</v>
      </c>
    </row>
    <row r="21" spans="1:5" x14ac:dyDescent="0.25">
      <c r="A21" s="26"/>
      <c r="B21" s="27"/>
      <c r="C21" s="31" t="s">
        <v>143</v>
      </c>
      <c r="D21" s="32"/>
      <c r="E21" s="108">
        <v>3</v>
      </c>
    </row>
    <row r="22" spans="1:5" x14ac:dyDescent="0.25">
      <c r="A22" s="26"/>
      <c r="B22" s="27"/>
      <c r="C22" s="33" t="s">
        <v>144</v>
      </c>
      <c r="D22" s="34"/>
      <c r="E22" s="30">
        <f>+E20/E21</f>
        <v>1183.1913482461557</v>
      </c>
    </row>
    <row r="23" spans="1:5" x14ac:dyDescent="0.25">
      <c r="A23" s="1"/>
      <c r="B23" s="1"/>
      <c r="C23" s="1"/>
      <c r="D23" s="1"/>
      <c r="E23" s="1"/>
    </row>
    <row r="24" spans="1:5" ht="33" customHeight="1" x14ac:dyDescent="0.25">
      <c r="A24" s="372" t="s">
        <v>145</v>
      </c>
      <c r="B24" s="372"/>
      <c r="C24" s="372"/>
      <c r="D24" s="372"/>
      <c r="E24" s="372"/>
    </row>
    <row r="27" spans="1:5" ht="43.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35" t="s">
        <v>132</v>
      </c>
      <c r="B32" s="36"/>
      <c r="C32" s="37"/>
      <c r="D32" s="36"/>
      <c r="E32" s="36"/>
    </row>
    <row r="33" spans="1:7" ht="36.75" customHeight="1" thickBot="1" x14ac:dyDescent="0.3">
      <c r="A33" s="373" t="s">
        <v>159</v>
      </c>
      <c r="B33" s="374"/>
      <c r="C33" s="374"/>
      <c r="D33" s="374"/>
      <c r="E33" s="375"/>
    </row>
    <row r="34" spans="1:7" x14ac:dyDescent="0.25">
      <c r="A34" s="38"/>
      <c r="B34" s="39"/>
      <c r="C34" s="40"/>
      <c r="D34" s="39"/>
      <c r="E34" s="39"/>
    </row>
    <row r="35" spans="1:7" ht="15.75" thickBot="1" x14ac:dyDescent="0.3">
      <c r="A35" s="35" t="s">
        <v>133</v>
      </c>
      <c r="B35" s="36"/>
      <c r="C35" s="40"/>
      <c r="D35" s="39"/>
      <c r="E35" s="39"/>
    </row>
    <row r="36" spans="1:7" ht="15.75" thickBot="1" x14ac:dyDescent="0.3">
      <c r="A36" s="376" t="s">
        <v>158</v>
      </c>
      <c r="B36" s="377"/>
      <c r="C36" s="377"/>
      <c r="D36" s="377"/>
      <c r="E36" s="378"/>
    </row>
    <row r="37" spans="1:7" x14ac:dyDescent="0.25">
      <c r="A37" s="8"/>
      <c r="B37" s="8"/>
      <c r="C37" s="8"/>
      <c r="D37" s="8"/>
      <c r="E37" s="8"/>
    </row>
    <row r="38" spans="1:7" ht="45.75" customHeight="1" x14ac:dyDescent="0.25">
      <c r="A38" s="9" t="s">
        <v>134</v>
      </c>
      <c r="B38" s="9" t="s">
        <v>135</v>
      </c>
      <c r="C38" s="9" t="s">
        <v>136</v>
      </c>
      <c r="D38" s="9" t="s">
        <v>137</v>
      </c>
      <c r="E38" s="9" t="s">
        <v>138</v>
      </c>
    </row>
    <row r="39" spans="1:7" ht="19.5" customHeight="1" x14ac:dyDescent="0.25">
      <c r="A39" s="10"/>
      <c r="B39" s="10"/>
      <c r="C39" s="10" t="s">
        <v>139</v>
      </c>
      <c r="D39" s="10" t="s">
        <v>140</v>
      </c>
      <c r="E39" s="10" t="s">
        <v>141</v>
      </c>
    </row>
    <row r="40" spans="1:7" x14ac:dyDescent="0.25">
      <c r="A40" s="11" t="str">
        <f>+'[1]CM.06-DEPRECIACION'!$A$9</f>
        <v xml:space="preserve">Computadora </v>
      </c>
      <c r="B40" s="12" t="str">
        <f>+'[1]CM.06-DEPRECIACION'!$C$9</f>
        <v>Unidad</v>
      </c>
      <c r="C40" s="13">
        <f t="shared" ref="C40:C45" si="1">E40/D40</f>
        <v>2.9506689592627344</v>
      </c>
      <c r="D40" s="14">
        <f>+'[1]CM.06-DEPRECIACION'!$F$9</f>
        <v>432.63475666264787</v>
      </c>
      <c r="E40" s="15">
        <v>1276.5619471826615</v>
      </c>
    </row>
    <row r="41" spans="1:7" x14ac:dyDescent="0.25">
      <c r="A41" s="16" t="str">
        <f>+'[1]CM.06-DEPRECIACION'!$A$10</f>
        <v xml:space="preserve">Impresora </v>
      </c>
      <c r="B41" s="17" t="str">
        <f>+'[1]CM.06-DEPRECIACION'!$C$10</f>
        <v>Unidad</v>
      </c>
      <c r="C41" s="18">
        <f t="shared" si="1"/>
        <v>1.3695605218167251</v>
      </c>
      <c r="D41" s="19">
        <f>+'[1]CM.06-DEPRECIACION'!$F$10</f>
        <v>572.1878112864174</v>
      </c>
      <c r="E41" s="20">
        <v>783.64583740259559</v>
      </c>
    </row>
    <row r="42" spans="1:7" x14ac:dyDescent="0.25">
      <c r="A42" s="16" t="str">
        <f>+'[1]CM.06-DEPRECIACION'!$A$11</f>
        <v>Modulo de Trabajo</v>
      </c>
      <c r="B42" s="17" t="str">
        <f>+'[1]CM.06-DEPRECIACION'!$C$11</f>
        <v>Unidad</v>
      </c>
      <c r="C42" s="18">
        <f t="shared" si="1"/>
        <v>0.22239828554533836</v>
      </c>
      <c r="D42" s="19">
        <f>+'[1]CM.06-DEPRECIACION'!$F$11</f>
        <v>114.19253400000001</v>
      </c>
      <c r="E42" s="20">
        <v>25.396223783677762</v>
      </c>
    </row>
    <row r="43" spans="1:7" x14ac:dyDescent="0.25">
      <c r="A43" s="16" t="str">
        <f>+'[1]CM.06-DEPRECIACION'!$A$12</f>
        <v xml:space="preserve">Escritorio </v>
      </c>
      <c r="B43" s="17" t="str">
        <f>+'[1]CM.06-DEPRECIACION'!$C$12</f>
        <v>Unidad</v>
      </c>
      <c r="C43" s="18">
        <f t="shared" si="1"/>
        <v>0.67060022385223772</v>
      </c>
      <c r="D43" s="19">
        <f>+'[1]CM.06-DEPRECIACION'!$F$12</f>
        <v>66.359206896551726</v>
      </c>
      <c r="E43" s="20">
        <v>44.500498999484542</v>
      </c>
    </row>
    <row r="44" spans="1:7" x14ac:dyDescent="0.25">
      <c r="A44" s="16" t="str">
        <f>+'[1]CM.06-DEPRECIACION'!$A$13</f>
        <v>Sillon Giratorio</v>
      </c>
      <c r="B44" s="17" t="str">
        <f>+'[1]CM.06-DEPRECIACION'!$C$13</f>
        <v>Unidad</v>
      </c>
      <c r="C44" s="18">
        <f t="shared" si="1"/>
        <v>0.22732289246912635</v>
      </c>
      <c r="D44" s="19">
        <f>+'[1]CM.06-DEPRECIACION'!$F$13</f>
        <v>52.228571428571435</v>
      </c>
      <c r="E44" s="20">
        <v>11.872749926673229</v>
      </c>
    </row>
    <row r="45" spans="1:7" x14ac:dyDescent="0.25">
      <c r="A45" s="21" t="str">
        <f>+'[1]CM.06-DEPRECIACION'!$A$14</f>
        <v>Armario</v>
      </c>
      <c r="B45" s="22" t="str">
        <f>+'[1]CM.06-DEPRECIACION'!$C$14</f>
        <v>Unidad</v>
      </c>
      <c r="C45" s="23">
        <f t="shared" si="1"/>
        <v>1.8238239070386315</v>
      </c>
      <c r="D45" s="24">
        <f>+'[2]CM.06-DEPRECIACION'!$F$14</f>
        <v>123.04117647058825</v>
      </c>
      <c r="E45" s="25">
        <v>224.40543919721802</v>
      </c>
    </row>
    <row r="46" spans="1:7" ht="15.75" thickBot="1" x14ac:dyDescent="0.3">
      <c r="A46" s="26"/>
      <c r="B46" s="27"/>
      <c r="C46" s="28" t="s">
        <v>142</v>
      </c>
      <c r="D46" s="29"/>
      <c r="E46" s="30">
        <f>+SUM(E40:E45)</f>
        <v>2366.382696492311</v>
      </c>
    </row>
    <row r="47" spans="1:7" ht="15.75" thickBot="1" x14ac:dyDescent="0.3">
      <c r="A47" s="26"/>
      <c r="B47" s="27"/>
      <c r="C47" s="31" t="s">
        <v>143</v>
      </c>
      <c r="D47" s="32"/>
      <c r="E47" s="108">
        <v>2</v>
      </c>
      <c r="G47" s="115"/>
    </row>
    <row r="48" spans="1:7" x14ac:dyDescent="0.25">
      <c r="A48" s="26"/>
      <c r="B48" s="27"/>
      <c r="C48" s="33" t="s">
        <v>144</v>
      </c>
      <c r="D48" s="34"/>
      <c r="E48" s="30">
        <f>+E46/E47</f>
        <v>1183.1913482461555</v>
      </c>
    </row>
    <row r="49" spans="1:5" x14ac:dyDescent="0.25">
      <c r="A49" s="1"/>
      <c r="B49" s="1"/>
      <c r="C49" s="1"/>
      <c r="D49" s="1"/>
      <c r="E49" s="1"/>
    </row>
    <row r="50" spans="1:5" ht="37.5" customHeight="1" x14ac:dyDescent="0.25">
      <c r="A50" s="379" t="s">
        <v>145</v>
      </c>
      <c r="B50" s="379"/>
      <c r="C50" s="379"/>
      <c r="D50" s="379"/>
      <c r="E50" s="379"/>
    </row>
    <row r="53" spans="1:5" ht="68.2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35" t="s">
        <v>132</v>
      </c>
      <c r="B58" s="36"/>
      <c r="C58" s="37"/>
      <c r="D58" s="36"/>
      <c r="E58" s="36"/>
    </row>
    <row r="59" spans="1:5" ht="42" customHeight="1" thickBot="1" x14ac:dyDescent="0.3">
      <c r="A59" s="373" t="s">
        <v>160</v>
      </c>
      <c r="B59" s="374"/>
      <c r="C59" s="374"/>
      <c r="D59" s="374"/>
      <c r="E59" s="375"/>
    </row>
    <row r="60" spans="1:5" x14ac:dyDescent="0.25">
      <c r="A60" s="38"/>
      <c r="B60" s="39"/>
      <c r="C60" s="40"/>
      <c r="D60" s="39"/>
      <c r="E60" s="39"/>
    </row>
    <row r="61" spans="1:5" ht="15.75" thickBot="1" x14ac:dyDescent="0.3">
      <c r="A61" s="35" t="s">
        <v>133</v>
      </c>
      <c r="B61" s="36"/>
      <c r="C61" s="40"/>
      <c r="D61" s="39"/>
      <c r="E61" s="39"/>
    </row>
    <row r="62" spans="1:5" ht="15.75" thickBot="1" x14ac:dyDescent="0.3">
      <c r="A62" s="366" t="s">
        <v>158</v>
      </c>
      <c r="B62" s="367"/>
      <c r="C62" s="367"/>
      <c r="D62" s="367"/>
      <c r="E62" s="368"/>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3.8931812160841242</v>
      </c>
      <c r="D66" s="14">
        <f>+'[1]CM.06-DEPRECIACION'!$F$9</f>
        <v>432.63475666264787</v>
      </c>
      <c r="E66" s="15">
        <v>1684.3255080641466</v>
      </c>
    </row>
    <row r="67" spans="1:5" x14ac:dyDescent="0.25">
      <c r="A67" s="16" t="str">
        <f>+'[1]CM.06-DEPRECIACION'!$A$10</f>
        <v xml:space="preserve">Impresora </v>
      </c>
      <c r="B67" s="17" t="str">
        <f>+'[1]CM.06-DEPRECIACION'!$C$10</f>
        <v>Unidad</v>
      </c>
      <c r="C67" s="18">
        <f t="shared" si="2"/>
        <v>1.8020320392689495</v>
      </c>
      <c r="D67" s="19">
        <f>+'[1]CM.06-DEPRECIACION'!$F$10</f>
        <v>572.1878112864174</v>
      </c>
      <c r="E67" s="20">
        <v>1031.1007684172996</v>
      </c>
    </row>
    <row r="68" spans="1:5" x14ac:dyDescent="0.25">
      <c r="A68" s="16" t="str">
        <f>+'[1]CM.06-DEPRECIACION'!$A$11</f>
        <v>Modulo de Trabajo</v>
      </c>
      <c r="B68" s="17" t="str">
        <f>+'[1]CM.06-DEPRECIACION'!$C$11</f>
        <v>Unidad</v>
      </c>
      <c r="C68" s="18">
        <f t="shared" si="2"/>
        <v>0.27890823946244453</v>
      </c>
      <c r="D68" s="19">
        <f>+'[1]CM.06-DEPRECIACION'!$F$11</f>
        <v>114.19253400000001</v>
      </c>
      <c r="E68" s="20">
        <v>31.849238617695342</v>
      </c>
    </row>
    <row r="69" spans="1:5" x14ac:dyDescent="0.25">
      <c r="A69" s="16" t="str">
        <f>+'[1]CM.06-DEPRECIACION'!$A$12</f>
        <v xml:space="preserve">Escritorio </v>
      </c>
      <c r="B69" s="17" t="str">
        <f>+'[1]CM.06-DEPRECIACION'!$C$12</f>
        <v>Unidad</v>
      </c>
      <c r="C69" s="18">
        <f t="shared" si="2"/>
        <v>0.90001798283718026</v>
      </c>
      <c r="D69" s="19">
        <f>+'[1]CM.06-DEPRECIACION'!$F$12</f>
        <v>66.359206896551726</v>
      </c>
      <c r="E69" s="20">
        <v>59.724479533709584</v>
      </c>
    </row>
    <row r="70" spans="1:5" x14ac:dyDescent="0.25">
      <c r="A70" s="16" t="str">
        <f>+'[1]CM.06-DEPRECIACION'!$A$13</f>
        <v>Sillon Giratorio</v>
      </c>
      <c r="B70" s="17" t="str">
        <f>+'[1]CM.06-DEPRECIACION'!$C$13</f>
        <v>Unidad</v>
      </c>
      <c r="C70" s="18">
        <f t="shared" si="2"/>
        <v>0.30099332726905553</v>
      </c>
      <c r="D70" s="19">
        <f>+'[1]CM.06-DEPRECIACION'!$F$13</f>
        <v>52.228571428571435</v>
      </c>
      <c r="E70" s="20">
        <v>15.720451492795245</v>
      </c>
    </row>
    <row r="71" spans="1:5" x14ac:dyDescent="0.25">
      <c r="A71" s="21" t="str">
        <f>+'[1]CM.06-DEPRECIACION'!$A$14</f>
        <v>Armario</v>
      </c>
      <c r="B71" s="22" t="str">
        <f>+'[1]CM.06-DEPRECIACION'!$C$14</f>
        <v>Unidad</v>
      </c>
      <c r="C71" s="23">
        <f t="shared" si="2"/>
        <v>2.3284697664834892</v>
      </c>
      <c r="D71" s="24">
        <f>+'[2]CM.06-DEPRECIACION'!$F$14</f>
        <v>123.04117647058825</v>
      </c>
      <c r="E71" s="25">
        <v>286.49765944432443</v>
      </c>
    </row>
    <row r="72" spans="1:5" x14ac:dyDescent="0.25">
      <c r="A72" s="26"/>
      <c r="B72" s="27"/>
      <c r="C72" s="28" t="s">
        <v>142</v>
      </c>
      <c r="D72" s="29"/>
      <c r="E72" s="30">
        <f>+SUM(E66:E71)</f>
        <v>3109.2181055699712</v>
      </c>
    </row>
    <row r="73" spans="1:5" x14ac:dyDescent="0.25">
      <c r="A73" s="26"/>
      <c r="B73" s="27"/>
      <c r="C73" s="31" t="s">
        <v>143</v>
      </c>
      <c r="D73" s="32"/>
      <c r="E73" s="108">
        <v>3</v>
      </c>
    </row>
    <row r="74" spans="1:5" x14ac:dyDescent="0.25">
      <c r="A74" s="26"/>
      <c r="B74" s="27"/>
      <c r="C74" s="33" t="s">
        <v>144</v>
      </c>
      <c r="D74" s="34"/>
      <c r="E74" s="30">
        <f>+E72/E73</f>
        <v>1036.4060351899905</v>
      </c>
    </row>
    <row r="75" spans="1:5" x14ac:dyDescent="0.25">
      <c r="A75" s="1"/>
      <c r="B75" s="1"/>
      <c r="C75" s="1"/>
      <c r="D75" s="1"/>
      <c r="E75" s="1"/>
    </row>
    <row r="76" spans="1:5" ht="37.5" customHeight="1" x14ac:dyDescent="0.25">
      <c r="A76" s="379" t="s">
        <v>145</v>
      </c>
      <c r="B76" s="379"/>
      <c r="C76" s="379"/>
      <c r="D76" s="379"/>
      <c r="E76" s="379"/>
    </row>
    <row r="79" spans="1:5" ht="57.75"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35" t="s">
        <v>132</v>
      </c>
      <c r="B84" s="36"/>
      <c r="C84" s="37"/>
      <c r="D84" s="36"/>
      <c r="E84" s="36"/>
    </row>
    <row r="85" spans="1:5" ht="42" customHeight="1" thickBot="1" x14ac:dyDescent="0.3">
      <c r="A85" s="373" t="s">
        <v>161</v>
      </c>
      <c r="B85" s="374"/>
      <c r="C85" s="374"/>
      <c r="D85" s="374"/>
      <c r="E85" s="375"/>
    </row>
    <row r="86" spans="1:5" x14ac:dyDescent="0.25">
      <c r="A86" s="38"/>
      <c r="B86" s="39"/>
      <c r="C86" s="40"/>
      <c r="D86" s="39"/>
      <c r="E86" s="39"/>
    </row>
    <row r="87" spans="1:5" ht="15.75" thickBot="1" x14ac:dyDescent="0.3">
      <c r="A87" s="35" t="s">
        <v>133</v>
      </c>
      <c r="B87" s="36"/>
      <c r="C87" s="40"/>
      <c r="D87" s="39"/>
      <c r="E87" s="39"/>
    </row>
    <row r="88" spans="1:5" ht="15.75" thickBot="1" x14ac:dyDescent="0.3">
      <c r="A88" s="366" t="s">
        <v>158</v>
      </c>
      <c r="B88" s="367"/>
      <c r="C88" s="367"/>
      <c r="D88" s="367"/>
      <c r="E88" s="368"/>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1.9320811438826</v>
      </c>
      <c r="D92" s="14">
        <f>+'[1]CM.06-DEPRECIACION'!$F$9</f>
        <v>432.63475666264787</v>
      </c>
      <c r="E92" s="15">
        <v>835.88545553613903</v>
      </c>
    </row>
    <row r="93" spans="1:5" x14ac:dyDescent="0.25">
      <c r="A93" s="16" t="str">
        <f>+'[1]CM.06-DEPRECIACION'!$A$10</f>
        <v xml:space="preserve">Impresora </v>
      </c>
      <c r="B93" s="17" t="str">
        <f>+'[1]CM.06-DEPRECIACION'!$C$10</f>
        <v>Unidad</v>
      </c>
      <c r="C93" s="18">
        <f t="shared" si="3"/>
        <v>0.89777037129433779</v>
      </c>
      <c r="D93" s="19">
        <f>+'[1]CM.06-DEPRECIACION'!$F$10</f>
        <v>572.1878112864174</v>
      </c>
      <c r="E93" s="20">
        <v>513.69326378870142</v>
      </c>
    </row>
    <row r="94" spans="1:5" x14ac:dyDescent="0.25">
      <c r="A94" s="16" t="str">
        <f>+'[1]CM.06-DEPRECIACION'!$A$11</f>
        <v>Modulo de Trabajo</v>
      </c>
      <c r="B94" s="17" t="str">
        <f>+'[1]CM.06-DEPRECIACION'!$C$11</f>
        <v>Unidad</v>
      </c>
      <c r="C94" s="18">
        <f t="shared" si="3"/>
        <v>0.18171049649857121</v>
      </c>
      <c r="D94" s="19">
        <f>+'[1]CM.06-DEPRECIACION'!$F$11</f>
        <v>114.19253400000001</v>
      </c>
      <c r="E94" s="20">
        <v>20.749982049569976</v>
      </c>
    </row>
    <row r="95" spans="1:5" x14ac:dyDescent="0.25">
      <c r="A95" s="16" t="str">
        <f>+'[1]CM.06-DEPRECIACION'!$A$12</f>
        <v xml:space="preserve">Escritorio </v>
      </c>
      <c r="B95" s="17" t="str">
        <f>+'[1]CM.06-DEPRECIACION'!$C$12</f>
        <v>Unidad</v>
      </c>
      <c r="C95" s="18">
        <f t="shared" si="3"/>
        <v>0.42354140032282606</v>
      </c>
      <c r="D95" s="19">
        <f>+'[1]CM.06-DEPRECIACION'!$F$12</f>
        <v>66.359206896551726</v>
      </c>
      <c r="E95" s="20">
        <v>28.105871413277654</v>
      </c>
    </row>
    <row r="96" spans="1:5" x14ac:dyDescent="0.25">
      <c r="A96" s="16" t="str">
        <f>+'[1]CM.06-DEPRECIACION'!$A$13</f>
        <v>Sillon Giratorio</v>
      </c>
      <c r="B96" s="17" t="str">
        <f>+'[1]CM.06-DEPRECIACION'!$C$13</f>
        <v>Unidad</v>
      </c>
      <c r="C96" s="18">
        <f t="shared" si="3"/>
        <v>0.14183868876760569</v>
      </c>
      <c r="D96" s="19">
        <f>+'[1]CM.06-DEPRECIACION'!$F$13</f>
        <v>52.228571428571435</v>
      </c>
      <c r="E96" s="20">
        <v>7.4080320876338064</v>
      </c>
    </row>
    <row r="97" spans="1:5" x14ac:dyDescent="0.25">
      <c r="A97" s="21" t="str">
        <f>+'[1]CM.06-DEPRECIACION'!$A$14</f>
        <v>Armario</v>
      </c>
      <c r="B97" s="22" t="str">
        <f>+'[1]CM.06-DEPRECIACION'!$C$14</f>
        <v>Unidad</v>
      </c>
      <c r="C97" s="23">
        <f t="shared" si="3"/>
        <v>1.3468434233471192</v>
      </c>
      <c r="D97" s="24">
        <f>+'[2]CM.06-DEPRECIACION'!$F$14</f>
        <v>123.04117647058825</v>
      </c>
      <c r="E97" s="25">
        <v>165.71719933030408</v>
      </c>
    </row>
    <row r="98" spans="1:5" x14ac:dyDescent="0.25">
      <c r="A98" s="26"/>
      <c r="B98" s="27"/>
      <c r="C98" s="28" t="s">
        <v>142</v>
      </c>
      <c r="D98" s="29"/>
      <c r="E98" s="30">
        <f>+SUM(E92:E97)</f>
        <v>1571.5598042056258</v>
      </c>
    </row>
    <row r="99" spans="1:5" x14ac:dyDescent="0.25">
      <c r="A99" s="26"/>
      <c r="B99" s="27"/>
      <c r="C99" s="31" t="s">
        <v>143</v>
      </c>
      <c r="D99" s="32"/>
      <c r="E99" s="108">
        <v>2</v>
      </c>
    </row>
    <row r="100" spans="1:5" x14ac:dyDescent="0.25">
      <c r="A100" s="26"/>
      <c r="B100" s="27"/>
      <c r="C100" s="33" t="s">
        <v>144</v>
      </c>
      <c r="D100" s="34"/>
      <c r="E100" s="30">
        <f>+E98/E99</f>
        <v>785.77990210281291</v>
      </c>
    </row>
    <row r="101" spans="1:5" x14ac:dyDescent="0.25">
      <c r="A101" s="1"/>
      <c r="B101" s="1"/>
      <c r="C101" s="1"/>
      <c r="D101" s="1"/>
      <c r="E101" s="1"/>
    </row>
    <row r="102" spans="1:5" ht="37.5" customHeight="1" x14ac:dyDescent="0.25">
      <c r="A102" s="379" t="s">
        <v>145</v>
      </c>
      <c r="B102" s="379"/>
      <c r="C102" s="379"/>
      <c r="D102" s="379"/>
      <c r="E102" s="379"/>
    </row>
  </sheetData>
  <mergeCells count="24">
    <mergeCell ref="A102:E102"/>
    <mergeCell ref="A56:E56"/>
    <mergeCell ref="A79:E79"/>
    <mergeCell ref="A85:E85"/>
    <mergeCell ref="A88:E88"/>
    <mergeCell ref="A59:E59"/>
    <mergeCell ref="A62:E62"/>
    <mergeCell ref="A82:E82"/>
    <mergeCell ref="A81:E81"/>
    <mergeCell ref="A76:E76"/>
    <mergeCell ref="A29:E29"/>
    <mergeCell ref="A30:E30"/>
    <mergeCell ref="A55:E55"/>
    <mergeCell ref="A53:E53"/>
    <mergeCell ref="A33:E33"/>
    <mergeCell ref="A36:E36"/>
    <mergeCell ref="A50:E50"/>
    <mergeCell ref="A1:E1"/>
    <mergeCell ref="A3:E3"/>
    <mergeCell ref="A4:E4"/>
    <mergeCell ref="A27:E27"/>
    <mergeCell ref="A7:E7"/>
    <mergeCell ref="A10:E10"/>
    <mergeCell ref="A24:E24"/>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s>
  <pageMargins left="0.7" right="0.7" top="0.75" bottom="0.75" header="0.3" footer="0.3"/>
  <pageSetup paperSize="9" scale="76" orientation="portrait" horizontalDpi="200" verticalDpi="200" r:id="rId1"/>
  <rowBreaks count="3" manualBreakCount="3">
    <brk id="26" max="4" man="1"/>
    <brk id="52" max="4" man="1"/>
    <brk id="78"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view="pageBreakPreview" zoomScale="80" workbookViewId="0">
      <selection activeCell="A50" sqref="A50:E50"/>
    </sheetView>
  </sheetViews>
  <sheetFormatPr baseColWidth="10" defaultRowHeight="15" x14ac:dyDescent="0.25"/>
  <cols>
    <col min="1" max="1" width="19.85546875" customWidth="1"/>
    <col min="2" max="2" width="20.42578125" customWidth="1"/>
    <col min="3" max="3" width="19.140625" customWidth="1"/>
    <col min="4" max="4" width="20.5703125" customWidth="1"/>
    <col min="5" max="5" width="20.42578125" customWidth="1"/>
    <col min="6" max="6" width="0.5703125" customWidth="1"/>
    <col min="7" max="7" width="11.42578125" hidden="1" customWidth="1"/>
  </cols>
  <sheetData>
    <row r="1" spans="1:7" ht="61.5" customHeight="1" x14ac:dyDescent="0.25">
      <c r="A1" s="351" t="s">
        <v>129</v>
      </c>
      <c r="B1" s="351"/>
      <c r="C1" s="351"/>
      <c r="D1" s="351"/>
      <c r="E1" s="351"/>
      <c r="F1" s="1"/>
      <c r="G1" s="1"/>
    </row>
    <row r="2" spans="1:7" x14ac:dyDescent="0.25">
      <c r="A2" s="1"/>
      <c r="B2" s="1"/>
      <c r="C2" s="1"/>
      <c r="D2" s="1"/>
      <c r="E2" s="1"/>
      <c r="F2" s="1"/>
      <c r="G2" s="1"/>
    </row>
    <row r="3" spans="1:7" ht="15.75" x14ac:dyDescent="0.25">
      <c r="A3" s="357" t="s">
        <v>130</v>
      </c>
      <c r="B3" s="357"/>
      <c r="C3" s="357"/>
      <c r="D3" s="357"/>
      <c r="E3" s="357"/>
      <c r="F3" s="1"/>
      <c r="G3" s="1"/>
    </row>
    <row r="4" spans="1:7" ht="15.75" x14ac:dyDescent="0.25">
      <c r="A4" s="352" t="s">
        <v>131</v>
      </c>
      <c r="B4" s="352"/>
      <c r="C4" s="352"/>
      <c r="D4" s="352"/>
      <c r="E4" s="352"/>
      <c r="F4" s="1"/>
      <c r="G4" s="1"/>
    </row>
    <row r="5" spans="1:7" x14ac:dyDescent="0.25">
      <c r="A5" s="2"/>
      <c r="B5" s="3"/>
      <c r="C5" s="3"/>
      <c r="D5" s="2"/>
      <c r="E5" s="2"/>
      <c r="F5" s="1"/>
      <c r="G5" s="1"/>
    </row>
    <row r="6" spans="1:7" ht="15.75" thickBot="1" x14ac:dyDescent="0.3">
      <c r="A6" s="4" t="s">
        <v>132</v>
      </c>
      <c r="B6" s="57"/>
      <c r="C6" s="5"/>
      <c r="D6" s="57"/>
      <c r="E6" s="57"/>
      <c r="F6" s="57"/>
      <c r="G6" s="57"/>
    </row>
    <row r="7" spans="1:7" ht="42" customHeight="1" thickBot="1" x14ac:dyDescent="0.3">
      <c r="A7" s="369" t="s">
        <v>162</v>
      </c>
      <c r="B7" s="370"/>
      <c r="C7" s="370"/>
      <c r="D7" s="370"/>
      <c r="E7" s="371"/>
      <c r="F7" s="116"/>
      <c r="G7" s="116"/>
    </row>
    <row r="8" spans="1:7" x14ac:dyDescent="0.25">
      <c r="A8" s="6"/>
      <c r="B8" s="58"/>
      <c r="C8" s="7"/>
      <c r="D8" s="58"/>
      <c r="E8" s="58"/>
      <c r="F8" s="58"/>
      <c r="G8" s="58"/>
    </row>
    <row r="9" spans="1:7" ht="15.75" thickBot="1" x14ac:dyDescent="0.3">
      <c r="A9" s="4" t="s">
        <v>133</v>
      </c>
      <c r="B9" s="57"/>
      <c r="C9" s="7"/>
      <c r="D9" s="58"/>
      <c r="E9" s="58"/>
      <c r="F9" s="58"/>
      <c r="G9" s="58"/>
    </row>
    <row r="10" spans="1:7" ht="15.75" thickBot="1" x14ac:dyDescent="0.3">
      <c r="A10" s="381" t="s">
        <v>163</v>
      </c>
      <c r="B10" s="382"/>
      <c r="C10" s="382"/>
      <c r="D10" s="382"/>
      <c r="E10" s="383"/>
      <c r="F10" s="59"/>
      <c r="G10" s="59"/>
    </row>
    <row r="11" spans="1:7" x14ac:dyDescent="0.25">
      <c r="A11" s="8"/>
      <c r="B11" s="8"/>
      <c r="C11" s="8"/>
      <c r="D11" s="8"/>
      <c r="E11" s="8"/>
      <c r="F11" s="1"/>
      <c r="G11" s="1"/>
    </row>
    <row r="12" spans="1:7" ht="45.75" customHeight="1" x14ac:dyDescent="0.25">
      <c r="A12" s="9" t="s">
        <v>134</v>
      </c>
      <c r="B12" s="9" t="s">
        <v>135</v>
      </c>
      <c r="C12" s="9" t="s">
        <v>136</v>
      </c>
      <c r="D12" s="9" t="s">
        <v>137</v>
      </c>
      <c r="E12" s="9" t="s">
        <v>138</v>
      </c>
      <c r="F12" s="1"/>
      <c r="G12" s="1"/>
    </row>
    <row r="13" spans="1:7" ht="19.5" customHeight="1" x14ac:dyDescent="0.25">
      <c r="A13" s="10"/>
      <c r="B13" s="10"/>
      <c r="C13" s="10" t="s">
        <v>139</v>
      </c>
      <c r="D13" s="10" t="s">
        <v>140</v>
      </c>
      <c r="E13" s="10" t="s">
        <v>141</v>
      </c>
      <c r="F13" s="1"/>
      <c r="G13" s="1"/>
    </row>
    <row r="14" spans="1:7" x14ac:dyDescent="0.25">
      <c r="A14" s="11" t="str">
        <f>+'[1]CM.06-DEPRECIACION'!$A$9</f>
        <v xml:space="preserve">Computadora </v>
      </c>
      <c r="B14" s="12" t="str">
        <f>+'[1]CM.06-DEPRECIACION'!$C$9</f>
        <v>Unidad</v>
      </c>
      <c r="C14" s="13">
        <f t="shared" ref="C14:C19" si="0">E14/D14</f>
        <v>23.401402661300054</v>
      </c>
      <c r="D14" s="14">
        <f>+'[1]CM.06-DEPRECIACION'!$F$9</f>
        <v>432.63475666264787</v>
      </c>
      <c r="E14" s="15">
        <v>10124.260145936189</v>
      </c>
      <c r="F14" s="1"/>
      <c r="G14" s="1"/>
    </row>
    <row r="15" spans="1:7" x14ac:dyDescent="0.25">
      <c r="A15" s="16" t="str">
        <f>+'[1]CM.06-DEPRECIACION'!$A$10</f>
        <v xml:space="preserve">Impresora </v>
      </c>
      <c r="B15" s="17" t="str">
        <f>+'[1]CM.06-DEPRECIACION'!$C$10</f>
        <v>Unidad</v>
      </c>
      <c r="C15" s="18">
        <f t="shared" si="0"/>
        <v>15.601402661300053</v>
      </c>
      <c r="D15" s="19">
        <f>+'[1]CM.06-DEPRECIACION'!$F$10</f>
        <v>572.1878112864174</v>
      </c>
      <c r="E15" s="20">
        <v>8926.9324417673652</v>
      </c>
      <c r="F15" s="1"/>
      <c r="G15" s="1"/>
    </row>
    <row r="16" spans="1:7" x14ac:dyDescent="0.25">
      <c r="A16" s="16" t="str">
        <f>+'[1]CM.06-DEPRECIACION'!$A$11</f>
        <v>Modulo de Trabajo</v>
      </c>
      <c r="B16" s="17" t="str">
        <f>+'[1]CM.06-DEPRECIACION'!$C$11</f>
        <v>Unidad</v>
      </c>
      <c r="C16" s="18">
        <f t="shared" si="0"/>
        <v>0</v>
      </c>
      <c r="D16" s="19">
        <f>+'[1]CM.06-DEPRECIACION'!$F$11</f>
        <v>114.19253400000001</v>
      </c>
      <c r="E16" s="20">
        <v>0</v>
      </c>
      <c r="F16" s="1"/>
      <c r="G16" s="1"/>
    </row>
    <row r="17" spans="1:7" x14ac:dyDescent="0.25">
      <c r="A17" s="16" t="str">
        <f>+'[1]CM.06-DEPRECIACION'!$A$12</f>
        <v xml:space="preserve">Escritorio </v>
      </c>
      <c r="B17" s="17" t="str">
        <f>+'[1]CM.06-DEPRECIACION'!$C$12</f>
        <v>Unidad</v>
      </c>
      <c r="C17" s="18">
        <f t="shared" si="0"/>
        <v>0.86736799731669434</v>
      </c>
      <c r="D17" s="19">
        <f>+'[1]CM.06-DEPRECIACION'!$F$12</f>
        <v>66.359206896551726</v>
      </c>
      <c r="E17" s="20">
        <v>57.557852389386241</v>
      </c>
      <c r="F17" s="1"/>
      <c r="G17" s="1"/>
    </row>
    <row r="18" spans="1:7" x14ac:dyDescent="0.25">
      <c r="A18" s="16" t="str">
        <f>+'[1]CM.06-DEPRECIACION'!$A$13</f>
        <v>Sillon Giratorio</v>
      </c>
      <c r="B18" s="17" t="str">
        <f>+'[1]CM.06-DEPRECIACION'!$C$13</f>
        <v>Unidad</v>
      </c>
      <c r="C18" s="18">
        <f t="shared" si="0"/>
        <v>2.1039919500828405E-3</v>
      </c>
      <c r="D18" s="19">
        <f>+'[1]CM.06-DEPRECIACION'!$F$13</f>
        <v>52.228571428571435</v>
      </c>
      <c r="E18" s="20">
        <v>0.10988849385004094</v>
      </c>
      <c r="F18" s="1"/>
      <c r="G18" s="1"/>
    </row>
    <row r="19" spans="1:7" x14ac:dyDescent="0.25">
      <c r="A19" s="21" t="str">
        <f>+'[1]CM.06-DEPRECIACION'!$A$14</f>
        <v>Armario</v>
      </c>
      <c r="B19" s="22" t="str">
        <f>+'[1]CM.06-DEPRECIACION'!$C$14</f>
        <v>Unidad</v>
      </c>
      <c r="C19" s="23">
        <f t="shared" si="0"/>
        <v>1.7354373252834159</v>
      </c>
      <c r="D19" s="24">
        <f>+'[2]CM.06-DEPRECIACION'!$F$14</f>
        <v>123.04117647058825</v>
      </c>
      <c r="E19" s="25">
        <v>213.53025019384245</v>
      </c>
      <c r="F19" s="1"/>
      <c r="G19" s="1"/>
    </row>
    <row r="20" spans="1:7" x14ac:dyDescent="0.25">
      <c r="A20" s="26"/>
      <c r="B20" s="27"/>
      <c r="C20" s="28" t="s">
        <v>142</v>
      </c>
      <c r="D20" s="29"/>
      <c r="E20" s="30">
        <f>+SUM(E14:E19)</f>
        <v>19322.390578780632</v>
      </c>
      <c r="F20" s="1"/>
      <c r="G20" s="1"/>
    </row>
    <row r="21" spans="1:7" x14ac:dyDescent="0.25">
      <c r="A21" s="26"/>
      <c r="B21" s="27"/>
      <c r="C21" s="31" t="s">
        <v>143</v>
      </c>
      <c r="D21" s="32"/>
      <c r="E21" s="108">
        <v>117</v>
      </c>
      <c r="F21" s="1"/>
      <c r="G21" s="1"/>
    </row>
    <row r="22" spans="1:7" x14ac:dyDescent="0.25">
      <c r="A22" s="26"/>
      <c r="B22" s="27"/>
      <c r="C22" s="33" t="s">
        <v>144</v>
      </c>
      <c r="D22" s="34"/>
      <c r="E22" s="30">
        <f>+E20/E21</f>
        <v>165.1486374254755</v>
      </c>
      <c r="F22" s="1"/>
      <c r="G22" s="1"/>
    </row>
    <row r="23" spans="1:7" x14ac:dyDescent="0.25">
      <c r="A23" s="1"/>
      <c r="B23" s="1"/>
      <c r="C23" s="1"/>
      <c r="D23" s="1"/>
      <c r="E23" s="1"/>
      <c r="F23" s="1"/>
      <c r="G23" s="1"/>
    </row>
    <row r="24" spans="1:7" ht="34.5" customHeight="1" x14ac:dyDescent="0.25">
      <c r="A24" s="380" t="s">
        <v>145</v>
      </c>
      <c r="B24" s="380"/>
      <c r="C24" s="380"/>
      <c r="D24" s="380"/>
      <c r="E24" s="380"/>
      <c r="F24" s="1"/>
      <c r="G24" s="1"/>
    </row>
    <row r="27" spans="1:7" ht="53.25" customHeight="1" x14ac:dyDescent="0.25">
      <c r="A27" s="351" t="s">
        <v>129</v>
      </c>
      <c r="B27" s="351"/>
      <c r="C27" s="351"/>
      <c r="D27" s="351"/>
      <c r="E27" s="351"/>
      <c r="F27" s="1"/>
      <c r="G27" s="1"/>
    </row>
    <row r="28" spans="1:7" x14ac:dyDescent="0.25">
      <c r="A28" s="1"/>
      <c r="B28" s="1"/>
      <c r="C28" s="1"/>
      <c r="D28" s="1"/>
      <c r="E28" s="1"/>
      <c r="F28" s="1"/>
      <c r="G28" s="1"/>
    </row>
    <row r="29" spans="1:7" ht="15.75" x14ac:dyDescent="0.25">
      <c r="A29" s="357" t="s">
        <v>130</v>
      </c>
      <c r="B29" s="357"/>
      <c r="C29" s="357"/>
      <c r="D29" s="357"/>
      <c r="E29" s="357"/>
      <c r="F29" s="1"/>
      <c r="G29" s="1"/>
    </row>
    <row r="30" spans="1:7" ht="15.75" x14ac:dyDescent="0.25">
      <c r="A30" s="352" t="s">
        <v>131</v>
      </c>
      <c r="B30" s="352"/>
      <c r="C30" s="352"/>
      <c r="D30" s="352"/>
      <c r="E30" s="352"/>
      <c r="F30" s="1"/>
      <c r="G30" s="1"/>
    </row>
    <row r="31" spans="1:7" x14ac:dyDescent="0.25">
      <c r="A31" s="2"/>
      <c r="B31" s="3"/>
      <c r="C31" s="3"/>
      <c r="D31" s="2"/>
      <c r="E31" s="2"/>
      <c r="F31" s="1"/>
      <c r="G31" s="1"/>
    </row>
    <row r="32" spans="1:7" ht="15.75" thickBot="1" x14ac:dyDescent="0.3">
      <c r="A32" s="4" t="s">
        <v>132</v>
      </c>
      <c r="B32" s="57"/>
      <c r="C32" s="5"/>
      <c r="D32" s="57"/>
      <c r="E32" s="57"/>
      <c r="F32" s="57"/>
      <c r="G32" s="57"/>
    </row>
    <row r="33" spans="1:7" ht="38.25" customHeight="1" thickBot="1" x14ac:dyDescent="0.3">
      <c r="A33" s="369" t="s">
        <v>164</v>
      </c>
      <c r="B33" s="370"/>
      <c r="C33" s="370"/>
      <c r="D33" s="370"/>
      <c r="E33" s="371"/>
      <c r="F33" s="116"/>
      <c r="G33" s="116"/>
    </row>
    <row r="34" spans="1:7" x14ac:dyDescent="0.25">
      <c r="A34" s="6"/>
      <c r="B34" s="58"/>
      <c r="C34" s="7"/>
      <c r="D34" s="58"/>
      <c r="E34" s="58"/>
      <c r="F34" s="58"/>
      <c r="G34" s="58"/>
    </row>
    <row r="35" spans="1:7" ht="15.75" thickBot="1" x14ac:dyDescent="0.3">
      <c r="A35" s="4" t="s">
        <v>133</v>
      </c>
      <c r="B35" s="57"/>
      <c r="C35" s="7"/>
      <c r="D35" s="58"/>
      <c r="E35" s="58"/>
      <c r="F35" s="58"/>
      <c r="G35" s="58"/>
    </row>
    <row r="36" spans="1:7" ht="15.75" thickBot="1" x14ac:dyDescent="0.3">
      <c r="A36" s="117" t="s">
        <v>163</v>
      </c>
      <c r="B36" s="118"/>
      <c r="C36" s="118"/>
      <c r="D36" s="118"/>
      <c r="E36" s="119"/>
      <c r="F36" s="118"/>
      <c r="G36" s="118"/>
    </row>
    <row r="37" spans="1:7" x14ac:dyDescent="0.25">
      <c r="A37" s="8"/>
      <c r="B37" s="8"/>
      <c r="C37" s="8"/>
      <c r="D37" s="8"/>
      <c r="E37" s="8"/>
      <c r="F37" s="1"/>
      <c r="G37" s="1"/>
    </row>
    <row r="38" spans="1:7" ht="45.75" customHeight="1" x14ac:dyDescent="0.25">
      <c r="A38" s="9" t="s">
        <v>134</v>
      </c>
      <c r="B38" s="9" t="s">
        <v>135</v>
      </c>
      <c r="C38" s="9" t="s">
        <v>136</v>
      </c>
      <c r="D38" s="9" t="s">
        <v>137</v>
      </c>
      <c r="E38" s="9" t="s">
        <v>138</v>
      </c>
      <c r="F38" s="1"/>
      <c r="G38" s="1"/>
    </row>
    <row r="39" spans="1:7" ht="19.5" customHeight="1" x14ac:dyDescent="0.25">
      <c r="A39" s="10"/>
      <c r="B39" s="10"/>
      <c r="C39" s="10" t="s">
        <v>139</v>
      </c>
      <c r="D39" s="10" t="s">
        <v>140</v>
      </c>
      <c r="E39" s="10" t="s">
        <v>141</v>
      </c>
      <c r="F39" s="1"/>
      <c r="G39" s="1"/>
    </row>
    <row r="40" spans="1:7" x14ac:dyDescent="0.25">
      <c r="A40" s="11" t="str">
        <f>+'[1]CM.06-DEPRECIACION'!$A$9</f>
        <v xml:space="preserve">Computadora </v>
      </c>
      <c r="B40" s="12" t="str">
        <f>+'[1]CM.06-DEPRECIACION'!$C$9</f>
        <v>Unidad</v>
      </c>
      <c r="C40" s="13">
        <f t="shared" ref="C40:C45" si="1">E40/D40</f>
        <v>3.5999999999999992</v>
      </c>
      <c r="D40" s="14">
        <f>+'[1]CM.06-DEPRECIACION'!$F$9</f>
        <v>432.63475666264787</v>
      </c>
      <c r="E40" s="15">
        <v>1557.485123985532</v>
      </c>
      <c r="F40" s="1"/>
      <c r="G40" s="1"/>
    </row>
    <row r="41" spans="1:7" x14ac:dyDescent="0.25">
      <c r="A41" s="16" t="str">
        <f>+'[1]CM.06-DEPRECIACION'!$A$10</f>
        <v xml:space="preserve">Impresora </v>
      </c>
      <c r="B41" s="17" t="str">
        <f>+'[1]CM.06-DEPRECIACION'!$C$10</f>
        <v>Unidad</v>
      </c>
      <c r="C41" s="18">
        <f t="shared" si="1"/>
        <v>2.3999999999999995</v>
      </c>
      <c r="D41" s="19">
        <f>+'[1]CM.06-DEPRECIACION'!$F$10</f>
        <v>572.1878112864174</v>
      </c>
      <c r="E41" s="20">
        <v>1373.2507470874016</v>
      </c>
      <c r="F41" s="1"/>
      <c r="G41" s="1"/>
    </row>
    <row r="42" spans="1:7" x14ac:dyDescent="0.25">
      <c r="A42" s="16" t="str">
        <f>+'[1]CM.06-DEPRECIACION'!$A$11</f>
        <v>Modulo de Trabajo</v>
      </c>
      <c r="B42" s="17" t="str">
        <f>+'[1]CM.06-DEPRECIACION'!$C$11</f>
        <v>Unidad</v>
      </c>
      <c r="C42" s="18">
        <f t="shared" si="1"/>
        <v>0</v>
      </c>
      <c r="D42" s="19">
        <f>+'[1]CM.06-DEPRECIACION'!$F$11</f>
        <v>114.19253400000001</v>
      </c>
      <c r="E42" s="20">
        <v>0</v>
      </c>
      <c r="F42" s="1"/>
      <c r="G42" s="1"/>
    </row>
    <row r="43" spans="1:7" x14ac:dyDescent="0.25">
      <c r="A43" s="16" t="str">
        <f>+'[1]CM.06-DEPRECIACION'!$A$12</f>
        <v xml:space="preserve">Escritorio </v>
      </c>
      <c r="B43" s="17" t="str">
        <f>+'[1]CM.06-DEPRECIACION'!$C$12</f>
        <v>Unidad</v>
      </c>
      <c r="C43" s="18">
        <f t="shared" si="1"/>
        <v>0.13333333333333333</v>
      </c>
      <c r="D43" s="19">
        <f>+'[1]CM.06-DEPRECIACION'!$F$12</f>
        <v>66.359206896551726</v>
      </c>
      <c r="E43" s="20">
        <v>8.847894252873564</v>
      </c>
      <c r="F43" s="1"/>
      <c r="G43" s="1"/>
    </row>
    <row r="44" spans="1:7" x14ac:dyDescent="0.25">
      <c r="A44" s="16" t="str">
        <f>+'[1]CM.06-DEPRECIACION'!$A$13</f>
        <v>Sillon Giratorio</v>
      </c>
      <c r="B44" s="17" t="str">
        <f>+'[1]CM.06-DEPRECIACION'!$C$13</f>
        <v>Unidad</v>
      </c>
      <c r="C44" s="18">
        <f t="shared" si="1"/>
        <v>0</v>
      </c>
      <c r="D44" s="19">
        <f>+'[1]CM.06-DEPRECIACION'!$F$13</f>
        <v>52.228571428571435</v>
      </c>
      <c r="E44" s="20">
        <v>0</v>
      </c>
      <c r="F44" s="1"/>
      <c r="G44" s="1"/>
    </row>
    <row r="45" spans="1:7" x14ac:dyDescent="0.25">
      <c r="A45" s="21" t="str">
        <f>+'[1]CM.06-DEPRECIACION'!$A$14</f>
        <v>Armario</v>
      </c>
      <c r="B45" s="22" t="str">
        <f>+'[1]CM.06-DEPRECIACION'!$C$14</f>
        <v>Unidad</v>
      </c>
      <c r="C45" s="23">
        <f t="shared" si="1"/>
        <v>0.26666666666666666</v>
      </c>
      <c r="D45" s="24">
        <f>+'[2]CM.06-DEPRECIACION'!$F$14</f>
        <v>123.04117647058825</v>
      </c>
      <c r="E45" s="25">
        <v>32.810980392156864</v>
      </c>
      <c r="F45" s="1"/>
      <c r="G45" s="1"/>
    </row>
    <row r="46" spans="1:7" x14ac:dyDescent="0.25">
      <c r="A46" s="26"/>
      <c r="B46" s="27"/>
      <c r="C46" s="28" t="s">
        <v>142</v>
      </c>
      <c r="D46" s="29"/>
      <c r="E46" s="30">
        <f>+SUM(E40:E45)</f>
        <v>2972.3947457179643</v>
      </c>
      <c r="F46" s="1"/>
      <c r="G46" s="1"/>
    </row>
    <row r="47" spans="1:7" x14ac:dyDescent="0.25">
      <c r="A47" s="26"/>
      <c r="B47" s="27"/>
      <c r="C47" s="31" t="s">
        <v>143</v>
      </c>
      <c r="D47" s="32"/>
      <c r="E47" s="108">
        <v>117</v>
      </c>
      <c r="F47" s="1"/>
      <c r="G47" s="1"/>
    </row>
    <row r="48" spans="1:7" x14ac:dyDescent="0.25">
      <c r="A48" s="26"/>
      <c r="B48" s="27"/>
      <c r="C48" s="33" t="s">
        <v>144</v>
      </c>
      <c r="D48" s="34"/>
      <c r="E48" s="30">
        <f>+E46/E47</f>
        <v>25.405083296734738</v>
      </c>
      <c r="F48" s="1"/>
      <c r="G48" s="1"/>
    </row>
    <row r="49" spans="1:7" x14ac:dyDescent="0.25">
      <c r="A49" s="1"/>
      <c r="B49" s="1"/>
      <c r="C49" s="1"/>
      <c r="D49" s="1"/>
      <c r="E49" s="1"/>
      <c r="F49" s="1"/>
      <c r="G49" s="1"/>
    </row>
    <row r="50" spans="1:7" ht="38.25" customHeight="1" x14ac:dyDescent="0.25">
      <c r="A50" s="380" t="s">
        <v>145</v>
      </c>
      <c r="B50" s="380"/>
      <c r="C50" s="380"/>
      <c r="D50" s="380"/>
      <c r="E50" s="380"/>
      <c r="F50" s="1"/>
      <c r="G50" s="1"/>
    </row>
  </sheetData>
  <mergeCells count="11">
    <mergeCell ref="A1:E1"/>
    <mergeCell ref="A3:E3"/>
    <mergeCell ref="A4:E4"/>
    <mergeCell ref="A27:E27"/>
    <mergeCell ref="A50:E50"/>
    <mergeCell ref="A29:E29"/>
    <mergeCell ref="A30:E30"/>
    <mergeCell ref="A7:E7"/>
    <mergeCell ref="A10:E10"/>
    <mergeCell ref="A33:E33"/>
    <mergeCell ref="A24:E24"/>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s>
  <pageMargins left="0.7" right="0.7" top="0.75" bottom="0.75" header="0.3" footer="0.3"/>
  <pageSetup scale="90" orientation="portrait" r:id="rId1"/>
  <rowBreaks count="1" manualBreakCount="1">
    <brk id="26" max="4" man="1"/>
  </rowBreaks>
  <colBreaks count="1" manualBreakCount="1">
    <brk id="5" max="5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76"/>
  <sheetViews>
    <sheetView view="pageBreakPreview" zoomScale="80" workbookViewId="0">
      <selection activeCell="D78" sqref="D78"/>
    </sheetView>
  </sheetViews>
  <sheetFormatPr baseColWidth="10" defaultRowHeight="15" x14ac:dyDescent="0.25"/>
  <cols>
    <col min="1" max="1" width="21.42578125" customWidth="1"/>
    <col min="2" max="2" width="20.7109375" customWidth="1"/>
    <col min="3" max="3" width="19.85546875" customWidth="1"/>
    <col min="4" max="4" width="19.5703125" customWidth="1"/>
    <col min="5" max="5" width="18.7109375" customWidth="1"/>
  </cols>
  <sheetData>
    <row r="1" spans="1:5" ht="57.7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21.75" customHeight="1" thickBot="1" x14ac:dyDescent="0.3">
      <c r="A6" s="4" t="s">
        <v>132</v>
      </c>
      <c r="B6" s="57"/>
      <c r="C6" s="5"/>
      <c r="D6" s="57"/>
      <c r="E6" s="57"/>
    </row>
    <row r="7" spans="1:5" ht="31.5" customHeight="1" thickBot="1" x14ac:dyDescent="0.3">
      <c r="A7" s="384" t="s">
        <v>165</v>
      </c>
      <c r="B7" s="385"/>
      <c r="C7" s="385"/>
      <c r="D7" s="385"/>
      <c r="E7" s="386"/>
    </row>
    <row r="8" spans="1:5" x14ac:dyDescent="0.25">
      <c r="A8" s="6"/>
      <c r="B8" s="58"/>
      <c r="C8" s="7"/>
      <c r="D8" s="58"/>
      <c r="E8" s="58"/>
    </row>
    <row r="9" spans="1:5" ht="15.75" thickBot="1" x14ac:dyDescent="0.3">
      <c r="A9" s="4" t="s">
        <v>133</v>
      </c>
      <c r="B9" s="57"/>
      <c r="C9" s="7"/>
      <c r="D9" s="58"/>
      <c r="E9" s="58"/>
    </row>
    <row r="10" spans="1:5" ht="15.75" thickBot="1" x14ac:dyDescent="0.3">
      <c r="A10" s="381" t="s">
        <v>166</v>
      </c>
      <c r="B10" s="382"/>
      <c r="C10" s="382"/>
      <c r="D10" s="382"/>
      <c r="E10" s="383"/>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7.0775186873482526E-2</v>
      </c>
      <c r="D14" s="14">
        <f>+'[1]CM.06-DEPRECIACION'!$F$9</f>
        <v>432.63475666264787</v>
      </c>
      <c r="E14" s="15">
        <v>30.619805750762541</v>
      </c>
    </row>
    <row r="15" spans="1:5" x14ac:dyDescent="0.25">
      <c r="A15" s="16" t="str">
        <f>+'[1]CM.06-DEPRECIACION'!$A$10</f>
        <v xml:space="preserve">Impresora </v>
      </c>
      <c r="B15" s="17" t="str">
        <f>+'[1]CM.06-DEPRECIACION'!$C$10</f>
        <v>Unidad</v>
      </c>
      <c r="C15" s="18">
        <f t="shared" si="0"/>
        <v>3.5579410366663344E-2</v>
      </c>
      <c r="D15" s="19">
        <f>+'[1]CM.06-DEPRECIACION'!$F$10</f>
        <v>572.1878112864174</v>
      </c>
      <c r="E15" s="20">
        <v>20.358104944562367</v>
      </c>
    </row>
    <row r="16" spans="1:5" x14ac:dyDescent="0.25">
      <c r="A16" s="16" t="str">
        <f>+'[1]CM.06-DEPRECIACION'!$A$11</f>
        <v>Modulo de Trabajo</v>
      </c>
      <c r="B16" s="17" t="str">
        <f>+'[1]CM.06-DEPRECIACION'!$C$11</f>
        <v>Unidad</v>
      </c>
      <c r="C16" s="18">
        <f t="shared" si="0"/>
        <v>7.5229869044302039E-2</v>
      </c>
      <c r="D16" s="19">
        <f>+'[1]CM.06-DEPRECIACION'!$F$11</f>
        <v>114.19253400000001</v>
      </c>
      <c r="E16" s="20">
        <v>8.5906893786570091</v>
      </c>
    </row>
    <row r="17" spans="1:5" x14ac:dyDescent="0.25">
      <c r="A17" s="16" t="str">
        <f>+'[1]CM.06-DEPRECIACION'!$A$12</f>
        <v xml:space="preserve">Escritorio </v>
      </c>
      <c r="B17" s="17" t="str">
        <f>+'[1]CM.06-DEPRECIACION'!$C$12</f>
        <v>Unidad</v>
      </c>
      <c r="C17" s="18">
        <f t="shared" si="0"/>
        <v>1.9181692992208235E-4</v>
      </c>
      <c r="D17" s="19">
        <f>+'[1]CM.06-DEPRECIACION'!$F$12</f>
        <v>66.359206896551726</v>
      </c>
      <c r="E17" s="20">
        <v>1.2728819338960827E-2</v>
      </c>
    </row>
    <row r="18" spans="1:5" x14ac:dyDescent="0.25">
      <c r="A18" s="16" t="str">
        <f>+'[1]CM.06-DEPRECIACION'!$A$13</f>
        <v>Sillon Giratorio</v>
      </c>
      <c r="B18" s="17" t="str">
        <f>+'[1]CM.06-DEPRECIACION'!$C$13</f>
        <v>Unidad</v>
      </c>
      <c r="C18" s="18">
        <f t="shared" si="0"/>
        <v>5.7545078976624711E-4</v>
      </c>
      <c r="D18" s="19">
        <f>+'[1]CM.06-DEPRECIACION'!$F$13</f>
        <v>52.228571428571435</v>
      </c>
      <c r="E18" s="20">
        <v>3.0054972676934279E-2</v>
      </c>
    </row>
    <row r="19" spans="1:5" x14ac:dyDescent="0.25">
      <c r="A19" s="21" t="str">
        <f>+'[1]CM.06-DEPRECIACION'!$A$14</f>
        <v>Armario</v>
      </c>
      <c r="B19" s="22" t="str">
        <f>+'[1]CM.06-DEPRECIACION'!$C$14</f>
        <v>Unidad</v>
      </c>
      <c r="C19" s="23">
        <f t="shared" si="0"/>
        <v>5.7545078976624711E-4</v>
      </c>
      <c r="D19" s="24">
        <f>+'[2]CM.06-DEPRECIACION'!$F$14</f>
        <v>123.04117647058825</v>
      </c>
      <c r="E19" s="25">
        <v>7.0804142173768195E-2</v>
      </c>
    </row>
    <row r="20" spans="1:5" x14ac:dyDescent="0.25">
      <c r="A20" s="26"/>
      <c r="B20" s="27"/>
      <c r="C20" s="28" t="s">
        <v>142</v>
      </c>
      <c r="D20" s="29"/>
      <c r="E20" s="30">
        <f>+SUM(E14:E19)</f>
        <v>59.682188008171586</v>
      </c>
    </row>
    <row r="21" spans="1:5" x14ac:dyDescent="0.25">
      <c r="A21" s="26"/>
      <c r="B21" s="27"/>
      <c r="C21" s="31" t="s">
        <v>143</v>
      </c>
      <c r="D21" s="32"/>
      <c r="E21" s="108">
        <v>60</v>
      </c>
    </row>
    <row r="22" spans="1:5" x14ac:dyDescent="0.25">
      <c r="A22" s="26"/>
      <c r="B22" s="27"/>
      <c r="C22" s="33" t="s">
        <v>144</v>
      </c>
      <c r="D22" s="34"/>
      <c r="E22" s="30">
        <f>+E20/E21</f>
        <v>0.99470313346952643</v>
      </c>
    </row>
    <row r="23" spans="1:5" x14ac:dyDescent="0.25">
      <c r="A23" s="1"/>
      <c r="B23" s="1"/>
      <c r="C23" s="1"/>
      <c r="D23" s="1"/>
      <c r="E23" s="1"/>
    </row>
    <row r="24" spans="1:5" ht="26.25" customHeight="1" x14ac:dyDescent="0.25">
      <c r="A24" s="363" t="s">
        <v>145</v>
      </c>
      <c r="B24" s="363"/>
      <c r="C24" s="363"/>
      <c r="D24" s="363"/>
      <c r="E24" s="363"/>
    </row>
    <row r="27" spans="1:5" ht="57.7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 t="s">
        <v>132</v>
      </c>
      <c r="B32" s="57"/>
      <c r="C32" s="5"/>
      <c r="D32" s="57"/>
      <c r="E32" s="57"/>
    </row>
    <row r="33" spans="1:5" ht="27.75" customHeight="1" thickBot="1" x14ac:dyDescent="0.3">
      <c r="A33" s="369" t="s">
        <v>167</v>
      </c>
      <c r="B33" s="370"/>
      <c r="C33" s="370"/>
      <c r="D33" s="370"/>
      <c r="E33" s="371"/>
    </row>
    <row r="34" spans="1:5" x14ac:dyDescent="0.25">
      <c r="A34" s="6"/>
      <c r="B34" s="58"/>
      <c r="C34" s="7"/>
      <c r="D34" s="58"/>
      <c r="E34" s="58"/>
    </row>
    <row r="35" spans="1:5" ht="15.75" thickBot="1" x14ac:dyDescent="0.3">
      <c r="A35" s="4" t="s">
        <v>133</v>
      </c>
      <c r="B35" s="57"/>
      <c r="C35" s="7"/>
      <c r="D35" s="58"/>
      <c r="E35" s="58"/>
    </row>
    <row r="36" spans="1:5" ht="15.75" thickBot="1" x14ac:dyDescent="0.3">
      <c r="A36" s="381" t="s">
        <v>166</v>
      </c>
      <c r="B36" s="382"/>
      <c r="C36" s="382"/>
      <c r="D36" s="382"/>
      <c r="E36" s="383"/>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6.3352397712274536E-2</v>
      </c>
      <c r="D40" s="14">
        <f>+'[1]CM.06-DEPRECIACION'!$F$9</f>
        <v>432.63475666264787</v>
      </c>
      <c r="E40" s="15">
        <v>27.408449168245184</v>
      </c>
    </row>
    <row r="41" spans="1:5" x14ac:dyDescent="0.25">
      <c r="A41" s="16" t="str">
        <f>+'[1]CM.06-DEPRECIACION'!$A$10</f>
        <v xml:space="preserve">Impresora </v>
      </c>
      <c r="B41" s="17" t="str">
        <f>+'[1]CM.06-DEPRECIACION'!$C$10</f>
        <v>Unidad</v>
      </c>
      <c r="C41" s="18">
        <f t="shared" si="1"/>
        <v>3.1676198856137254E-2</v>
      </c>
      <c r="D41" s="19">
        <f>+'[1]CM.06-DEPRECIACION'!$F$10</f>
        <v>572.1878112864174</v>
      </c>
      <c r="E41" s="20">
        <v>18.124734893366494</v>
      </c>
    </row>
    <row r="42" spans="1:5" x14ac:dyDescent="0.25">
      <c r="A42" s="16" t="str">
        <f>+'[1]CM.06-DEPRECIACION'!$A$11</f>
        <v>Modulo de Trabajo</v>
      </c>
      <c r="B42" s="17" t="str">
        <f>+'[1]CM.06-DEPRECIACION'!$C$11</f>
        <v>Unidad</v>
      </c>
      <c r="C42" s="18">
        <f t="shared" si="1"/>
        <v>6.3527444970743946E-2</v>
      </c>
      <c r="D42" s="19">
        <f>+'[1]CM.06-DEPRECIACION'!$F$11</f>
        <v>114.19253400000001</v>
      </c>
      <c r="E42" s="20">
        <v>7.2543599197548083</v>
      </c>
    </row>
    <row r="43" spans="1:5" x14ac:dyDescent="0.25">
      <c r="A43" s="16" t="str">
        <f>+'[1]CM.06-DEPRECIACION'!$A$12</f>
        <v xml:space="preserve">Escritorio </v>
      </c>
      <c r="B43" s="17" t="str">
        <f>+'[1]CM.06-DEPRECIACION'!$C$12</f>
        <v>Unidad</v>
      </c>
      <c r="C43" s="18">
        <f t="shared" si="1"/>
        <v>0</v>
      </c>
      <c r="D43" s="19">
        <f>+'[1]CM.06-DEPRECIACION'!$F$12</f>
        <v>66.359206896551726</v>
      </c>
      <c r="E43" s="20">
        <v>0</v>
      </c>
    </row>
    <row r="44" spans="1:5" x14ac:dyDescent="0.25">
      <c r="A44" s="16" t="str">
        <f>+'[1]CM.06-DEPRECIACION'!$A$13</f>
        <v>Sillon Giratorio</v>
      </c>
      <c r="B44" s="17" t="str">
        <f>+'[1]CM.06-DEPRECIACION'!$C$13</f>
        <v>Unidad</v>
      </c>
      <c r="C44" s="18">
        <f t="shared" si="1"/>
        <v>0</v>
      </c>
      <c r="D44" s="19">
        <f>+'[1]CM.06-DEPRECIACION'!$F$13</f>
        <v>52.228571428571435</v>
      </c>
      <c r="E44" s="20">
        <v>0</v>
      </c>
    </row>
    <row r="45" spans="1:5" x14ac:dyDescent="0.25">
      <c r="A45" s="21" t="str">
        <f>+'[1]CM.06-DEPRECIACION'!$A$14</f>
        <v>Armario</v>
      </c>
      <c r="B45" s="22" t="str">
        <f>+'[1]CM.06-DEPRECIACION'!$C$14</f>
        <v>Unidad</v>
      </c>
      <c r="C45" s="23">
        <f t="shared" si="1"/>
        <v>0</v>
      </c>
      <c r="D45" s="24">
        <f>+'[2]CM.06-DEPRECIACION'!$F$14</f>
        <v>123.04117647058825</v>
      </c>
      <c r="E45" s="25">
        <v>0</v>
      </c>
    </row>
    <row r="46" spans="1:5" x14ac:dyDescent="0.25">
      <c r="A46" s="26"/>
      <c r="B46" s="27"/>
      <c r="C46" s="28" t="s">
        <v>142</v>
      </c>
      <c r="D46" s="29"/>
      <c r="E46" s="30">
        <f>+SUM(E40:E45)</f>
        <v>52.787543981366483</v>
      </c>
    </row>
    <row r="47" spans="1:5" x14ac:dyDescent="0.25">
      <c r="A47" s="26"/>
      <c r="B47" s="27"/>
      <c r="C47" s="31" t="s">
        <v>143</v>
      </c>
      <c r="D47" s="32"/>
      <c r="E47" s="108">
        <v>36</v>
      </c>
    </row>
    <row r="48" spans="1:5" x14ac:dyDescent="0.25">
      <c r="A48" s="26"/>
      <c r="B48" s="27"/>
      <c r="C48" s="33" t="s">
        <v>144</v>
      </c>
      <c r="D48" s="34"/>
      <c r="E48" s="30">
        <f>+E46/E47</f>
        <v>1.4663206661490689</v>
      </c>
    </row>
    <row r="49" spans="1:5" x14ac:dyDescent="0.25">
      <c r="A49" s="1"/>
      <c r="B49" s="1"/>
      <c r="C49" s="1"/>
      <c r="D49" s="1"/>
      <c r="E49" s="1"/>
    </row>
    <row r="50" spans="1:5" ht="36.75" customHeight="1" x14ac:dyDescent="0.25">
      <c r="A50" s="363" t="s">
        <v>145</v>
      </c>
      <c r="B50" s="363"/>
      <c r="C50" s="363"/>
      <c r="D50" s="363"/>
      <c r="E50" s="363"/>
    </row>
    <row r="53" spans="1:5" ht="49.5" customHeight="1" x14ac:dyDescent="0.25">
      <c r="A53" s="351" t="s">
        <v>129</v>
      </c>
      <c r="B53" s="351"/>
      <c r="C53" s="351"/>
      <c r="D53" s="351"/>
      <c r="E53" s="351"/>
    </row>
    <row r="54" spans="1:5" ht="19.5" customHeight="1"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4" t="s">
        <v>132</v>
      </c>
      <c r="B58" s="57"/>
      <c r="C58" s="5"/>
      <c r="D58" s="57"/>
      <c r="E58" s="57"/>
    </row>
    <row r="59" spans="1:5" ht="30.75" customHeight="1" thickBot="1" x14ac:dyDescent="0.3">
      <c r="A59" s="387" t="s">
        <v>168</v>
      </c>
      <c r="B59" s="388"/>
      <c r="C59" s="388"/>
      <c r="D59" s="388"/>
      <c r="E59" s="389"/>
    </row>
    <row r="60" spans="1:5" x14ac:dyDescent="0.25">
      <c r="A60" s="6"/>
      <c r="B60" s="58"/>
      <c r="C60" s="7"/>
      <c r="D60" s="58"/>
      <c r="E60" s="58"/>
    </row>
    <row r="61" spans="1:5" ht="15.75" thickBot="1" x14ac:dyDescent="0.3">
      <c r="A61" s="4" t="s">
        <v>133</v>
      </c>
      <c r="B61" s="57"/>
      <c r="C61" s="7"/>
      <c r="D61" s="58"/>
      <c r="E61" s="58"/>
    </row>
    <row r="62" spans="1:5" ht="15.75" thickBot="1" x14ac:dyDescent="0.3">
      <c r="A62" s="381" t="s">
        <v>166</v>
      </c>
      <c r="B62" s="382"/>
      <c r="C62" s="382"/>
      <c r="D62" s="382"/>
      <c r="E62" s="383"/>
    </row>
    <row r="63" spans="1:5" x14ac:dyDescent="0.25">
      <c r="A63" s="8"/>
      <c r="B63" s="8"/>
      <c r="C63" s="8"/>
      <c r="D63" s="8"/>
      <c r="E63" s="8"/>
    </row>
    <row r="64" spans="1:5" ht="45.75" customHeight="1" x14ac:dyDescent="0.25">
      <c r="A64" s="9" t="s">
        <v>134</v>
      </c>
      <c r="B64" s="9" t="s">
        <v>135</v>
      </c>
      <c r="C64" s="9" t="s">
        <v>136</v>
      </c>
      <c r="D64" s="9" t="s">
        <v>137</v>
      </c>
      <c r="E64" s="9" t="s">
        <v>138</v>
      </c>
    </row>
    <row r="65" spans="1:251" ht="19.5" customHeight="1" x14ac:dyDescent="0.25">
      <c r="A65" s="10"/>
      <c r="B65" s="10"/>
      <c r="C65" s="10" t="s">
        <v>139</v>
      </c>
      <c r="D65" s="10" t="s">
        <v>140</v>
      </c>
      <c r="E65" s="10" t="s">
        <v>141</v>
      </c>
    </row>
    <row r="66" spans="1:251" x14ac:dyDescent="0.25">
      <c r="A66" s="11" t="str">
        <f>+'[1]CM.06-DEPRECIACION'!$A$9</f>
        <v xml:space="preserve">Computadora </v>
      </c>
      <c r="B66" s="12" t="str">
        <f>+'[1]CM.06-DEPRECIACION'!$C$9</f>
        <v>Unidad</v>
      </c>
      <c r="C66" s="13">
        <f t="shared" ref="C66:C71" si="2">E66/D66</f>
        <v>3.8662560492740865</v>
      </c>
      <c r="D66" s="14">
        <f>+'[1]CM.06-DEPRECIACION'!$F$9</f>
        <v>432.63475666264787</v>
      </c>
      <c r="E66" s="15">
        <v>1672.6767450731847</v>
      </c>
    </row>
    <row r="67" spans="1:251" x14ac:dyDescent="0.25">
      <c r="A67" s="16" t="str">
        <f>+'[1]CM.06-DEPRECIACION'!$A$10</f>
        <v xml:space="preserve">Impresora </v>
      </c>
      <c r="B67" s="17" t="str">
        <f>+'[1]CM.06-DEPRECIACION'!$C$10</f>
        <v>Unidad</v>
      </c>
      <c r="C67" s="18">
        <f t="shared" si="2"/>
        <v>1.933128024637043</v>
      </c>
      <c r="D67" s="19">
        <f>+'[1]CM.06-DEPRECIACION'!$F$10</f>
        <v>572.1878112864174</v>
      </c>
      <c r="E67" s="20">
        <v>1106.1122933535053</v>
      </c>
    </row>
    <row r="68" spans="1:251" x14ac:dyDescent="0.25">
      <c r="A68" s="16" t="str">
        <f>+'[1]CM.06-DEPRECIACION'!$A$11</f>
        <v>Modulo de Trabajo</v>
      </c>
      <c r="B68" s="17" t="str">
        <f>+'[1]CM.06-DEPRECIACION'!$C$11</f>
        <v>Unidad</v>
      </c>
      <c r="C68" s="18">
        <f t="shared" si="2"/>
        <v>3.8612426859849549</v>
      </c>
      <c r="D68" s="19">
        <f>+'[1]CM.06-DEPRECIACION'!$F$11</f>
        <v>114.19253400000001</v>
      </c>
      <c r="E68" s="20">
        <v>440.92508670158833</v>
      </c>
    </row>
    <row r="69" spans="1:251" x14ac:dyDescent="0.25">
      <c r="A69" s="16" t="str">
        <f>+'[1]CM.06-DEPRECIACION'!$A$12</f>
        <v xml:space="preserve">Escritorio </v>
      </c>
      <c r="B69" s="17" t="str">
        <f>+'[1]CM.06-DEPRECIACION'!$C$12</f>
        <v>Unidad</v>
      </c>
      <c r="C69" s="18">
        <f t="shared" si="2"/>
        <v>0</v>
      </c>
      <c r="D69" s="19">
        <f>+'[1]CM.06-DEPRECIACION'!$F$12</f>
        <v>66.359206896551726</v>
      </c>
      <c r="E69" s="20">
        <v>0</v>
      </c>
    </row>
    <row r="70" spans="1:251" x14ac:dyDescent="0.25">
      <c r="A70" s="16" t="str">
        <f>+'[1]CM.06-DEPRECIACION'!$A$13</f>
        <v>Sillon Giratorio</v>
      </c>
      <c r="B70" s="17" t="str">
        <f>+'[1]CM.06-DEPRECIACION'!$C$13</f>
        <v>Unidad</v>
      </c>
      <c r="C70" s="18">
        <f t="shared" si="2"/>
        <v>0</v>
      </c>
      <c r="D70" s="19">
        <f>+'[1]CM.06-DEPRECIACION'!$F$13</f>
        <v>52.228571428571435</v>
      </c>
      <c r="E70" s="20">
        <v>0</v>
      </c>
    </row>
    <row r="71" spans="1:251" x14ac:dyDescent="0.25">
      <c r="A71" s="21" t="str">
        <f>+'[1]CM.06-DEPRECIACION'!$A$14</f>
        <v>Armario</v>
      </c>
      <c r="B71" s="22" t="str">
        <f>+'[1]CM.06-DEPRECIACION'!$C$14</f>
        <v>Unidad</v>
      </c>
      <c r="C71" s="23">
        <f t="shared" si="2"/>
        <v>0</v>
      </c>
      <c r="D71" s="24">
        <f>+'[2]CM.06-DEPRECIACION'!$F$14</f>
        <v>123.04117647058825</v>
      </c>
      <c r="E71" s="25">
        <v>0</v>
      </c>
    </row>
    <row r="72" spans="1:251" x14ac:dyDescent="0.25">
      <c r="A72" s="26"/>
      <c r="B72" s="27"/>
      <c r="C72" s="28" t="s">
        <v>142</v>
      </c>
      <c r="D72" s="29"/>
      <c r="E72" s="30">
        <f>+SUM(E66:E71)</f>
        <v>3219.7141251282787</v>
      </c>
    </row>
    <row r="73" spans="1:251" x14ac:dyDescent="0.25">
      <c r="A73" s="26"/>
      <c r="B73" s="27"/>
      <c r="C73" s="31" t="s">
        <v>143</v>
      </c>
      <c r="D73" s="32"/>
      <c r="E73" s="108">
        <v>2028</v>
      </c>
    </row>
    <row r="74" spans="1:251" x14ac:dyDescent="0.25">
      <c r="A74" s="26"/>
      <c r="B74" s="27"/>
      <c r="C74" s="33" t="s">
        <v>144</v>
      </c>
      <c r="D74" s="34"/>
      <c r="E74" s="30">
        <f>+E72/E73</f>
        <v>1.5876302392151276</v>
      </c>
    </row>
    <row r="75" spans="1:251" x14ac:dyDescent="0.25">
      <c r="A75" s="1"/>
      <c r="B75" s="1"/>
      <c r="C75" s="1"/>
      <c r="D75" s="1"/>
      <c r="E75" s="1"/>
    </row>
    <row r="76" spans="1:251" ht="33" customHeight="1" x14ac:dyDescent="0.25">
      <c r="A76" s="363" t="s">
        <v>145</v>
      </c>
      <c r="B76" s="363"/>
      <c r="C76" s="363"/>
      <c r="D76" s="363"/>
      <c r="E76" s="363"/>
      <c r="F76" s="380"/>
      <c r="G76" s="380"/>
      <c r="H76" s="380"/>
      <c r="I76" s="380"/>
      <c r="J76" s="380"/>
      <c r="K76" s="380"/>
      <c r="L76" s="380"/>
      <c r="M76" s="380"/>
      <c r="N76" s="380"/>
      <c r="O76" s="380"/>
      <c r="P76" s="380"/>
      <c r="Q76" s="380"/>
      <c r="R76" s="380"/>
      <c r="S76" s="380"/>
      <c r="T76" s="380"/>
      <c r="U76" s="380"/>
      <c r="V76" s="380"/>
      <c r="W76" s="380"/>
      <c r="X76" s="380"/>
      <c r="Y76" s="380"/>
      <c r="Z76" s="380"/>
      <c r="AA76" s="380"/>
      <c r="AB76" s="380"/>
      <c r="AC76" s="380"/>
      <c r="AD76" s="380"/>
      <c r="AE76" s="380"/>
      <c r="AF76" s="380"/>
      <c r="AG76" s="380"/>
      <c r="AH76" s="380"/>
      <c r="AI76" s="380"/>
      <c r="AJ76" s="380"/>
      <c r="AK76" s="380"/>
      <c r="AL76" s="380"/>
      <c r="AM76" s="380"/>
      <c r="AN76" s="380"/>
      <c r="AO76" s="380"/>
      <c r="AP76" s="380"/>
      <c r="AQ76" s="380"/>
      <c r="AR76" s="380"/>
      <c r="AS76" s="380"/>
      <c r="AT76" s="380"/>
      <c r="AU76" s="380"/>
      <c r="AV76" s="380"/>
      <c r="AW76" s="380"/>
      <c r="AX76" s="380"/>
      <c r="AY76" s="380"/>
      <c r="AZ76" s="380"/>
      <c r="BA76" s="380"/>
      <c r="BB76" s="380"/>
      <c r="BC76" s="380"/>
      <c r="BD76" s="380"/>
      <c r="BE76" s="380"/>
      <c r="BF76" s="380"/>
      <c r="BG76" s="380"/>
      <c r="BH76" s="380"/>
      <c r="BI76" s="380"/>
      <c r="BJ76" s="380"/>
      <c r="BK76" s="380"/>
      <c r="BL76" s="380"/>
      <c r="BM76" s="380"/>
      <c r="BN76" s="380"/>
      <c r="BO76" s="380"/>
      <c r="BP76" s="380"/>
      <c r="BQ76" s="380"/>
      <c r="BR76" s="380"/>
      <c r="BS76" s="380"/>
      <c r="BT76" s="380"/>
      <c r="BU76" s="380"/>
      <c r="BV76" s="380"/>
      <c r="BW76" s="380"/>
      <c r="BX76" s="380"/>
      <c r="BY76" s="380"/>
      <c r="BZ76" s="380"/>
      <c r="CA76" s="380"/>
      <c r="CB76" s="380"/>
      <c r="CC76" s="380"/>
      <c r="CD76" s="380"/>
      <c r="CE76" s="380"/>
      <c r="CF76" s="380"/>
      <c r="CG76" s="380"/>
      <c r="CH76" s="380"/>
      <c r="CI76" s="380"/>
      <c r="CJ76" s="380"/>
      <c r="CK76" s="380"/>
      <c r="CL76" s="380"/>
      <c r="CM76" s="380"/>
      <c r="CN76" s="380"/>
      <c r="CO76" s="380"/>
      <c r="CP76" s="380"/>
      <c r="CQ76" s="380"/>
      <c r="CR76" s="380"/>
      <c r="CS76" s="380"/>
      <c r="CT76" s="380"/>
      <c r="CU76" s="380"/>
      <c r="CV76" s="380"/>
      <c r="CW76" s="380"/>
      <c r="CX76" s="380"/>
      <c r="CY76" s="380"/>
      <c r="CZ76" s="380"/>
      <c r="DA76" s="380"/>
      <c r="DB76" s="380"/>
      <c r="DC76" s="380"/>
      <c r="DD76" s="380"/>
      <c r="DE76" s="380"/>
      <c r="DF76" s="380"/>
      <c r="DG76" s="380"/>
      <c r="DH76" s="380"/>
      <c r="DI76" s="380"/>
      <c r="DJ76" s="380"/>
      <c r="DK76" s="380"/>
      <c r="DL76" s="380"/>
      <c r="DM76" s="380"/>
      <c r="DN76" s="380"/>
      <c r="DO76" s="380"/>
      <c r="DP76" s="380"/>
      <c r="DQ76" s="380"/>
      <c r="DR76" s="380"/>
      <c r="DS76" s="380"/>
      <c r="DT76" s="380"/>
      <c r="DU76" s="380"/>
      <c r="DV76" s="380"/>
      <c r="DW76" s="380"/>
      <c r="DX76" s="380"/>
      <c r="DY76" s="380"/>
      <c r="DZ76" s="380"/>
      <c r="EA76" s="380"/>
      <c r="EB76" s="380"/>
      <c r="EC76" s="380"/>
      <c r="ED76" s="380"/>
      <c r="EE76" s="380"/>
      <c r="EF76" s="380"/>
      <c r="EG76" s="380"/>
      <c r="EH76" s="380"/>
      <c r="EI76" s="380"/>
      <c r="EJ76" s="380"/>
      <c r="EK76" s="380"/>
      <c r="EL76" s="380"/>
      <c r="EM76" s="380"/>
      <c r="EN76" s="380"/>
      <c r="EO76" s="380"/>
      <c r="EP76" s="380"/>
      <c r="EQ76" s="380"/>
      <c r="ER76" s="380"/>
      <c r="ES76" s="380"/>
      <c r="ET76" s="380"/>
      <c r="EU76" s="380"/>
      <c r="EV76" s="380"/>
      <c r="EW76" s="380"/>
      <c r="EX76" s="380"/>
      <c r="EY76" s="380"/>
      <c r="EZ76" s="380"/>
      <c r="FA76" s="380"/>
      <c r="FB76" s="380"/>
      <c r="FC76" s="380"/>
      <c r="FD76" s="380"/>
      <c r="FE76" s="380"/>
      <c r="FF76" s="380"/>
      <c r="FG76" s="380"/>
      <c r="FH76" s="380"/>
      <c r="FI76" s="380"/>
      <c r="FJ76" s="380"/>
      <c r="FK76" s="380"/>
      <c r="FL76" s="380"/>
      <c r="FM76" s="380"/>
      <c r="FN76" s="380"/>
      <c r="FO76" s="380"/>
      <c r="FP76" s="380"/>
      <c r="FQ76" s="380"/>
      <c r="FR76" s="380"/>
      <c r="FS76" s="380"/>
      <c r="FT76" s="380"/>
      <c r="FU76" s="380"/>
      <c r="FV76" s="380"/>
      <c r="FW76" s="380"/>
      <c r="FX76" s="380"/>
      <c r="FY76" s="380"/>
      <c r="FZ76" s="380"/>
      <c r="GA76" s="380"/>
      <c r="GB76" s="380"/>
      <c r="GC76" s="380"/>
      <c r="GD76" s="380"/>
      <c r="GE76" s="380"/>
      <c r="GF76" s="380"/>
      <c r="GG76" s="380"/>
      <c r="GH76" s="380"/>
      <c r="GI76" s="380"/>
      <c r="GJ76" s="380"/>
      <c r="GK76" s="380"/>
      <c r="GL76" s="380"/>
      <c r="GM76" s="380"/>
      <c r="GN76" s="380"/>
      <c r="GO76" s="380"/>
      <c r="GP76" s="380"/>
      <c r="GQ76" s="380"/>
      <c r="GR76" s="380"/>
      <c r="GS76" s="380"/>
      <c r="GT76" s="380"/>
      <c r="GU76" s="380"/>
      <c r="GV76" s="380"/>
      <c r="GW76" s="380"/>
      <c r="GX76" s="380"/>
      <c r="GY76" s="380"/>
      <c r="GZ76" s="380"/>
      <c r="HA76" s="380"/>
      <c r="HB76" s="380"/>
      <c r="HC76" s="380"/>
      <c r="HD76" s="380"/>
      <c r="HE76" s="380"/>
      <c r="HF76" s="380"/>
      <c r="HG76" s="380"/>
      <c r="HH76" s="380"/>
      <c r="HI76" s="380"/>
      <c r="HJ76" s="380"/>
      <c r="HK76" s="380"/>
      <c r="HL76" s="380"/>
      <c r="HM76" s="380"/>
      <c r="HN76" s="380"/>
      <c r="HO76" s="380"/>
      <c r="HP76" s="380"/>
      <c r="HQ76" s="380"/>
      <c r="HR76" s="380"/>
      <c r="HS76" s="380"/>
      <c r="HT76" s="380"/>
      <c r="HU76" s="380"/>
      <c r="HV76" s="380"/>
      <c r="HW76" s="380"/>
      <c r="HX76" s="380"/>
      <c r="HY76" s="380"/>
      <c r="HZ76" s="380"/>
      <c r="IA76" s="380"/>
      <c r="IB76" s="380"/>
      <c r="IC76" s="380"/>
      <c r="ID76" s="380"/>
      <c r="IE76" s="380"/>
      <c r="IF76" s="380"/>
      <c r="IG76" s="380"/>
      <c r="IH76" s="380"/>
      <c r="II76" s="380"/>
      <c r="IJ76" s="380"/>
      <c r="IK76" s="380"/>
      <c r="IL76" s="380"/>
      <c r="IM76" s="380"/>
      <c r="IN76" s="380"/>
      <c r="IO76" s="380"/>
      <c r="IP76" s="380"/>
      <c r="IQ76" s="120"/>
    </row>
  </sheetData>
  <mergeCells count="67">
    <mergeCell ref="FO76:FS76"/>
    <mergeCell ref="FT76:FX76"/>
    <mergeCell ref="IL76:IP76"/>
    <mergeCell ref="GI76:GM76"/>
    <mergeCell ref="GN76:GR76"/>
    <mergeCell ref="GS76:GW76"/>
    <mergeCell ref="GX76:HB76"/>
    <mergeCell ref="HC76:HG76"/>
    <mergeCell ref="HH76:HL76"/>
    <mergeCell ref="HM76:HQ76"/>
    <mergeCell ref="HR76:HV76"/>
    <mergeCell ref="HW76:IA76"/>
    <mergeCell ref="IB76:IF76"/>
    <mergeCell ref="IG76:IK76"/>
    <mergeCell ref="FY76:GC76"/>
    <mergeCell ref="GD76:GH76"/>
    <mergeCell ref="FJ76:FN76"/>
    <mergeCell ref="DL76:DP76"/>
    <mergeCell ref="DQ76:DU76"/>
    <mergeCell ref="EU76:EY76"/>
    <mergeCell ref="EZ76:FD76"/>
    <mergeCell ref="DV76:DZ76"/>
    <mergeCell ref="EA76:EE76"/>
    <mergeCell ref="EF76:EJ76"/>
    <mergeCell ref="EK76:EO76"/>
    <mergeCell ref="EP76:ET76"/>
    <mergeCell ref="FE76:FI76"/>
    <mergeCell ref="A76:E76"/>
    <mergeCell ref="F76:J76"/>
    <mergeCell ref="A59:E59"/>
    <mergeCell ref="A62:E62"/>
    <mergeCell ref="DB76:DF76"/>
    <mergeCell ref="K76:O76"/>
    <mergeCell ref="P76:T76"/>
    <mergeCell ref="U76:Y76"/>
    <mergeCell ref="Z76:AD76"/>
    <mergeCell ref="AE76:AI76"/>
    <mergeCell ref="AJ76:AN76"/>
    <mergeCell ref="AO76:AS76"/>
    <mergeCell ref="AT76:AX76"/>
    <mergeCell ref="AY76:BC76"/>
    <mergeCell ref="BD76:BH76"/>
    <mergeCell ref="BS76:BW76"/>
    <mergeCell ref="DG76:DK76"/>
    <mergeCell ref="CR76:CV76"/>
    <mergeCell ref="CW76:DA76"/>
    <mergeCell ref="BI76:BM76"/>
    <mergeCell ref="BN76:BR76"/>
    <mergeCell ref="BX76:CB76"/>
    <mergeCell ref="CC76:CG76"/>
    <mergeCell ref="CH76:CL76"/>
    <mergeCell ref="CM76:CQ76"/>
    <mergeCell ref="A1:E1"/>
    <mergeCell ref="A3:E3"/>
    <mergeCell ref="A4:E4"/>
    <mergeCell ref="A7:E7"/>
    <mergeCell ref="A56:E56"/>
    <mergeCell ref="A24:E24"/>
    <mergeCell ref="A10:E10"/>
    <mergeCell ref="A29:E29"/>
    <mergeCell ref="A27:E27"/>
    <mergeCell ref="A53:E53"/>
    <mergeCell ref="A55:E55"/>
    <mergeCell ref="A30:E30"/>
    <mergeCell ref="A50:E50"/>
    <mergeCell ref="A33:E33"/>
    <mergeCell ref="A36:E36"/>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s>
  <pageMargins left="0.7" right="0.7" top="0.75" bottom="0.75" header="0.3" footer="0.3"/>
  <pageSetup scale="80" orientation="portrait" r:id="rId1"/>
  <rowBreaks count="2" manualBreakCount="2">
    <brk id="26" max="4" man="1"/>
    <brk id="51"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6"/>
  <sheetViews>
    <sheetView view="pageBreakPreview" zoomScale="80" workbookViewId="0">
      <selection activeCell="D73" sqref="D73"/>
    </sheetView>
  </sheetViews>
  <sheetFormatPr baseColWidth="10" defaultRowHeight="15" x14ac:dyDescent="0.25"/>
  <cols>
    <col min="1" max="2" width="21.7109375" customWidth="1"/>
    <col min="3" max="3" width="19.42578125" customWidth="1"/>
    <col min="4" max="4" width="19" customWidth="1"/>
    <col min="5" max="5" width="19.140625" customWidth="1"/>
  </cols>
  <sheetData>
    <row r="1" spans="1:5" ht="58.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4" t="s">
        <v>132</v>
      </c>
      <c r="B6" s="57"/>
      <c r="C6" s="5"/>
      <c r="D6" s="57"/>
      <c r="E6" s="57"/>
    </row>
    <row r="7" spans="1:5" ht="30" customHeight="1" thickBot="1" x14ac:dyDescent="0.3">
      <c r="A7" s="369" t="s">
        <v>169</v>
      </c>
      <c r="B7" s="370"/>
      <c r="C7" s="370"/>
      <c r="D7" s="370"/>
      <c r="E7" s="371"/>
    </row>
    <row r="8" spans="1:5" x14ac:dyDescent="0.25">
      <c r="A8" s="6"/>
      <c r="B8" s="58"/>
      <c r="C8" s="7"/>
      <c r="D8" s="58"/>
      <c r="E8" s="58"/>
    </row>
    <row r="9" spans="1:5" ht="15.75" thickBot="1" x14ac:dyDescent="0.3">
      <c r="A9" s="4" t="s">
        <v>133</v>
      </c>
      <c r="B9" s="57"/>
      <c r="C9" s="7"/>
      <c r="D9" s="58"/>
      <c r="E9" s="58"/>
    </row>
    <row r="10" spans="1:5" ht="15.75" thickBot="1" x14ac:dyDescent="0.3">
      <c r="A10" s="381" t="s">
        <v>170</v>
      </c>
      <c r="B10" s="382"/>
      <c r="C10" s="382"/>
      <c r="D10" s="382"/>
      <c r="E10" s="383"/>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2.5245441795231414</v>
      </c>
      <c r="D14" s="14">
        <f>+'[1]CM.06-DEPRECIACION'!$F$9</f>
        <v>432.63475666264787</v>
      </c>
      <c r="E14" s="15">
        <v>1092.2055567920984</v>
      </c>
    </row>
    <row r="15" spans="1:5" x14ac:dyDescent="0.25">
      <c r="A15" s="16" t="str">
        <f>+'[1]CM.06-DEPRECIACION'!$A$10</f>
        <v xml:space="preserve">Impresora </v>
      </c>
      <c r="B15" s="17" t="str">
        <f>+'[1]CM.06-DEPRECIACION'!$C$10</f>
        <v>Unidad</v>
      </c>
      <c r="C15" s="18">
        <f t="shared" si="0"/>
        <v>1.6830294530154277</v>
      </c>
      <c r="D15" s="19">
        <f>+'[1]CM.06-DEPRECIACION'!$F$10</f>
        <v>572.1878112864174</v>
      </c>
      <c r="E15" s="20">
        <v>963.00893905147382</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0.84151472650771386</v>
      </c>
      <c r="D17" s="19">
        <f>+'[1]CM.06-DEPRECIACION'!$F$12</f>
        <v>66.359206896551726</v>
      </c>
      <c r="E17" s="20">
        <v>55.842249842820522</v>
      </c>
    </row>
    <row r="18" spans="1:5" x14ac:dyDescent="0.25">
      <c r="A18" s="16" t="str">
        <f>+'[1]CM.06-DEPRECIACION'!$A$13</f>
        <v>Sillon Giratorio</v>
      </c>
      <c r="B18" s="17" t="str">
        <f>+'[1]CM.06-DEPRECIACION'!$C$13</f>
        <v>Unidad</v>
      </c>
      <c r="C18" s="18">
        <f t="shared" si="0"/>
        <v>0.84151472650771364</v>
      </c>
      <c r="D18" s="19">
        <f>+'[1]CM.06-DEPRECIACION'!$F$13</f>
        <v>52.228571428571435</v>
      </c>
      <c r="E18" s="20">
        <v>43.95111200160288</v>
      </c>
    </row>
    <row r="19" spans="1:5" x14ac:dyDescent="0.25">
      <c r="A19" s="21" t="str">
        <f>+'[1]CM.06-DEPRECIACION'!$A$14</f>
        <v>Armario</v>
      </c>
      <c r="B19" s="22" t="str">
        <f>+'[1]CM.06-DEPRECIACION'!$C$14</f>
        <v>Unidad</v>
      </c>
      <c r="C19" s="23">
        <f t="shared" si="0"/>
        <v>0</v>
      </c>
      <c r="D19" s="24">
        <f>+'[2]CM.06-DEPRECIACION'!$F$14</f>
        <v>123.04117647058825</v>
      </c>
      <c r="E19" s="25">
        <v>0</v>
      </c>
    </row>
    <row r="20" spans="1:5" x14ac:dyDescent="0.25">
      <c r="A20" s="26"/>
      <c r="B20" s="27"/>
      <c r="C20" s="28" t="s">
        <v>142</v>
      </c>
      <c r="D20" s="29"/>
      <c r="E20" s="30">
        <f>+SUM(E14:E19)</f>
        <v>2155.0078576879951</v>
      </c>
    </row>
    <row r="21" spans="1:5" x14ac:dyDescent="0.25">
      <c r="A21" s="26"/>
      <c r="B21" s="27"/>
      <c r="C21" s="31" t="s">
        <v>143</v>
      </c>
      <c r="D21" s="32"/>
      <c r="E21" s="108">
        <v>400</v>
      </c>
    </row>
    <row r="22" spans="1:5" x14ac:dyDescent="0.25">
      <c r="A22" s="26"/>
      <c r="B22" s="27"/>
      <c r="C22" s="33" t="s">
        <v>144</v>
      </c>
      <c r="D22" s="34"/>
      <c r="E22" s="30">
        <f>+E20/E21</f>
        <v>5.3875196442199877</v>
      </c>
    </row>
    <row r="23" spans="1:5" x14ac:dyDescent="0.25">
      <c r="A23" s="1"/>
      <c r="B23" s="1"/>
      <c r="C23" s="1"/>
      <c r="D23" s="1"/>
      <c r="E23" s="1"/>
    </row>
    <row r="24" spans="1:5" x14ac:dyDescent="0.25">
      <c r="A24" s="350" t="s">
        <v>145</v>
      </c>
      <c r="B24" s="350"/>
      <c r="C24" s="350"/>
      <c r="D24" s="350"/>
      <c r="E24" s="350"/>
    </row>
    <row r="27" spans="1:5" ht="57"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 t="s">
        <v>132</v>
      </c>
      <c r="B32" s="57"/>
      <c r="C32" s="5"/>
      <c r="D32" s="57"/>
      <c r="E32" s="57"/>
    </row>
    <row r="33" spans="1:5" ht="15.75" customHeight="1" thickBot="1" x14ac:dyDescent="0.3">
      <c r="A33" s="369" t="s">
        <v>171</v>
      </c>
      <c r="B33" s="370"/>
      <c r="C33" s="370"/>
      <c r="D33" s="370"/>
      <c r="E33" s="371"/>
    </row>
    <row r="34" spans="1:5" x14ac:dyDescent="0.25">
      <c r="A34" s="6"/>
      <c r="B34" s="58"/>
      <c r="C34" s="7"/>
      <c r="D34" s="58"/>
      <c r="E34" s="58"/>
    </row>
    <row r="35" spans="1:5" ht="15.75" thickBot="1" x14ac:dyDescent="0.3">
      <c r="A35" s="4" t="s">
        <v>133</v>
      </c>
      <c r="B35" s="57"/>
      <c r="C35" s="7"/>
      <c r="D35" s="58"/>
      <c r="E35" s="58"/>
    </row>
    <row r="36" spans="1:5" ht="15.75" thickBot="1" x14ac:dyDescent="0.3">
      <c r="A36" s="381" t="s">
        <v>170</v>
      </c>
      <c r="B36" s="382"/>
      <c r="C36" s="382"/>
      <c r="D36" s="382"/>
      <c r="E36" s="383"/>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0.29696219193224127</v>
      </c>
      <c r="D40" s="14">
        <f>+'[1]CM.06-DEPRECIACION'!$F$9</f>
        <v>432.63475666264787</v>
      </c>
      <c r="E40" s="15">
        <v>128.47616564461174</v>
      </c>
    </row>
    <row r="41" spans="1:5" x14ac:dyDescent="0.25">
      <c r="A41" s="16" t="str">
        <f>+'[1]CM.06-DEPRECIACION'!$A$10</f>
        <v xml:space="preserve">Impresora </v>
      </c>
      <c r="B41" s="17" t="str">
        <f>+'[1]CM.06-DEPRECIACION'!$C$10</f>
        <v>Unidad</v>
      </c>
      <c r="C41" s="18">
        <f t="shared" si="1"/>
        <v>0.19814796268322932</v>
      </c>
      <c r="D41" s="19">
        <f>+'[1]CM.06-DEPRECIACION'!$F$10</f>
        <v>572.1878112864174</v>
      </c>
      <c r="E41" s="20">
        <v>113.3778490785797</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9.9073981341614673E-2</v>
      </c>
      <c r="D43" s="19">
        <f>+'[1]CM.06-DEPRECIACION'!$F$12</f>
        <v>66.359206896551726</v>
      </c>
      <c r="E43" s="20">
        <v>6.5744708259133136</v>
      </c>
    </row>
    <row r="44" spans="1:5" x14ac:dyDescent="0.25">
      <c r="A44" s="16" t="str">
        <f>+'[1]CM.06-DEPRECIACION'!$A$13</f>
        <v>Sillon Giratorio</v>
      </c>
      <c r="B44" s="17" t="str">
        <f>+'[1]CM.06-DEPRECIACION'!$C$13</f>
        <v>Unidad</v>
      </c>
      <c r="C44" s="18">
        <f t="shared" si="1"/>
        <v>9.9593485526820305E-2</v>
      </c>
      <c r="D44" s="19">
        <f>+'[1]CM.06-DEPRECIACION'!$F$13</f>
        <v>52.228571428571435</v>
      </c>
      <c r="E44" s="20">
        <v>5.2016254726579296</v>
      </c>
    </row>
    <row r="45" spans="1:5" x14ac:dyDescent="0.25">
      <c r="A45" s="21" t="str">
        <f>+'[1]CM.06-DEPRECIACION'!$A$14</f>
        <v>Armario</v>
      </c>
      <c r="B45" s="22" t="str">
        <f>+'[1]CM.06-DEPRECIACION'!$C$14</f>
        <v>Unidad</v>
      </c>
      <c r="C45" s="23">
        <f t="shared" si="1"/>
        <v>7.792562778084597E-4</v>
      </c>
      <c r="D45" s="24">
        <f>+'[2]CM.06-DEPRECIACION'!$F$14</f>
        <v>123.04117647058825</v>
      </c>
      <c r="E45" s="25">
        <v>9.5880609193644439E-2</v>
      </c>
    </row>
    <row r="46" spans="1:5" x14ac:dyDescent="0.25">
      <c r="A46" s="26"/>
      <c r="B46" s="27"/>
      <c r="C46" s="28" t="s">
        <v>142</v>
      </c>
      <c r="D46" s="29"/>
      <c r="E46" s="30">
        <f>+SUM(E40:E45)</f>
        <v>253.72599163095632</v>
      </c>
    </row>
    <row r="47" spans="1:5" x14ac:dyDescent="0.25">
      <c r="A47" s="26"/>
      <c r="B47" s="27"/>
      <c r="C47" s="31" t="s">
        <v>143</v>
      </c>
      <c r="D47" s="32"/>
      <c r="E47" s="108">
        <v>50</v>
      </c>
    </row>
    <row r="48" spans="1:5" x14ac:dyDescent="0.25">
      <c r="A48" s="26"/>
      <c r="B48" s="27"/>
      <c r="C48" s="33" t="s">
        <v>144</v>
      </c>
      <c r="D48" s="34"/>
      <c r="E48" s="30">
        <f>+E46/E47</f>
        <v>5.0745198326191261</v>
      </c>
    </row>
    <row r="49" spans="1:5" x14ac:dyDescent="0.25">
      <c r="A49" s="1"/>
      <c r="B49" s="1"/>
      <c r="C49" s="1"/>
      <c r="D49" s="1"/>
      <c r="E49" s="1"/>
    </row>
    <row r="50" spans="1:5" x14ac:dyDescent="0.25">
      <c r="A50" s="350" t="s">
        <v>145</v>
      </c>
      <c r="B50" s="350"/>
      <c r="C50" s="350"/>
      <c r="D50" s="350"/>
      <c r="E50" s="350"/>
    </row>
    <row r="53" spans="1:5" ht="57.7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4" t="s">
        <v>132</v>
      </c>
      <c r="B58" s="57"/>
      <c r="C58" s="5"/>
      <c r="D58" s="57"/>
      <c r="E58" s="57"/>
    </row>
    <row r="59" spans="1:5" ht="22.5" customHeight="1" thickBot="1" x14ac:dyDescent="0.3">
      <c r="A59" s="369" t="s">
        <v>172</v>
      </c>
      <c r="B59" s="370"/>
      <c r="C59" s="370"/>
      <c r="D59" s="370"/>
      <c r="E59" s="371"/>
    </row>
    <row r="60" spans="1:5" x14ac:dyDescent="0.25">
      <c r="A60" s="6"/>
      <c r="B60" s="58"/>
      <c r="C60" s="7"/>
      <c r="D60" s="58"/>
      <c r="E60" s="58"/>
    </row>
    <row r="61" spans="1:5" ht="15.75" thickBot="1" x14ac:dyDescent="0.3">
      <c r="A61" s="4" t="s">
        <v>133</v>
      </c>
      <c r="B61" s="57"/>
      <c r="C61" s="7"/>
      <c r="D61" s="58"/>
      <c r="E61" s="58"/>
    </row>
    <row r="62" spans="1:5" ht="15.75" thickBot="1" x14ac:dyDescent="0.3">
      <c r="A62" s="381" t="s">
        <v>170</v>
      </c>
      <c r="B62" s="382"/>
      <c r="C62" s="382"/>
      <c r="D62" s="382"/>
      <c r="E62" s="383"/>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0.1790131327298228</v>
      </c>
      <c r="D66" s="14">
        <f>+'[1]CM.06-DEPRECIACION'!$F$9</f>
        <v>432.63475666264787</v>
      </c>
      <c r="E66" s="15">
        <v>77.447303117985172</v>
      </c>
    </row>
    <row r="67" spans="1:5" x14ac:dyDescent="0.25">
      <c r="A67" s="16" t="str">
        <f>+'[1]CM.06-DEPRECIACION'!$A$10</f>
        <v xml:space="preserve">Impresora </v>
      </c>
      <c r="B67" s="17" t="str">
        <f>+'[1]CM.06-DEPRECIACION'!$C$10</f>
        <v>Unidad</v>
      </c>
      <c r="C67" s="18">
        <f t="shared" si="2"/>
        <v>0.11934208848654852</v>
      </c>
      <c r="D67" s="19">
        <f>+'[1]CM.06-DEPRECIACION'!$F$10</f>
        <v>572.1878112864174</v>
      </c>
      <c r="E67" s="20">
        <v>68.286088405468149</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5.9671044243274254E-2</v>
      </c>
      <c r="D69" s="19">
        <f>+'[1]CM.06-DEPRECIACION'!$F$12</f>
        <v>66.359206896551726</v>
      </c>
      <c r="E69" s="20">
        <v>3.9597231706727278</v>
      </c>
    </row>
    <row r="70" spans="1:5" x14ac:dyDescent="0.25">
      <c r="A70" s="16" t="str">
        <f>+'[1]CM.06-DEPRECIACION'!$A$13</f>
        <v>Sillon Giratorio</v>
      </c>
      <c r="B70" s="17" t="str">
        <f>+'[1]CM.06-DEPRECIACION'!$C$13</f>
        <v>Unidad</v>
      </c>
      <c r="C70" s="18">
        <f t="shared" si="2"/>
        <v>5.9671044243274241E-2</v>
      </c>
      <c r="D70" s="19">
        <f>+'[1]CM.06-DEPRECIACION'!$F$13</f>
        <v>52.228571428571435</v>
      </c>
      <c r="E70" s="20">
        <v>3.116533396477295</v>
      </c>
    </row>
    <row r="71" spans="1:5" x14ac:dyDescent="0.25">
      <c r="A71" s="21" t="str">
        <f>+'[1]CM.06-DEPRECIACION'!$A$14</f>
        <v>Armario</v>
      </c>
      <c r="B71" s="22" t="str">
        <f>+'[1]CM.06-DEPRECIACION'!$C$14</f>
        <v>Unidad</v>
      </c>
      <c r="C71" s="23">
        <f t="shared" si="2"/>
        <v>0</v>
      </c>
      <c r="D71" s="24">
        <f>+'[2]CM.06-DEPRECIACION'!$F$14</f>
        <v>123.04117647058825</v>
      </c>
      <c r="E71" s="25">
        <v>0</v>
      </c>
    </row>
    <row r="72" spans="1:5" x14ac:dyDescent="0.25">
      <c r="A72" s="26"/>
      <c r="B72" s="27"/>
      <c r="C72" s="28" t="s">
        <v>142</v>
      </c>
      <c r="D72" s="29"/>
      <c r="E72" s="30">
        <f>+SUM(E66:E71)</f>
        <v>152.80964809060336</v>
      </c>
    </row>
    <row r="73" spans="1:5" x14ac:dyDescent="0.25">
      <c r="A73" s="26"/>
      <c r="B73" s="27"/>
      <c r="C73" s="31" t="s">
        <v>143</v>
      </c>
      <c r="D73" s="32"/>
      <c r="E73" s="108">
        <v>36</v>
      </c>
    </row>
    <row r="74" spans="1:5" x14ac:dyDescent="0.25">
      <c r="A74" s="26"/>
      <c r="B74" s="27"/>
      <c r="C74" s="33" t="s">
        <v>144</v>
      </c>
      <c r="D74" s="34"/>
      <c r="E74" s="30">
        <f>+E72/E73</f>
        <v>4.2447124469612048</v>
      </c>
    </row>
    <row r="75" spans="1:5" x14ac:dyDescent="0.25">
      <c r="A75" s="1"/>
      <c r="B75" s="1"/>
      <c r="C75" s="1"/>
      <c r="D75" s="1"/>
      <c r="E75" s="1"/>
    </row>
    <row r="76" spans="1:5" x14ac:dyDescent="0.25">
      <c r="A76" s="350" t="s">
        <v>145</v>
      </c>
      <c r="B76" s="350"/>
      <c r="C76" s="350"/>
      <c r="D76" s="350"/>
      <c r="E76" s="350"/>
    </row>
  </sheetData>
  <mergeCells count="18">
    <mergeCell ref="A29:E29"/>
    <mergeCell ref="A30:E30"/>
    <mergeCell ref="A27:E27"/>
    <mergeCell ref="A1:E1"/>
    <mergeCell ref="A3:E3"/>
    <mergeCell ref="A4:E4"/>
    <mergeCell ref="A7:E7"/>
    <mergeCell ref="A10:E10"/>
    <mergeCell ref="A24:E24"/>
    <mergeCell ref="A50:E50"/>
    <mergeCell ref="A33:E33"/>
    <mergeCell ref="A76:E76"/>
    <mergeCell ref="A56:E56"/>
    <mergeCell ref="A53:E53"/>
    <mergeCell ref="A55:E55"/>
    <mergeCell ref="A59:E59"/>
    <mergeCell ref="A62:E62"/>
    <mergeCell ref="A36:E36"/>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s>
  <pageMargins left="0.7" right="0.7" top="0.75" bottom="0.75" header="0.3" footer="0.3"/>
  <pageSetup scale="89" orientation="portrait" r:id="rId1"/>
  <rowBreaks count="2" manualBreakCount="2">
    <brk id="26" max="16383" man="1"/>
    <brk id="5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7"/>
  <sheetViews>
    <sheetView view="pageBreakPreview" zoomScale="80" workbookViewId="0">
      <selection activeCell="D203" sqref="D203"/>
    </sheetView>
  </sheetViews>
  <sheetFormatPr baseColWidth="10" defaultRowHeight="15" x14ac:dyDescent="0.25"/>
  <cols>
    <col min="1" max="1" width="21" customWidth="1"/>
    <col min="2" max="2" width="19.85546875" customWidth="1"/>
    <col min="3" max="3" width="20.140625" customWidth="1"/>
    <col min="4" max="4" width="20.5703125" customWidth="1"/>
    <col min="5" max="5" width="18.28515625" customWidth="1"/>
  </cols>
  <sheetData>
    <row r="1" spans="1:5" ht="62.2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4" t="s">
        <v>132</v>
      </c>
      <c r="B6" s="57"/>
      <c r="C6" s="5"/>
      <c r="D6" s="57"/>
      <c r="E6" s="57"/>
    </row>
    <row r="7" spans="1:5" ht="30.75" customHeight="1" thickBot="1" x14ac:dyDescent="0.3">
      <c r="A7" s="369" t="s">
        <v>173</v>
      </c>
      <c r="B7" s="370"/>
      <c r="C7" s="370"/>
      <c r="D7" s="370"/>
      <c r="E7" s="371"/>
    </row>
    <row r="8" spans="1:5" x14ac:dyDescent="0.25">
      <c r="A8" s="390"/>
      <c r="B8" s="390"/>
      <c r="C8" s="390"/>
      <c r="D8" s="390"/>
      <c r="E8" s="390"/>
    </row>
    <row r="9" spans="1:5" x14ac:dyDescent="0.25">
      <c r="A9" s="6"/>
      <c r="B9" s="58"/>
      <c r="C9" s="7"/>
      <c r="D9" s="58"/>
      <c r="E9" s="58"/>
    </row>
    <row r="10" spans="1:5" ht="15.75" thickBot="1" x14ac:dyDescent="0.3">
      <c r="A10" s="135" t="s">
        <v>133</v>
      </c>
      <c r="B10" s="127"/>
      <c r="C10" s="130"/>
      <c r="D10" s="127"/>
      <c r="E10" s="127"/>
    </row>
    <row r="11" spans="1:5" ht="15.75" thickBot="1" x14ac:dyDescent="0.3">
      <c r="A11" s="381" t="s">
        <v>174</v>
      </c>
      <c r="B11" s="382"/>
      <c r="C11" s="382"/>
      <c r="D11" s="382"/>
      <c r="E11" s="383"/>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3.1170251112338387E-4</v>
      </c>
      <c r="D14" s="14">
        <f>+'[1]CM.06-DEPRECIACION'!$F$9</f>
        <v>432.63475666264787</v>
      </c>
      <c r="E14" s="15">
        <v>0.13485334005100147</v>
      </c>
    </row>
    <row r="15" spans="1:5" x14ac:dyDescent="0.25">
      <c r="A15" s="16" t="str">
        <f>+'[1]CM.06-DEPRECIACION'!$A$10</f>
        <v xml:space="preserve">Impresora </v>
      </c>
      <c r="B15" s="17" t="str">
        <f>+'[1]CM.06-DEPRECIACION'!$C$10</f>
        <v>Unidad</v>
      </c>
      <c r="C15" s="18">
        <f t="shared" si="0"/>
        <v>3.1170251112338382E-4</v>
      </c>
      <c r="D15" s="19">
        <f>+'[1]CM.06-DEPRECIACION'!$F$10</f>
        <v>572.1878112864174</v>
      </c>
      <c r="E15" s="20">
        <v>0.17835237761216916</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1.5585125556169194E-4</v>
      </c>
      <c r="D17" s="19">
        <f>+'[1]CM.06-DEPRECIACION'!$F$12</f>
        <v>66.359206896551726</v>
      </c>
      <c r="E17" s="20">
        <v>1.0342165712905672E-2</v>
      </c>
    </row>
    <row r="18" spans="1:5" x14ac:dyDescent="0.25">
      <c r="A18" s="16" t="str">
        <f>+'[1]CM.06-DEPRECIACION'!$A$13</f>
        <v>Sillon Giratorio</v>
      </c>
      <c r="B18" s="17" t="str">
        <f>+'[1]CM.06-DEPRECIACION'!$C$13</f>
        <v>Unidad</v>
      </c>
      <c r="C18" s="18">
        <f t="shared" si="0"/>
        <v>4.6755376668507572E-4</v>
      </c>
      <c r="D18" s="19">
        <f>+'[1]CM.06-DEPRECIACION'!$F$13</f>
        <v>52.228571428571435</v>
      </c>
      <c r="E18" s="20">
        <v>2.4419665300009101E-2</v>
      </c>
    </row>
    <row r="19" spans="1:5" x14ac:dyDescent="0.25">
      <c r="A19" s="21" t="str">
        <f>+'[1]CM.06-DEPRECIACION'!$A$14</f>
        <v>Armario</v>
      </c>
      <c r="B19" s="22" t="str">
        <f>+'[1]CM.06-DEPRECIACION'!$C$14</f>
        <v>Unidad</v>
      </c>
      <c r="C19" s="23">
        <f t="shared" si="0"/>
        <v>4.6755376668507572E-4</v>
      </c>
      <c r="D19" s="24">
        <f>+'[2]CM.06-DEPRECIACION'!$F$14</f>
        <v>123.04117647058825</v>
      </c>
      <c r="E19" s="25">
        <v>5.7528365516186647E-2</v>
      </c>
    </row>
    <row r="20" spans="1:5" x14ac:dyDescent="0.25">
      <c r="A20" s="26"/>
      <c r="B20" s="27"/>
      <c r="C20" s="28" t="s">
        <v>142</v>
      </c>
      <c r="D20" s="29"/>
      <c r="E20" s="30">
        <f>+SUM(E14:E19)</f>
        <v>0.40549591419227204</v>
      </c>
    </row>
    <row r="21" spans="1:5" x14ac:dyDescent="0.25">
      <c r="A21" s="26"/>
      <c r="B21" s="27"/>
      <c r="C21" s="31" t="s">
        <v>143</v>
      </c>
      <c r="D21" s="32"/>
      <c r="E21" s="108">
        <v>30</v>
      </c>
    </row>
    <row r="22" spans="1:5" x14ac:dyDescent="0.25">
      <c r="A22" s="26"/>
      <c r="B22" s="27"/>
      <c r="C22" s="33" t="s">
        <v>144</v>
      </c>
      <c r="D22" s="34"/>
      <c r="E22" s="30">
        <f>+E20/E21</f>
        <v>1.3516530473075735E-2</v>
      </c>
    </row>
    <row r="23" spans="1:5" x14ac:dyDescent="0.25">
      <c r="A23" s="1"/>
      <c r="B23" s="1"/>
      <c r="C23" s="1"/>
      <c r="D23" s="1"/>
      <c r="E23" s="1"/>
    </row>
    <row r="24" spans="1:5" x14ac:dyDescent="0.25">
      <c r="A24" s="350" t="s">
        <v>145</v>
      </c>
      <c r="B24" s="350"/>
      <c r="C24" s="350"/>
      <c r="D24" s="350"/>
      <c r="E24" s="350"/>
    </row>
    <row r="27" spans="1:5" ht="53.2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 t="s">
        <v>132</v>
      </c>
      <c r="B32" s="57"/>
      <c r="C32" s="5"/>
      <c r="D32" s="57"/>
      <c r="E32" s="57"/>
    </row>
    <row r="33" spans="1:5" ht="26.25" customHeight="1" thickBot="1" x14ac:dyDescent="0.3">
      <c r="A33" s="369" t="s">
        <v>175</v>
      </c>
      <c r="B33" s="370"/>
      <c r="C33" s="370"/>
      <c r="D33" s="370"/>
      <c r="E33" s="371"/>
    </row>
    <row r="34" spans="1:5" x14ac:dyDescent="0.25">
      <c r="A34" s="390"/>
      <c r="B34" s="390"/>
      <c r="C34" s="390"/>
      <c r="D34" s="390"/>
      <c r="E34" s="390"/>
    </row>
    <row r="35" spans="1:5" x14ac:dyDescent="0.25">
      <c r="A35" s="6"/>
      <c r="B35" s="58"/>
      <c r="C35" s="7"/>
      <c r="D35" s="58"/>
      <c r="E35" s="58"/>
    </row>
    <row r="36" spans="1:5" ht="15.75" thickBot="1" x14ac:dyDescent="0.3">
      <c r="A36" s="135" t="s">
        <v>133</v>
      </c>
      <c r="B36" s="127"/>
      <c r="C36" s="130"/>
      <c r="D36" s="127"/>
      <c r="E36" s="127"/>
    </row>
    <row r="37" spans="1:5" ht="15.75" thickBot="1" x14ac:dyDescent="0.3">
      <c r="A37" s="381" t="s">
        <v>174</v>
      </c>
      <c r="B37" s="382"/>
      <c r="C37" s="382"/>
      <c r="D37" s="382"/>
      <c r="E37" s="383"/>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1.0390083704112794E-4</v>
      </c>
      <c r="D40" s="14">
        <f>+'[1]CM.06-DEPRECIACION'!$F$9</f>
        <v>432.63475666264787</v>
      </c>
      <c r="E40" s="15">
        <v>4.4951113350333818E-2</v>
      </c>
    </row>
    <row r="41" spans="1:5" x14ac:dyDescent="0.25">
      <c r="A41" s="16" t="str">
        <f>+'[1]CM.06-DEPRECIACION'!$A$10</f>
        <v xml:space="preserve">Impresora </v>
      </c>
      <c r="B41" s="17" t="str">
        <f>+'[1]CM.06-DEPRECIACION'!$C$10</f>
        <v>Unidad</v>
      </c>
      <c r="C41" s="18">
        <f t="shared" si="1"/>
        <v>1.0390083704112796E-4</v>
      </c>
      <c r="D41" s="19">
        <f>+'[1]CM.06-DEPRECIACION'!$F$10</f>
        <v>572.1878112864174</v>
      </c>
      <c r="E41" s="20">
        <v>5.9450792537389732E-2</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5.1950418520563978E-5</v>
      </c>
      <c r="D43" s="19">
        <f>+'[1]CM.06-DEPRECIACION'!$F$12</f>
        <v>66.359206896551726</v>
      </c>
      <c r="E43" s="20">
        <v>3.4473885709685576E-3</v>
      </c>
    </row>
    <row r="44" spans="1:5" x14ac:dyDescent="0.25">
      <c r="A44" s="16" t="str">
        <f>+'[1]CM.06-DEPRECIACION'!$A$13</f>
        <v>Sillon Giratorio</v>
      </c>
      <c r="B44" s="17" t="str">
        <f>+'[1]CM.06-DEPRECIACION'!$C$13</f>
        <v>Unidad</v>
      </c>
      <c r="C44" s="18">
        <f t="shared" si="1"/>
        <v>1.5585125556169191E-4</v>
      </c>
      <c r="D44" s="19">
        <f>+'[1]CM.06-DEPRECIACION'!$F$13</f>
        <v>52.228571428571435</v>
      </c>
      <c r="E44" s="20">
        <v>8.1398884333363664E-3</v>
      </c>
    </row>
    <row r="45" spans="1:5" x14ac:dyDescent="0.25">
      <c r="A45" s="21" t="str">
        <f>+'[1]CM.06-DEPRECIACION'!$A$14</f>
        <v>Armario</v>
      </c>
      <c r="B45" s="22" t="str">
        <f>+'[1]CM.06-DEPRECIACION'!$C$14</f>
        <v>Unidad</v>
      </c>
      <c r="C45" s="23">
        <f t="shared" si="1"/>
        <v>1.5585125556169194E-4</v>
      </c>
      <c r="D45" s="24">
        <f>+'[2]CM.06-DEPRECIACION'!$F$14</f>
        <v>123.04117647058825</v>
      </c>
      <c r="E45" s="25">
        <v>1.9176121838728886E-2</v>
      </c>
    </row>
    <row r="46" spans="1:5" x14ac:dyDescent="0.25">
      <c r="A46" s="26"/>
      <c r="B46" s="27"/>
      <c r="C46" s="28" t="s">
        <v>142</v>
      </c>
      <c r="D46" s="29"/>
      <c r="E46" s="30">
        <f>+SUM(E40:E45)</f>
        <v>0.13516530473075736</v>
      </c>
    </row>
    <row r="47" spans="1:5" x14ac:dyDescent="0.25">
      <c r="A47" s="26"/>
      <c r="B47" s="27"/>
      <c r="C47" s="31" t="s">
        <v>143</v>
      </c>
      <c r="D47" s="32"/>
      <c r="E47" s="108">
        <v>10</v>
      </c>
    </row>
    <row r="48" spans="1:5" x14ac:dyDescent="0.25">
      <c r="A48" s="26"/>
      <c r="B48" s="27"/>
      <c r="C48" s="33" t="s">
        <v>144</v>
      </c>
      <c r="D48" s="34"/>
      <c r="E48" s="30">
        <f>+E46/E47</f>
        <v>1.3516530473075735E-2</v>
      </c>
    </row>
    <row r="49" spans="1:5" x14ac:dyDescent="0.25">
      <c r="A49" s="1"/>
      <c r="B49" s="1"/>
      <c r="C49" s="1"/>
      <c r="D49" s="1"/>
      <c r="E49" s="1"/>
    </row>
    <row r="50" spans="1:5" x14ac:dyDescent="0.25">
      <c r="A50" s="350" t="s">
        <v>145</v>
      </c>
      <c r="B50" s="350"/>
      <c r="C50" s="350"/>
      <c r="D50" s="350"/>
      <c r="E50" s="350"/>
    </row>
    <row r="53" spans="1:5" ht="60"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4" t="s">
        <v>132</v>
      </c>
      <c r="B58" s="57"/>
      <c r="C58" s="5"/>
      <c r="D58" s="57"/>
      <c r="E58" s="57"/>
    </row>
    <row r="59" spans="1:5" ht="32.25" customHeight="1" thickBot="1" x14ac:dyDescent="0.3">
      <c r="A59" s="369" t="s">
        <v>176</v>
      </c>
      <c r="B59" s="370"/>
      <c r="C59" s="370"/>
      <c r="D59" s="370"/>
      <c r="E59" s="371"/>
    </row>
    <row r="60" spans="1:5" x14ac:dyDescent="0.25">
      <c r="A60" s="390"/>
      <c r="B60" s="390"/>
      <c r="C60" s="390"/>
      <c r="D60" s="390"/>
      <c r="E60" s="390"/>
    </row>
    <row r="61" spans="1:5" x14ac:dyDescent="0.25">
      <c r="A61" s="6"/>
      <c r="B61" s="58"/>
      <c r="C61" s="7"/>
      <c r="D61" s="58"/>
      <c r="E61" s="58"/>
    </row>
    <row r="62" spans="1:5" ht="15.75" thickBot="1" x14ac:dyDescent="0.3">
      <c r="A62" s="135" t="s">
        <v>133</v>
      </c>
      <c r="B62" s="127"/>
      <c r="C62" s="130"/>
      <c r="D62" s="127"/>
      <c r="E62" s="127"/>
    </row>
    <row r="63" spans="1:5" ht="15.75" thickBot="1" x14ac:dyDescent="0.3">
      <c r="A63" s="381" t="s">
        <v>174</v>
      </c>
      <c r="B63" s="382"/>
      <c r="C63" s="382"/>
      <c r="D63" s="382"/>
      <c r="E63" s="383"/>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6.2340502224676766E-5</v>
      </c>
      <c r="D66" s="14">
        <f>+'[1]CM.06-DEPRECIACION'!$F$9</f>
        <v>432.63475666264787</v>
      </c>
      <c r="E66" s="15">
        <v>2.6970668010200292E-2</v>
      </c>
    </row>
    <row r="67" spans="1:5" x14ac:dyDescent="0.25">
      <c r="A67" s="16" t="str">
        <f>+'[1]CM.06-DEPRECIACION'!$A$10</f>
        <v xml:space="preserve">Impresora </v>
      </c>
      <c r="B67" s="17" t="str">
        <f>+'[1]CM.06-DEPRECIACION'!$C$10</f>
        <v>Unidad</v>
      </c>
      <c r="C67" s="18">
        <f t="shared" si="2"/>
        <v>6.2340502224676766E-5</v>
      </c>
      <c r="D67" s="19">
        <f>+'[1]CM.06-DEPRECIACION'!$F$10</f>
        <v>572.1878112864174</v>
      </c>
      <c r="E67" s="20">
        <v>3.5670475522433832E-2</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3.1170251112338383E-5</v>
      </c>
      <c r="D69" s="19">
        <f>+'[1]CM.06-DEPRECIACION'!$F$12</f>
        <v>66.359206896551726</v>
      </c>
      <c r="E69" s="20">
        <v>2.0684331425811341E-3</v>
      </c>
    </row>
    <row r="70" spans="1:5" x14ac:dyDescent="0.25">
      <c r="A70" s="16" t="str">
        <f>+'[1]CM.06-DEPRECIACION'!$A$13</f>
        <v>Sillon Giratorio</v>
      </c>
      <c r="B70" s="17" t="str">
        <f>+'[1]CM.06-DEPRECIACION'!$C$13</f>
        <v>Unidad</v>
      </c>
      <c r="C70" s="18">
        <f t="shared" si="2"/>
        <v>9.3510753337015129E-5</v>
      </c>
      <c r="D70" s="19">
        <f>+'[1]CM.06-DEPRECIACION'!$F$13</f>
        <v>52.228571428571435</v>
      </c>
      <c r="E70" s="20">
        <v>4.8839330600018195E-3</v>
      </c>
    </row>
    <row r="71" spans="1:5" x14ac:dyDescent="0.25">
      <c r="A71" s="21" t="str">
        <f>+'[1]CM.06-DEPRECIACION'!$A$14</f>
        <v>Armario</v>
      </c>
      <c r="B71" s="22" t="str">
        <f>+'[1]CM.06-DEPRECIACION'!$C$14</f>
        <v>Unidad</v>
      </c>
      <c r="C71" s="23">
        <f t="shared" si="2"/>
        <v>9.3510753337015142E-5</v>
      </c>
      <c r="D71" s="24">
        <f>+'[2]CM.06-DEPRECIACION'!$F$14</f>
        <v>123.04117647058825</v>
      </c>
      <c r="E71" s="25">
        <v>1.1505673103237329E-2</v>
      </c>
    </row>
    <row r="72" spans="1:5" x14ac:dyDescent="0.25">
      <c r="A72" s="26"/>
      <c r="B72" s="27"/>
      <c r="C72" s="28" t="s">
        <v>142</v>
      </c>
      <c r="D72" s="29"/>
      <c r="E72" s="30">
        <f>+SUM(E66:E71)</f>
        <v>8.1099182838454409E-2</v>
      </c>
    </row>
    <row r="73" spans="1:5" x14ac:dyDescent="0.25">
      <c r="A73" s="26"/>
      <c r="B73" s="27"/>
      <c r="C73" s="31" t="s">
        <v>143</v>
      </c>
      <c r="D73" s="32"/>
      <c r="E73" s="108">
        <v>6</v>
      </c>
    </row>
    <row r="74" spans="1:5" x14ac:dyDescent="0.25">
      <c r="A74" s="26"/>
      <c r="B74" s="27"/>
      <c r="C74" s="33" t="s">
        <v>144</v>
      </c>
      <c r="D74" s="34"/>
      <c r="E74" s="30">
        <f>+E72/E73</f>
        <v>1.3516530473075735E-2</v>
      </c>
    </row>
    <row r="75" spans="1:5" x14ac:dyDescent="0.25">
      <c r="A75" s="1"/>
      <c r="B75" s="1"/>
      <c r="C75" s="1"/>
      <c r="D75" s="1"/>
      <c r="E75" s="1"/>
    </row>
    <row r="76" spans="1:5" x14ac:dyDescent="0.25">
      <c r="A76" s="350" t="s">
        <v>145</v>
      </c>
      <c r="B76" s="350"/>
      <c r="C76" s="350"/>
      <c r="D76" s="350"/>
      <c r="E76" s="350"/>
    </row>
    <row r="79" spans="1:5" ht="57"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4" t="s">
        <v>132</v>
      </c>
      <c r="B84" s="57"/>
      <c r="C84" s="5"/>
      <c r="D84" s="57"/>
      <c r="E84" s="57"/>
    </row>
    <row r="85" spans="1:5" ht="29.25" customHeight="1" thickBot="1" x14ac:dyDescent="0.3">
      <c r="A85" s="369" t="s">
        <v>177</v>
      </c>
      <c r="B85" s="370"/>
      <c r="C85" s="370"/>
      <c r="D85" s="370"/>
      <c r="E85" s="371"/>
    </row>
    <row r="86" spans="1:5" x14ac:dyDescent="0.25">
      <c r="A86" s="390"/>
      <c r="B86" s="390"/>
      <c r="C86" s="390"/>
      <c r="D86" s="390"/>
      <c r="E86" s="390"/>
    </row>
    <row r="87" spans="1:5" x14ac:dyDescent="0.25">
      <c r="A87" s="6"/>
      <c r="B87" s="58"/>
      <c r="C87" s="7"/>
      <c r="D87" s="58"/>
      <c r="E87" s="58"/>
    </row>
    <row r="88" spans="1:5" ht="15.75" thickBot="1" x14ac:dyDescent="0.3">
      <c r="A88" s="135" t="s">
        <v>133</v>
      </c>
      <c r="B88" s="127"/>
      <c r="C88" s="130"/>
      <c r="D88" s="127"/>
      <c r="E88" s="127"/>
    </row>
    <row r="89" spans="1:5" ht="15.75" thickBot="1" x14ac:dyDescent="0.3">
      <c r="A89" s="381" t="s">
        <v>174</v>
      </c>
      <c r="B89" s="382"/>
      <c r="C89" s="382"/>
      <c r="D89" s="382"/>
      <c r="E89" s="383"/>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4.1560334816451184E-5</v>
      </c>
      <c r="D92" s="14">
        <f>+'[1]CM.06-DEPRECIACION'!$F$9</f>
        <v>432.63475666264787</v>
      </c>
      <c r="E92" s="15">
        <v>1.798044534013353E-2</v>
      </c>
    </row>
    <row r="93" spans="1:5" x14ac:dyDescent="0.25">
      <c r="A93" s="16" t="str">
        <f>+'[1]CM.06-DEPRECIACION'!$A$10</f>
        <v xml:space="preserve">Impresora </v>
      </c>
      <c r="B93" s="17" t="str">
        <f>+'[1]CM.06-DEPRECIACION'!$C$10</f>
        <v>Unidad</v>
      </c>
      <c r="C93" s="18">
        <f t="shared" si="3"/>
        <v>4.1560334816451184E-5</v>
      </c>
      <c r="D93" s="19">
        <f>+'[1]CM.06-DEPRECIACION'!$F$10</f>
        <v>572.1878112864174</v>
      </c>
      <c r="E93" s="20">
        <v>2.3780317014955893E-2</v>
      </c>
    </row>
    <row r="94" spans="1:5" x14ac:dyDescent="0.25">
      <c r="A94" s="16" t="str">
        <f>+'[1]CM.06-DEPRECIACION'!$A$11</f>
        <v>Modulo de Trabajo</v>
      </c>
      <c r="B94" s="17" t="str">
        <f>+'[1]CM.06-DEPRECIACION'!$C$11</f>
        <v>Unidad</v>
      </c>
      <c r="C94" s="18">
        <f t="shared" si="3"/>
        <v>0</v>
      </c>
      <c r="D94" s="19">
        <f>+'[1]CM.06-DEPRECIACION'!$F$11</f>
        <v>114.19253400000001</v>
      </c>
      <c r="E94" s="20">
        <v>0</v>
      </c>
    </row>
    <row r="95" spans="1:5" x14ac:dyDescent="0.25">
      <c r="A95" s="16" t="str">
        <f>+'[1]CM.06-DEPRECIACION'!$A$12</f>
        <v xml:space="preserve">Escritorio </v>
      </c>
      <c r="B95" s="17" t="str">
        <f>+'[1]CM.06-DEPRECIACION'!$C$12</f>
        <v>Unidad</v>
      </c>
      <c r="C95" s="18">
        <f t="shared" si="3"/>
        <v>2.0780167408225592E-5</v>
      </c>
      <c r="D95" s="19">
        <f>+'[1]CM.06-DEPRECIACION'!$F$12</f>
        <v>66.359206896551726</v>
      </c>
      <c r="E95" s="20">
        <v>1.378955428387423E-3</v>
      </c>
    </row>
    <row r="96" spans="1:5" x14ac:dyDescent="0.25">
      <c r="A96" s="16" t="str">
        <f>+'[1]CM.06-DEPRECIACION'!$A$13</f>
        <v>Sillon Giratorio</v>
      </c>
      <c r="B96" s="17" t="str">
        <f>+'[1]CM.06-DEPRECIACION'!$C$13</f>
        <v>Unidad</v>
      </c>
      <c r="C96" s="18">
        <f t="shared" si="3"/>
        <v>6.2340502224676752E-5</v>
      </c>
      <c r="D96" s="19">
        <f>+'[1]CM.06-DEPRECIACION'!$F$13</f>
        <v>52.228571428571435</v>
      </c>
      <c r="E96" s="20">
        <v>3.2559553733345465E-3</v>
      </c>
    </row>
    <row r="97" spans="1:5" x14ac:dyDescent="0.25">
      <c r="A97" s="21" t="str">
        <f>+'[1]CM.06-DEPRECIACION'!$A$14</f>
        <v>Armario</v>
      </c>
      <c r="B97" s="22" t="str">
        <f>+'[1]CM.06-DEPRECIACION'!$C$14</f>
        <v>Unidad</v>
      </c>
      <c r="C97" s="23">
        <f t="shared" si="3"/>
        <v>6.2340502224676779E-5</v>
      </c>
      <c r="D97" s="24">
        <f>+'[2]CM.06-DEPRECIACION'!$F$14</f>
        <v>123.04117647058825</v>
      </c>
      <c r="E97" s="25">
        <v>7.6704487354915547E-3</v>
      </c>
    </row>
    <row r="98" spans="1:5" x14ac:dyDescent="0.25">
      <c r="A98" s="26"/>
      <c r="B98" s="27"/>
      <c r="C98" s="28" t="s">
        <v>142</v>
      </c>
      <c r="D98" s="29"/>
      <c r="E98" s="30">
        <f>+SUM(E92:E97)</f>
        <v>5.4066121892302949E-2</v>
      </c>
    </row>
    <row r="99" spans="1:5" x14ac:dyDescent="0.25">
      <c r="A99" s="26"/>
      <c r="B99" s="27"/>
      <c r="C99" s="31" t="s">
        <v>143</v>
      </c>
      <c r="D99" s="32"/>
      <c r="E99" s="108">
        <v>4</v>
      </c>
    </row>
    <row r="100" spans="1:5" x14ac:dyDescent="0.25">
      <c r="A100" s="26"/>
      <c r="B100" s="27"/>
      <c r="C100" s="33" t="s">
        <v>144</v>
      </c>
      <c r="D100" s="34"/>
      <c r="E100" s="30">
        <f>+E98/E99</f>
        <v>1.3516530473075737E-2</v>
      </c>
    </row>
    <row r="101" spans="1:5" x14ac:dyDescent="0.25">
      <c r="A101" s="1"/>
      <c r="B101" s="1"/>
      <c r="C101" s="1"/>
      <c r="D101" s="1"/>
      <c r="E101" s="1"/>
    </row>
    <row r="102" spans="1:5" x14ac:dyDescent="0.25">
      <c r="A102" s="350" t="s">
        <v>145</v>
      </c>
      <c r="B102" s="350"/>
      <c r="C102" s="350"/>
      <c r="D102" s="350"/>
      <c r="E102" s="350"/>
    </row>
    <row r="105" spans="1:5" ht="53.25"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x14ac:dyDescent="0.25">
      <c r="A109" s="2"/>
      <c r="B109" s="3"/>
      <c r="C109" s="3"/>
      <c r="D109" s="2"/>
      <c r="E109" s="2"/>
    </row>
    <row r="110" spans="1:5" ht="15.75" thickBot="1" x14ac:dyDescent="0.3">
      <c r="A110" s="4" t="s">
        <v>132</v>
      </c>
      <c r="B110" s="57"/>
      <c r="C110" s="5"/>
      <c r="D110" s="57"/>
      <c r="E110" s="57"/>
    </row>
    <row r="111" spans="1:5" ht="45" customHeight="1" thickBot="1" x14ac:dyDescent="0.3">
      <c r="A111" s="369" t="s">
        <v>178</v>
      </c>
      <c r="B111" s="370"/>
      <c r="C111" s="370"/>
      <c r="D111" s="370"/>
      <c r="E111" s="371"/>
    </row>
    <row r="112" spans="1:5" x14ac:dyDescent="0.25">
      <c r="A112" s="390"/>
      <c r="B112" s="390"/>
      <c r="C112" s="390"/>
      <c r="D112" s="390"/>
      <c r="E112" s="390"/>
    </row>
    <row r="113" spans="1:5" x14ac:dyDescent="0.25">
      <c r="A113" s="6"/>
      <c r="B113" s="58"/>
      <c r="C113" s="7"/>
      <c r="D113" s="58"/>
      <c r="E113" s="58"/>
    </row>
    <row r="114" spans="1:5" ht="15.75" thickBot="1" x14ac:dyDescent="0.3">
      <c r="A114" s="135" t="s">
        <v>133</v>
      </c>
      <c r="B114" s="127"/>
      <c r="C114" s="130"/>
      <c r="D114" s="127"/>
      <c r="E114" s="127"/>
    </row>
    <row r="115" spans="1:5" ht="15.75" thickBot="1" x14ac:dyDescent="0.3">
      <c r="A115" s="381" t="s">
        <v>174</v>
      </c>
      <c r="B115" s="382"/>
      <c r="C115" s="382"/>
      <c r="D115" s="382"/>
      <c r="E115" s="383"/>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6.2340502224676766E-5</v>
      </c>
      <c r="D118" s="14">
        <f>+'[1]CM.06-DEPRECIACION'!$F$9</f>
        <v>432.63475666264787</v>
      </c>
      <c r="E118" s="15">
        <v>2.6970668010200292E-2</v>
      </c>
    </row>
    <row r="119" spans="1:5" x14ac:dyDescent="0.25">
      <c r="A119" s="16" t="str">
        <f>+'[1]CM.06-DEPRECIACION'!$A$10</f>
        <v xml:space="preserve">Impresora </v>
      </c>
      <c r="B119" s="17" t="str">
        <f>+'[1]CM.06-DEPRECIACION'!$C$10</f>
        <v>Unidad</v>
      </c>
      <c r="C119" s="18">
        <f t="shared" si="4"/>
        <v>6.2340502224676766E-5</v>
      </c>
      <c r="D119" s="19">
        <f>+'[1]CM.06-DEPRECIACION'!$F$10</f>
        <v>572.1878112864174</v>
      </c>
      <c r="E119" s="20">
        <v>3.5670475522433832E-2</v>
      </c>
    </row>
    <row r="120" spans="1:5" x14ac:dyDescent="0.25">
      <c r="A120" s="16" t="str">
        <f>+'[1]CM.06-DEPRECIACION'!$A$11</f>
        <v>Modulo de Trabajo</v>
      </c>
      <c r="B120" s="17" t="str">
        <f>+'[1]CM.06-DEPRECIACION'!$C$11</f>
        <v>Unidad</v>
      </c>
      <c r="C120" s="18">
        <f t="shared" si="4"/>
        <v>0</v>
      </c>
      <c r="D120" s="19">
        <f>+'[1]CM.06-DEPRECIACION'!$F$11</f>
        <v>114.19253400000001</v>
      </c>
      <c r="E120" s="20">
        <v>0</v>
      </c>
    </row>
    <row r="121" spans="1:5" x14ac:dyDescent="0.25">
      <c r="A121" s="16" t="str">
        <f>+'[1]CM.06-DEPRECIACION'!$A$12</f>
        <v xml:space="preserve">Escritorio </v>
      </c>
      <c r="B121" s="17" t="str">
        <f>+'[1]CM.06-DEPRECIACION'!$C$12</f>
        <v>Unidad</v>
      </c>
      <c r="C121" s="18">
        <f t="shared" si="4"/>
        <v>3.1170251112338383E-5</v>
      </c>
      <c r="D121" s="19">
        <f>+'[1]CM.06-DEPRECIACION'!$F$12</f>
        <v>66.359206896551726</v>
      </c>
      <c r="E121" s="20">
        <v>2.0684331425811341E-3</v>
      </c>
    </row>
    <row r="122" spans="1:5" x14ac:dyDescent="0.25">
      <c r="A122" s="16" t="str">
        <f>+'[1]CM.06-DEPRECIACION'!$A$13</f>
        <v>Sillon Giratorio</v>
      </c>
      <c r="B122" s="17" t="str">
        <f>+'[1]CM.06-DEPRECIACION'!$C$13</f>
        <v>Unidad</v>
      </c>
      <c r="C122" s="18">
        <f t="shared" si="4"/>
        <v>9.3510753337015129E-5</v>
      </c>
      <c r="D122" s="19">
        <f>+'[1]CM.06-DEPRECIACION'!$F$13</f>
        <v>52.228571428571435</v>
      </c>
      <c r="E122" s="20">
        <v>4.8839330600018195E-3</v>
      </c>
    </row>
    <row r="123" spans="1:5" x14ac:dyDescent="0.25">
      <c r="A123" s="21" t="str">
        <f>+'[1]CM.06-DEPRECIACION'!$A$14</f>
        <v>Armario</v>
      </c>
      <c r="B123" s="22" t="str">
        <f>+'[1]CM.06-DEPRECIACION'!$C$14</f>
        <v>Unidad</v>
      </c>
      <c r="C123" s="23">
        <f t="shared" si="4"/>
        <v>9.3510753337015142E-5</v>
      </c>
      <c r="D123" s="24">
        <f>+'[2]CM.06-DEPRECIACION'!$F$14</f>
        <v>123.04117647058825</v>
      </c>
      <c r="E123" s="25">
        <v>1.1505673103237329E-2</v>
      </c>
    </row>
    <row r="124" spans="1:5" x14ac:dyDescent="0.25">
      <c r="A124" s="26"/>
      <c r="B124" s="27"/>
      <c r="C124" s="28" t="s">
        <v>142</v>
      </c>
      <c r="D124" s="29"/>
      <c r="E124" s="30">
        <f>+SUM(E118:E123)</f>
        <v>8.1099182838454409E-2</v>
      </c>
    </row>
    <row r="125" spans="1:5" x14ac:dyDescent="0.25">
      <c r="A125" s="26"/>
      <c r="B125" s="27"/>
      <c r="C125" s="31" t="s">
        <v>143</v>
      </c>
      <c r="D125" s="32"/>
      <c r="E125" s="108">
        <v>6</v>
      </c>
    </row>
    <row r="126" spans="1:5" x14ac:dyDescent="0.25">
      <c r="A126" s="26"/>
      <c r="B126" s="27"/>
      <c r="C126" s="33" t="s">
        <v>144</v>
      </c>
      <c r="D126" s="34"/>
      <c r="E126" s="30">
        <f>+E124/E125</f>
        <v>1.3516530473075735E-2</v>
      </c>
    </row>
    <row r="127" spans="1:5" x14ac:dyDescent="0.25">
      <c r="A127" s="1"/>
      <c r="B127" s="1"/>
      <c r="C127" s="1"/>
      <c r="D127" s="1"/>
      <c r="E127" s="1"/>
    </row>
    <row r="128" spans="1:5" x14ac:dyDescent="0.25">
      <c r="A128" s="350" t="s">
        <v>145</v>
      </c>
      <c r="B128" s="350"/>
      <c r="C128" s="350"/>
      <c r="D128" s="350"/>
      <c r="E128" s="350"/>
    </row>
    <row r="131" spans="1:5" ht="57" customHeight="1" x14ac:dyDescent="0.25">
      <c r="A131" s="351" t="s">
        <v>129</v>
      </c>
      <c r="B131" s="351"/>
      <c r="C131" s="351"/>
      <c r="D131" s="351"/>
      <c r="E131" s="351"/>
    </row>
    <row r="132" spans="1:5" x14ac:dyDescent="0.25">
      <c r="A132" s="1"/>
      <c r="B132" s="1"/>
      <c r="C132" s="1"/>
      <c r="D132" s="1"/>
      <c r="E132" s="1"/>
    </row>
    <row r="133" spans="1:5" ht="15.75" x14ac:dyDescent="0.25">
      <c r="A133" s="357" t="s">
        <v>130</v>
      </c>
      <c r="B133" s="357"/>
      <c r="C133" s="357"/>
      <c r="D133" s="357"/>
      <c r="E133" s="357"/>
    </row>
    <row r="134" spans="1:5" ht="15.75" x14ac:dyDescent="0.25">
      <c r="A134" s="352" t="s">
        <v>131</v>
      </c>
      <c r="B134" s="352"/>
      <c r="C134" s="352"/>
      <c r="D134" s="352"/>
      <c r="E134" s="352"/>
    </row>
    <row r="135" spans="1:5" x14ac:dyDescent="0.25">
      <c r="A135" s="2"/>
      <c r="B135" s="3"/>
      <c r="C135" s="3"/>
      <c r="D135" s="2"/>
      <c r="E135" s="2"/>
    </row>
    <row r="136" spans="1:5" ht="15.75" thickBot="1" x14ac:dyDescent="0.3">
      <c r="A136" s="4" t="s">
        <v>132</v>
      </c>
      <c r="B136" s="57"/>
      <c r="C136" s="5"/>
      <c r="D136" s="57"/>
      <c r="E136" s="57"/>
    </row>
    <row r="137" spans="1:5" ht="15.75" customHeight="1" thickBot="1" x14ac:dyDescent="0.3">
      <c r="A137" s="369" t="s">
        <v>179</v>
      </c>
      <c r="B137" s="370"/>
      <c r="C137" s="370"/>
      <c r="D137" s="370"/>
      <c r="E137" s="371"/>
    </row>
    <row r="138" spans="1:5" x14ac:dyDescent="0.25">
      <c r="A138" s="141"/>
      <c r="B138" s="141"/>
      <c r="C138" s="141"/>
      <c r="D138" s="141"/>
      <c r="E138" s="141"/>
    </row>
    <row r="139" spans="1:5" x14ac:dyDescent="0.25">
      <c r="A139" s="6"/>
      <c r="B139" s="58"/>
      <c r="C139" s="7"/>
      <c r="D139" s="58"/>
      <c r="E139" s="58"/>
    </row>
    <row r="140" spans="1:5" ht="15.75" thickBot="1" x14ac:dyDescent="0.3">
      <c r="A140" s="135" t="s">
        <v>133</v>
      </c>
      <c r="B140" s="127"/>
      <c r="C140" s="130"/>
      <c r="D140" s="127"/>
      <c r="E140" s="127"/>
    </row>
    <row r="141" spans="1:5" ht="15.75" thickBot="1" x14ac:dyDescent="0.3">
      <c r="A141" s="381" t="s">
        <v>174</v>
      </c>
      <c r="B141" s="382"/>
      <c r="C141" s="382"/>
      <c r="D141" s="382"/>
      <c r="E141" s="383"/>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x14ac:dyDescent="0.25">
      <c r="A144" s="11" t="str">
        <f>+'[1]CM.06-DEPRECIACION'!$A$9</f>
        <v xml:space="preserve">Computadora </v>
      </c>
      <c r="B144" s="12" t="str">
        <f>+'[1]CM.06-DEPRECIACION'!$C$9</f>
        <v>Unidad</v>
      </c>
      <c r="C144" s="13">
        <f t="shared" ref="C144:C149" si="5">E144/D144</f>
        <v>4.1560334816451184E-5</v>
      </c>
      <c r="D144" s="14">
        <f>+'[1]CM.06-DEPRECIACION'!$F$9</f>
        <v>432.63475666264787</v>
      </c>
      <c r="E144" s="15">
        <v>1.798044534013353E-2</v>
      </c>
    </row>
    <row r="145" spans="1:5" x14ac:dyDescent="0.25">
      <c r="A145" s="16" t="str">
        <f>+'[1]CM.06-DEPRECIACION'!$A$10</f>
        <v xml:space="preserve">Impresora </v>
      </c>
      <c r="B145" s="17" t="str">
        <f>+'[1]CM.06-DEPRECIACION'!$C$10</f>
        <v>Unidad</v>
      </c>
      <c r="C145" s="18">
        <f t="shared" si="5"/>
        <v>4.1560334816451184E-5</v>
      </c>
      <c r="D145" s="19">
        <f>+'[1]CM.06-DEPRECIACION'!$F$10</f>
        <v>572.1878112864174</v>
      </c>
      <c r="E145" s="20">
        <v>2.3780317014955893E-2</v>
      </c>
    </row>
    <row r="146" spans="1:5" x14ac:dyDescent="0.25">
      <c r="A146" s="16" t="str">
        <f>+'[1]CM.06-DEPRECIACION'!$A$11</f>
        <v>Modulo de Trabajo</v>
      </c>
      <c r="B146" s="17" t="str">
        <f>+'[1]CM.06-DEPRECIACION'!$C$11</f>
        <v>Unidad</v>
      </c>
      <c r="C146" s="18">
        <f t="shared" si="5"/>
        <v>0</v>
      </c>
      <c r="D146" s="19">
        <f>+'[1]CM.06-DEPRECIACION'!$F$11</f>
        <v>114.19253400000001</v>
      </c>
      <c r="E146" s="20">
        <v>0</v>
      </c>
    </row>
    <row r="147" spans="1:5" x14ac:dyDescent="0.25">
      <c r="A147" s="16" t="str">
        <f>+'[1]CM.06-DEPRECIACION'!$A$12</f>
        <v xml:space="preserve">Escritorio </v>
      </c>
      <c r="B147" s="17" t="str">
        <f>+'[1]CM.06-DEPRECIACION'!$C$12</f>
        <v>Unidad</v>
      </c>
      <c r="C147" s="18">
        <f t="shared" si="5"/>
        <v>2.0780167408225592E-5</v>
      </c>
      <c r="D147" s="19">
        <f>+'[1]CM.06-DEPRECIACION'!$F$12</f>
        <v>66.359206896551726</v>
      </c>
      <c r="E147" s="20">
        <v>1.378955428387423E-3</v>
      </c>
    </row>
    <row r="148" spans="1:5" x14ac:dyDescent="0.25">
      <c r="A148" s="16" t="str">
        <f>+'[1]CM.06-DEPRECIACION'!$A$13</f>
        <v>Sillon Giratorio</v>
      </c>
      <c r="B148" s="17" t="str">
        <f>+'[1]CM.06-DEPRECIACION'!$C$13</f>
        <v>Unidad</v>
      </c>
      <c r="C148" s="18">
        <f t="shared" si="5"/>
        <v>6.2340502224676752E-5</v>
      </c>
      <c r="D148" s="19">
        <f>+'[1]CM.06-DEPRECIACION'!$F$13</f>
        <v>52.228571428571435</v>
      </c>
      <c r="E148" s="20">
        <v>3.2559553733345465E-3</v>
      </c>
    </row>
    <row r="149" spans="1:5" x14ac:dyDescent="0.25">
      <c r="A149" s="21" t="str">
        <f>+'[1]CM.06-DEPRECIACION'!$A$14</f>
        <v>Armario</v>
      </c>
      <c r="B149" s="22" t="str">
        <f>+'[1]CM.06-DEPRECIACION'!$C$14</f>
        <v>Unidad</v>
      </c>
      <c r="C149" s="23">
        <f t="shared" si="5"/>
        <v>6.2340502224676779E-5</v>
      </c>
      <c r="D149" s="24">
        <f>+'[2]CM.06-DEPRECIACION'!$F$14</f>
        <v>123.04117647058825</v>
      </c>
      <c r="E149" s="25">
        <v>7.6704487354915547E-3</v>
      </c>
    </row>
    <row r="150" spans="1:5" x14ac:dyDescent="0.25">
      <c r="A150" s="26"/>
      <c r="B150" s="27"/>
      <c r="C150" s="28" t="s">
        <v>142</v>
      </c>
      <c r="D150" s="29"/>
      <c r="E150" s="30">
        <f>+SUM(E144:E149)</f>
        <v>5.4066121892302949E-2</v>
      </c>
    </row>
    <row r="151" spans="1:5" x14ac:dyDescent="0.25">
      <c r="A151" s="26"/>
      <c r="B151" s="27"/>
      <c r="C151" s="31" t="s">
        <v>143</v>
      </c>
      <c r="D151" s="32"/>
      <c r="E151" s="108">
        <v>4</v>
      </c>
    </row>
    <row r="152" spans="1:5" x14ac:dyDescent="0.25">
      <c r="A152" s="26"/>
      <c r="B152" s="27"/>
      <c r="C152" s="33" t="s">
        <v>144</v>
      </c>
      <c r="D152" s="34"/>
      <c r="E152" s="30">
        <f>+E150/E151</f>
        <v>1.3516530473075737E-2</v>
      </c>
    </row>
    <row r="153" spans="1:5" x14ac:dyDescent="0.25">
      <c r="A153" s="1"/>
      <c r="B153" s="1"/>
      <c r="C153" s="1"/>
      <c r="D153" s="1"/>
      <c r="E153" s="1"/>
    </row>
    <row r="154" spans="1:5" x14ac:dyDescent="0.25">
      <c r="A154" s="350" t="s">
        <v>145</v>
      </c>
      <c r="B154" s="350"/>
      <c r="C154" s="350"/>
      <c r="D154" s="350"/>
      <c r="E154" s="350"/>
    </row>
    <row r="158" spans="1:5" ht="66" customHeight="1" x14ac:dyDescent="0.25">
      <c r="A158" s="351" t="s">
        <v>129</v>
      </c>
      <c r="B158" s="351"/>
      <c r="C158" s="351"/>
      <c r="D158" s="351"/>
      <c r="E158" s="351"/>
    </row>
    <row r="159" spans="1:5" x14ac:dyDescent="0.25">
      <c r="A159" s="1"/>
      <c r="B159" s="1"/>
      <c r="C159" s="1"/>
      <c r="D159" s="1"/>
      <c r="E159" s="1"/>
    </row>
    <row r="160" spans="1:5" ht="15.75" x14ac:dyDescent="0.25">
      <c r="A160" s="357" t="s">
        <v>130</v>
      </c>
      <c r="B160" s="357"/>
      <c r="C160" s="357"/>
      <c r="D160" s="357"/>
      <c r="E160" s="357"/>
    </row>
    <row r="161" spans="1:5" ht="15.75" x14ac:dyDescent="0.25">
      <c r="A161" s="352" t="s">
        <v>131</v>
      </c>
      <c r="B161" s="352"/>
      <c r="C161" s="352"/>
      <c r="D161" s="352"/>
      <c r="E161" s="352"/>
    </row>
    <row r="162" spans="1:5" x14ac:dyDescent="0.25">
      <c r="A162" s="2"/>
      <c r="B162" s="3"/>
      <c r="C162" s="3"/>
      <c r="D162" s="2"/>
      <c r="E162" s="2"/>
    </row>
    <row r="163" spans="1:5" ht="15.75" thickBot="1" x14ac:dyDescent="0.3">
      <c r="A163" s="4" t="s">
        <v>132</v>
      </c>
      <c r="B163" s="57"/>
      <c r="C163" s="5"/>
      <c r="D163" s="57"/>
      <c r="E163" s="57"/>
    </row>
    <row r="164" spans="1:5" ht="15.75" customHeight="1" thickBot="1" x14ac:dyDescent="0.3">
      <c r="A164" s="369" t="s">
        <v>180</v>
      </c>
      <c r="B164" s="370"/>
      <c r="C164" s="370"/>
      <c r="D164" s="370"/>
      <c r="E164" s="371"/>
    </row>
    <row r="165" spans="1:5" x14ac:dyDescent="0.25">
      <c r="A165" s="390"/>
      <c r="B165" s="390"/>
      <c r="C165" s="390"/>
      <c r="D165" s="390"/>
      <c r="E165" s="390"/>
    </row>
    <row r="166" spans="1:5" x14ac:dyDescent="0.25">
      <c r="A166" s="6"/>
      <c r="B166" s="58"/>
      <c r="C166" s="7"/>
      <c r="D166" s="58"/>
      <c r="E166" s="58"/>
    </row>
    <row r="167" spans="1:5" ht="15.75" thickBot="1" x14ac:dyDescent="0.3">
      <c r="A167" s="135" t="s">
        <v>133</v>
      </c>
      <c r="B167" s="127"/>
      <c r="C167" s="130"/>
      <c r="D167" s="127"/>
      <c r="E167" s="127"/>
    </row>
    <row r="168" spans="1:5" ht="15.75" thickBot="1" x14ac:dyDescent="0.3">
      <c r="A168" s="381" t="s">
        <v>174</v>
      </c>
      <c r="B168" s="382"/>
      <c r="C168" s="382"/>
      <c r="D168" s="382"/>
      <c r="E168" s="383"/>
    </row>
    <row r="169" spans="1:5" ht="45.75" customHeight="1" x14ac:dyDescent="0.25">
      <c r="A169" s="9" t="s">
        <v>134</v>
      </c>
      <c r="B169" s="9" t="s">
        <v>135</v>
      </c>
      <c r="C169" s="9" t="s">
        <v>136</v>
      </c>
      <c r="D169" s="9" t="s">
        <v>137</v>
      </c>
      <c r="E169" s="9" t="s">
        <v>138</v>
      </c>
    </row>
    <row r="170" spans="1:5" ht="19.5" customHeight="1" x14ac:dyDescent="0.25">
      <c r="A170" s="10"/>
      <c r="B170" s="10"/>
      <c r="C170" s="10" t="s">
        <v>139</v>
      </c>
      <c r="D170" s="10" t="s">
        <v>140</v>
      </c>
      <c r="E170" s="10" t="s">
        <v>141</v>
      </c>
    </row>
    <row r="171" spans="1:5" x14ac:dyDescent="0.25">
      <c r="A171" s="11" t="str">
        <f>+'[1]CM.06-DEPRECIACION'!$A$9</f>
        <v xml:space="preserve">Computadora </v>
      </c>
      <c r="B171" s="12" t="str">
        <f>+'[1]CM.06-DEPRECIACION'!$C$9</f>
        <v>Unidad</v>
      </c>
      <c r="C171" s="13">
        <f t="shared" ref="C171:C176" si="6">E171/D171</f>
        <v>4.1560334816451184E-5</v>
      </c>
      <c r="D171" s="14">
        <f>+'[1]CM.06-DEPRECIACION'!$F$9</f>
        <v>432.63475666264787</v>
      </c>
      <c r="E171" s="15">
        <v>1.798044534013353E-2</v>
      </c>
    </row>
    <row r="172" spans="1:5" x14ac:dyDescent="0.25">
      <c r="A172" s="16" t="str">
        <f>+'[1]CM.06-DEPRECIACION'!$A$10</f>
        <v xml:space="preserve">Impresora </v>
      </c>
      <c r="B172" s="17" t="str">
        <f>+'[1]CM.06-DEPRECIACION'!$C$10</f>
        <v>Unidad</v>
      </c>
      <c r="C172" s="18">
        <f t="shared" si="6"/>
        <v>4.1560334816451184E-5</v>
      </c>
      <c r="D172" s="19">
        <f>+'[1]CM.06-DEPRECIACION'!$F$10</f>
        <v>572.1878112864174</v>
      </c>
      <c r="E172" s="20">
        <v>2.3780317014955893E-2</v>
      </c>
    </row>
    <row r="173" spans="1:5" x14ac:dyDescent="0.25">
      <c r="A173" s="16" t="str">
        <f>+'[1]CM.06-DEPRECIACION'!$A$11</f>
        <v>Modulo de Trabajo</v>
      </c>
      <c r="B173" s="17" t="str">
        <f>+'[1]CM.06-DEPRECIACION'!$C$11</f>
        <v>Unidad</v>
      </c>
      <c r="C173" s="18">
        <f t="shared" si="6"/>
        <v>0</v>
      </c>
      <c r="D173" s="19">
        <f>+'[1]CM.06-DEPRECIACION'!$F$11</f>
        <v>114.19253400000001</v>
      </c>
      <c r="E173" s="20">
        <v>0</v>
      </c>
    </row>
    <row r="174" spans="1:5" x14ac:dyDescent="0.25">
      <c r="A174" s="16" t="str">
        <f>+'[1]CM.06-DEPRECIACION'!$A$12</f>
        <v xml:space="preserve">Escritorio </v>
      </c>
      <c r="B174" s="17" t="str">
        <f>+'[1]CM.06-DEPRECIACION'!$C$12</f>
        <v>Unidad</v>
      </c>
      <c r="C174" s="18">
        <f t="shared" si="6"/>
        <v>2.0780167408225592E-5</v>
      </c>
      <c r="D174" s="19">
        <f>+'[1]CM.06-DEPRECIACION'!$F$12</f>
        <v>66.359206896551726</v>
      </c>
      <c r="E174" s="20">
        <v>1.378955428387423E-3</v>
      </c>
    </row>
    <row r="175" spans="1:5" x14ac:dyDescent="0.25">
      <c r="A175" s="16" t="str">
        <f>+'[1]CM.06-DEPRECIACION'!$A$13</f>
        <v>Sillon Giratorio</v>
      </c>
      <c r="B175" s="17" t="str">
        <f>+'[1]CM.06-DEPRECIACION'!$C$13</f>
        <v>Unidad</v>
      </c>
      <c r="C175" s="18">
        <f t="shared" si="6"/>
        <v>6.2340502224676752E-5</v>
      </c>
      <c r="D175" s="19">
        <f>+'[1]CM.06-DEPRECIACION'!$F$13</f>
        <v>52.228571428571435</v>
      </c>
      <c r="E175" s="20">
        <v>3.2559553733345465E-3</v>
      </c>
    </row>
    <row r="176" spans="1:5" x14ac:dyDescent="0.25">
      <c r="A176" s="21" t="str">
        <f>+'[1]CM.06-DEPRECIACION'!$A$14</f>
        <v>Armario</v>
      </c>
      <c r="B176" s="22" t="str">
        <f>+'[1]CM.06-DEPRECIACION'!$C$14</f>
        <v>Unidad</v>
      </c>
      <c r="C176" s="23">
        <f t="shared" si="6"/>
        <v>6.2340502224676779E-5</v>
      </c>
      <c r="D176" s="24">
        <f>+'[2]CM.06-DEPRECIACION'!$F$14</f>
        <v>123.04117647058825</v>
      </c>
      <c r="E176" s="25">
        <v>7.6704487354915547E-3</v>
      </c>
    </row>
    <row r="177" spans="1:5" x14ac:dyDescent="0.25">
      <c r="A177" s="26"/>
      <c r="B177" s="27"/>
      <c r="C177" s="28" t="s">
        <v>142</v>
      </c>
      <c r="D177" s="29"/>
      <c r="E177" s="30">
        <f>+SUM(E171:E176)</f>
        <v>5.4066121892302949E-2</v>
      </c>
    </row>
    <row r="178" spans="1:5" x14ac:dyDescent="0.25">
      <c r="A178" s="26"/>
      <c r="B178" s="27"/>
      <c r="C178" s="31" t="s">
        <v>143</v>
      </c>
      <c r="D178" s="32"/>
      <c r="E178" s="108">
        <v>4</v>
      </c>
    </row>
    <row r="179" spans="1:5" x14ac:dyDescent="0.25">
      <c r="A179" s="26"/>
      <c r="B179" s="27"/>
      <c r="C179" s="33" t="s">
        <v>144</v>
      </c>
      <c r="D179" s="34"/>
      <c r="E179" s="30">
        <f>+E177/E178</f>
        <v>1.3516530473075737E-2</v>
      </c>
    </row>
    <row r="180" spans="1:5" x14ac:dyDescent="0.25">
      <c r="A180" s="1"/>
      <c r="B180" s="1"/>
      <c r="C180" s="1"/>
      <c r="D180" s="1"/>
      <c r="E180" s="1"/>
    </row>
    <row r="181" spans="1:5" x14ac:dyDescent="0.25">
      <c r="A181" s="350" t="s">
        <v>145</v>
      </c>
      <c r="B181" s="350"/>
      <c r="C181" s="350"/>
      <c r="D181" s="350"/>
      <c r="E181" s="350"/>
    </row>
    <row r="184" spans="1:5" ht="52.5" customHeight="1" x14ac:dyDescent="0.25">
      <c r="A184" s="351" t="s">
        <v>129</v>
      </c>
      <c r="B184" s="351"/>
      <c r="C184" s="351"/>
      <c r="D184" s="351"/>
      <c r="E184" s="351"/>
    </row>
    <row r="185" spans="1:5" x14ac:dyDescent="0.25">
      <c r="A185" s="1"/>
      <c r="B185" s="1"/>
      <c r="C185" s="1"/>
      <c r="D185" s="1"/>
      <c r="E185" s="1"/>
    </row>
    <row r="186" spans="1:5" ht="15.75" x14ac:dyDescent="0.25">
      <c r="A186" s="357" t="s">
        <v>130</v>
      </c>
      <c r="B186" s="357"/>
      <c r="C186" s="357"/>
      <c r="D186" s="357"/>
      <c r="E186" s="357"/>
    </row>
    <row r="187" spans="1:5" ht="15.75" x14ac:dyDescent="0.25">
      <c r="A187" s="352" t="s">
        <v>131</v>
      </c>
      <c r="B187" s="352"/>
      <c r="C187" s="352"/>
      <c r="D187" s="352"/>
      <c r="E187" s="352"/>
    </row>
    <row r="188" spans="1:5" x14ac:dyDescent="0.25">
      <c r="A188" s="2"/>
      <c r="B188" s="3"/>
      <c r="C188" s="3"/>
      <c r="D188" s="2"/>
      <c r="E188" s="2"/>
    </row>
    <row r="189" spans="1:5" ht="15.75" thickBot="1" x14ac:dyDescent="0.3">
      <c r="A189" s="4" t="s">
        <v>132</v>
      </c>
      <c r="B189" s="57"/>
      <c r="C189" s="5"/>
      <c r="D189" s="57"/>
      <c r="E189" s="57"/>
    </row>
    <row r="190" spans="1:5" ht="27.75" customHeight="1" thickBot="1" x14ac:dyDescent="0.3">
      <c r="A190" s="369" t="s">
        <v>181</v>
      </c>
      <c r="B190" s="370"/>
      <c r="C190" s="370"/>
      <c r="D190" s="370"/>
      <c r="E190" s="371"/>
    </row>
    <row r="191" spans="1:5" x14ac:dyDescent="0.25">
      <c r="A191" s="6"/>
      <c r="B191" s="58"/>
      <c r="C191" s="7"/>
      <c r="D191" s="58"/>
      <c r="E191" s="58"/>
    </row>
    <row r="192" spans="1:5" ht="15.75" thickBot="1" x14ac:dyDescent="0.3">
      <c r="A192" s="4" t="s">
        <v>133</v>
      </c>
      <c r="B192" s="57"/>
      <c r="C192" s="7"/>
      <c r="D192" s="58"/>
      <c r="E192" s="58"/>
    </row>
    <row r="193" spans="1:5" ht="15.75" thickBot="1" x14ac:dyDescent="0.3">
      <c r="A193" s="381" t="s">
        <v>182</v>
      </c>
      <c r="B193" s="382"/>
      <c r="C193" s="382"/>
      <c r="D193" s="382"/>
      <c r="E193" s="383"/>
    </row>
    <row r="194" spans="1:5" x14ac:dyDescent="0.25">
      <c r="A194" s="8"/>
      <c r="B194" s="8"/>
      <c r="C194" s="8"/>
      <c r="D194" s="8"/>
      <c r="E194" s="8"/>
    </row>
    <row r="195" spans="1:5" ht="45.75" customHeight="1" x14ac:dyDescent="0.25">
      <c r="A195" s="9" t="s">
        <v>134</v>
      </c>
      <c r="B195" s="9" t="s">
        <v>135</v>
      </c>
      <c r="C195" s="9" t="s">
        <v>136</v>
      </c>
      <c r="D195" s="9" t="s">
        <v>137</v>
      </c>
      <c r="E195" s="9" t="s">
        <v>138</v>
      </c>
    </row>
    <row r="196" spans="1:5" ht="19.5" customHeight="1" x14ac:dyDescent="0.25">
      <c r="A196" s="10"/>
      <c r="B196" s="10"/>
      <c r="C196" s="10" t="s">
        <v>139</v>
      </c>
      <c r="D196" s="10" t="s">
        <v>140</v>
      </c>
      <c r="E196" s="10" t="s">
        <v>141</v>
      </c>
    </row>
    <row r="197" spans="1:5" x14ac:dyDescent="0.25">
      <c r="A197" s="11" t="str">
        <f>+'[1]CM.06-DEPRECIACION'!$A$9</f>
        <v xml:space="preserve">Computadora </v>
      </c>
      <c r="B197" s="12" t="str">
        <f>+'[1]CM.06-DEPRECIACION'!$C$9</f>
        <v>Unidad</v>
      </c>
      <c r="C197" s="13">
        <f t="shared" ref="C197:C202" si="7">E197/D197</f>
        <v>0</v>
      </c>
      <c r="D197" s="14">
        <f>+'[1]CM.06-DEPRECIACION'!$F$9</f>
        <v>432.63475666264787</v>
      </c>
      <c r="E197" s="15">
        <v>0</v>
      </c>
    </row>
    <row r="198" spans="1:5" x14ac:dyDescent="0.25">
      <c r="A198" s="16" t="str">
        <f>+'[1]CM.06-DEPRECIACION'!$A$10</f>
        <v xml:space="preserve">Impresora </v>
      </c>
      <c r="B198" s="17" t="str">
        <f>+'[1]CM.06-DEPRECIACION'!$C$10</f>
        <v>Unidad</v>
      </c>
      <c r="C198" s="18">
        <f t="shared" si="7"/>
        <v>0</v>
      </c>
      <c r="D198" s="19">
        <f>+'[1]CM.06-DEPRECIACION'!$F$10</f>
        <v>572.1878112864174</v>
      </c>
      <c r="E198" s="20">
        <v>0</v>
      </c>
    </row>
    <row r="199" spans="1:5" x14ac:dyDescent="0.25">
      <c r="A199" s="16" t="str">
        <f>+'[1]CM.06-DEPRECIACION'!$A$11</f>
        <v>Modulo de Trabajo</v>
      </c>
      <c r="B199" s="17" t="str">
        <f>+'[1]CM.06-DEPRECIACION'!$C$11</f>
        <v>Unidad</v>
      </c>
      <c r="C199" s="18">
        <f t="shared" si="7"/>
        <v>0</v>
      </c>
      <c r="D199" s="19">
        <f>+'[1]CM.06-DEPRECIACION'!$F$11</f>
        <v>114.19253400000001</v>
      </c>
      <c r="E199" s="20">
        <v>0</v>
      </c>
    </row>
    <row r="200" spans="1:5" x14ac:dyDescent="0.25">
      <c r="A200" s="16" t="str">
        <f>+'[1]CM.06-DEPRECIACION'!$A$12</f>
        <v xml:space="preserve">Escritorio </v>
      </c>
      <c r="B200" s="17" t="str">
        <f>+'[1]CM.06-DEPRECIACION'!$C$12</f>
        <v>Unidad</v>
      </c>
      <c r="C200" s="18">
        <f t="shared" si="7"/>
        <v>0</v>
      </c>
      <c r="D200" s="19">
        <f>+'[1]CM.06-DEPRECIACION'!$F$12</f>
        <v>66.359206896551726</v>
      </c>
      <c r="E200" s="20">
        <v>0</v>
      </c>
    </row>
    <row r="201" spans="1:5" x14ac:dyDescent="0.25">
      <c r="A201" s="16" t="str">
        <f>+'[1]CM.06-DEPRECIACION'!$A$13</f>
        <v>Sillon Giratorio</v>
      </c>
      <c r="B201" s="17" t="str">
        <f>+'[1]CM.06-DEPRECIACION'!$C$13</f>
        <v>Unidad</v>
      </c>
      <c r="C201" s="18">
        <f t="shared" si="7"/>
        <v>0</v>
      </c>
      <c r="D201" s="19">
        <f>+'[1]CM.06-DEPRECIACION'!$F$13</f>
        <v>52.228571428571435</v>
      </c>
      <c r="E201" s="20">
        <v>0</v>
      </c>
    </row>
    <row r="202" spans="1:5" x14ac:dyDescent="0.25">
      <c r="A202" s="21" t="str">
        <f>+'[1]CM.06-DEPRECIACION'!$A$14</f>
        <v>Armario</v>
      </c>
      <c r="B202" s="22" t="str">
        <f>+'[1]CM.06-DEPRECIACION'!$C$14</f>
        <v>Unidad</v>
      </c>
      <c r="C202" s="23">
        <f t="shared" si="7"/>
        <v>0</v>
      </c>
      <c r="D202" s="24">
        <f>+'[2]CM.06-DEPRECIACION'!$F$14</f>
        <v>123.04117647058825</v>
      </c>
      <c r="E202" s="25">
        <v>0</v>
      </c>
    </row>
    <row r="203" spans="1:5" x14ac:dyDescent="0.25">
      <c r="A203" s="26"/>
      <c r="B203" s="27"/>
      <c r="C203" s="28" t="s">
        <v>142</v>
      </c>
      <c r="D203" s="29"/>
      <c r="E203" s="30">
        <f>+SUM(E197:E202)</f>
        <v>0</v>
      </c>
    </row>
    <row r="204" spans="1:5" x14ac:dyDescent="0.25">
      <c r="A204" s="26"/>
      <c r="B204" s="27"/>
      <c r="C204" s="31" t="s">
        <v>143</v>
      </c>
      <c r="D204" s="32"/>
      <c r="E204" s="108">
        <v>60</v>
      </c>
    </row>
    <row r="205" spans="1:5" x14ac:dyDescent="0.25">
      <c r="A205" s="26"/>
      <c r="B205" s="27"/>
      <c r="C205" s="33" t="s">
        <v>144</v>
      </c>
      <c r="D205" s="34"/>
      <c r="E205" s="30">
        <f>+E203/E204</f>
        <v>0</v>
      </c>
    </row>
    <row r="206" spans="1:5" x14ac:dyDescent="0.25">
      <c r="A206" s="1"/>
      <c r="B206" s="1"/>
      <c r="C206" s="1"/>
      <c r="D206" s="1"/>
      <c r="E206" s="1"/>
    </row>
    <row r="207" spans="1:5" x14ac:dyDescent="0.25">
      <c r="A207" s="350" t="s">
        <v>145</v>
      </c>
      <c r="B207" s="350"/>
      <c r="C207" s="350"/>
      <c r="D207" s="350"/>
      <c r="E207" s="350"/>
    </row>
  </sheetData>
  <mergeCells count="54">
    <mergeCell ref="A193:E193"/>
    <mergeCell ref="A111:E111"/>
    <mergeCell ref="A115:E115"/>
    <mergeCell ref="A128:E128"/>
    <mergeCell ref="A154:E154"/>
    <mergeCell ref="A181:E181"/>
    <mergeCell ref="A187:E187"/>
    <mergeCell ref="A137:E137"/>
    <mergeCell ref="A141:E141"/>
    <mergeCell ref="A133:E133"/>
    <mergeCell ref="A11:E11"/>
    <mergeCell ref="A30:E30"/>
    <mergeCell ref="A1:E1"/>
    <mergeCell ref="A3:E3"/>
    <mergeCell ref="A4:E4"/>
    <mergeCell ref="A7:E7"/>
    <mergeCell ref="A8:E8"/>
    <mergeCell ref="A207:E207"/>
    <mergeCell ref="A79:E79"/>
    <mergeCell ref="A81:E81"/>
    <mergeCell ref="A161:E161"/>
    <mergeCell ref="A158:E158"/>
    <mergeCell ref="A190:E190"/>
    <mergeCell ref="A168:E168"/>
    <mergeCell ref="A160:E160"/>
    <mergeCell ref="A165:E165"/>
    <mergeCell ref="A186:E186"/>
    <mergeCell ref="A164:E164"/>
    <mergeCell ref="A82:E82"/>
    <mergeCell ref="A112:E112"/>
    <mergeCell ref="A108:E108"/>
    <mergeCell ref="A134:E134"/>
    <mergeCell ref="A184:E184"/>
    <mergeCell ref="A76:E76"/>
    <mergeCell ref="A131:E131"/>
    <mergeCell ref="A105:E105"/>
    <mergeCell ref="A107:E107"/>
    <mergeCell ref="A102:E102"/>
    <mergeCell ref="A86:E86"/>
    <mergeCell ref="A89:E89"/>
    <mergeCell ref="A85:E85"/>
    <mergeCell ref="A63:E63"/>
    <mergeCell ref="A50:E50"/>
    <mergeCell ref="A37:E37"/>
    <mergeCell ref="A24:E24"/>
    <mergeCell ref="A27:E27"/>
    <mergeCell ref="A55:E55"/>
    <mergeCell ref="A60:E60"/>
    <mergeCell ref="A56:E56"/>
    <mergeCell ref="A59:E59"/>
    <mergeCell ref="A53:E53"/>
    <mergeCell ref="A34:E34"/>
    <mergeCell ref="A33:E33"/>
    <mergeCell ref="A29:E29"/>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1:E161" location="calculo!A337" display="COSTO DE DEPRECIACION DE ACTIVOS Y AMORTIZACION DE INTANGIBLES"/>
    <hyperlink ref="A187:E187" location="calculo!A337" display="COSTO DE DEPRECIACION DE ACTIVOS Y AMORTIZACION DE INTANGIBLES"/>
  </hyperlinks>
  <pageMargins left="0.7" right="0.7" top="0.75" bottom="0.75" header="0.3" footer="0.3"/>
  <pageSetup scale="90" orientation="portrait" r:id="rId1"/>
  <rowBreaks count="7" manualBreakCount="7">
    <brk id="26" max="16383" man="1"/>
    <brk id="52" max="16383" man="1"/>
    <brk id="78" max="16383" man="1"/>
    <brk id="104" max="16383" man="1"/>
    <brk id="130" max="16383" man="1"/>
    <brk id="157" max="16383" man="1"/>
    <brk id="18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6"/>
  <sheetViews>
    <sheetView view="pageBreakPreview" zoomScale="80" workbookViewId="0">
      <selection activeCell="D70" sqref="D70"/>
    </sheetView>
  </sheetViews>
  <sheetFormatPr baseColWidth="10" defaultRowHeight="15" x14ac:dyDescent="0.25"/>
  <cols>
    <col min="1" max="1" width="20.85546875" customWidth="1"/>
    <col min="2" max="2" width="18.42578125" customWidth="1"/>
    <col min="3" max="3" width="19.5703125" customWidth="1"/>
    <col min="4" max="4" width="19.42578125" customWidth="1"/>
    <col min="5" max="5" width="20.85546875" customWidth="1"/>
  </cols>
  <sheetData>
    <row r="1" spans="1:5" ht="51"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x14ac:dyDescent="0.25">
      <c r="A5" s="2"/>
      <c r="B5" s="3"/>
      <c r="C5" s="3"/>
      <c r="D5" s="2"/>
      <c r="E5" s="2"/>
    </row>
    <row r="6" spans="1:5" ht="15.75" thickBot="1" x14ac:dyDescent="0.3">
      <c r="A6" s="4" t="s">
        <v>132</v>
      </c>
      <c r="B6" s="57"/>
      <c r="C6" s="5"/>
      <c r="D6" s="57"/>
      <c r="E6" s="57"/>
    </row>
    <row r="7" spans="1:5" ht="30.75" customHeight="1" thickBot="1" x14ac:dyDescent="0.3">
      <c r="A7" s="369" t="s">
        <v>183</v>
      </c>
      <c r="B7" s="370"/>
      <c r="C7" s="370"/>
      <c r="D7" s="370"/>
      <c r="E7" s="371"/>
    </row>
    <row r="8" spans="1:5" x14ac:dyDescent="0.25">
      <c r="A8" s="6"/>
      <c r="B8" s="58"/>
      <c r="C8" s="7"/>
      <c r="D8" s="58"/>
      <c r="E8" s="58"/>
    </row>
    <row r="9" spans="1:5" x14ac:dyDescent="0.25">
      <c r="A9" s="6"/>
      <c r="B9" s="58"/>
      <c r="C9" s="7"/>
      <c r="D9" s="58"/>
      <c r="E9" s="58"/>
    </row>
    <row r="10" spans="1:5" ht="15.75" thickBot="1" x14ac:dyDescent="0.3">
      <c r="A10" s="4" t="s">
        <v>133</v>
      </c>
      <c r="B10" s="57"/>
      <c r="C10" s="7"/>
      <c r="D10" s="58"/>
      <c r="E10" s="58"/>
    </row>
    <row r="11" spans="1:5" ht="15.75" thickBot="1" x14ac:dyDescent="0.3">
      <c r="A11" s="381" t="s">
        <v>184</v>
      </c>
      <c r="B11" s="382"/>
      <c r="C11" s="382"/>
      <c r="D11" s="382"/>
      <c r="E11" s="383"/>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0.58823529411764697</v>
      </c>
      <c r="D14" s="14">
        <f>+'[1]CM.06-DEPRECIACION'!$F$9</f>
        <v>432.63475666264787</v>
      </c>
      <c r="E14" s="15">
        <v>254.49103333096929</v>
      </c>
    </row>
    <row r="15" spans="1:5" x14ac:dyDescent="0.25">
      <c r="A15" s="16" t="str">
        <f>+'[1]CM.06-DEPRECIACION'!$A$10</f>
        <v xml:space="preserve">Impresora </v>
      </c>
      <c r="B15" s="17" t="str">
        <f>+'[1]CM.06-DEPRECIACION'!$C$10</f>
        <v>Unidad</v>
      </c>
      <c r="C15" s="18">
        <f t="shared" si="0"/>
        <v>0.58823529411764708</v>
      </c>
      <c r="D15" s="19">
        <f>+'[1]CM.06-DEPRECIACION'!$F$10</f>
        <v>572.1878112864174</v>
      </c>
      <c r="E15" s="20">
        <v>336.58106546259847</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0</v>
      </c>
      <c r="D17" s="19">
        <f>+'[1]CM.06-DEPRECIACION'!$F$12</f>
        <v>66.359206896551726</v>
      </c>
      <c r="E17" s="20">
        <v>0</v>
      </c>
    </row>
    <row r="18" spans="1:5" x14ac:dyDescent="0.25">
      <c r="A18" s="16" t="str">
        <f>+'[1]CM.06-DEPRECIACION'!$A$13</f>
        <v>Sillon Giratorio</v>
      </c>
      <c r="B18" s="17" t="str">
        <f>+'[1]CM.06-DEPRECIACION'!$C$13</f>
        <v>Unidad</v>
      </c>
      <c r="C18" s="18">
        <f t="shared" si="0"/>
        <v>0</v>
      </c>
      <c r="D18" s="19">
        <f>+'[1]CM.06-DEPRECIACION'!$F$13</f>
        <v>52.228571428571435</v>
      </c>
      <c r="E18" s="20">
        <v>0</v>
      </c>
    </row>
    <row r="19" spans="1:5" x14ac:dyDescent="0.25">
      <c r="A19" s="21" t="str">
        <f>+'[1]CM.06-DEPRECIACION'!$A$14</f>
        <v>Armario</v>
      </c>
      <c r="B19" s="22" t="str">
        <f>+'[1]CM.06-DEPRECIACION'!$C$14</f>
        <v>Unidad</v>
      </c>
      <c r="C19" s="23">
        <f t="shared" si="0"/>
        <v>0</v>
      </c>
      <c r="D19" s="24">
        <f>+'[2]CM.06-DEPRECIACION'!$F$14</f>
        <v>123.04117647058825</v>
      </c>
      <c r="E19" s="25">
        <v>0</v>
      </c>
    </row>
    <row r="20" spans="1:5" x14ac:dyDescent="0.25">
      <c r="A20" s="26"/>
      <c r="B20" s="27"/>
      <c r="C20" s="28" t="s">
        <v>142</v>
      </c>
      <c r="D20" s="29"/>
      <c r="E20" s="30">
        <f>+SUM(E14:E19)</f>
        <v>591.07209879356776</v>
      </c>
    </row>
    <row r="21" spans="1:5" x14ac:dyDescent="0.25">
      <c r="A21" s="26"/>
      <c r="B21" s="27"/>
      <c r="C21" s="31" t="s">
        <v>143</v>
      </c>
      <c r="D21" s="32"/>
      <c r="E21" s="108">
        <v>10</v>
      </c>
    </row>
    <row r="22" spans="1:5" x14ac:dyDescent="0.25">
      <c r="A22" s="26"/>
      <c r="B22" s="27"/>
      <c r="C22" s="33" t="s">
        <v>144</v>
      </c>
      <c r="D22" s="34"/>
      <c r="E22" s="30">
        <f>+E20/E21</f>
        <v>59.107209879356773</v>
      </c>
    </row>
    <row r="23" spans="1:5" x14ac:dyDescent="0.25">
      <c r="A23" s="1"/>
      <c r="B23" s="1"/>
      <c r="C23" s="1"/>
      <c r="D23" s="1"/>
      <c r="E23" s="1"/>
    </row>
    <row r="24" spans="1:5" x14ac:dyDescent="0.25">
      <c r="A24" s="350" t="s">
        <v>145</v>
      </c>
      <c r="B24" s="350"/>
      <c r="C24" s="350"/>
      <c r="D24" s="350"/>
      <c r="E24" s="350"/>
    </row>
    <row r="27" spans="1:5" ht="54"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 t="s">
        <v>132</v>
      </c>
      <c r="B32" s="57"/>
      <c r="C32" s="5"/>
      <c r="D32" s="57"/>
      <c r="E32" s="57"/>
    </row>
    <row r="33" spans="1:5" ht="31.5" customHeight="1" thickBot="1" x14ac:dyDescent="0.3">
      <c r="A33" s="369" t="s">
        <v>185</v>
      </c>
      <c r="B33" s="370"/>
      <c r="C33" s="370"/>
      <c r="D33" s="370"/>
      <c r="E33" s="371"/>
    </row>
    <row r="34" spans="1:5" x14ac:dyDescent="0.25">
      <c r="A34" s="6"/>
      <c r="B34" s="58"/>
      <c r="C34" s="7"/>
      <c r="D34" s="58"/>
      <c r="E34" s="58"/>
    </row>
    <row r="35" spans="1:5" x14ac:dyDescent="0.25">
      <c r="A35" s="6"/>
      <c r="B35" s="58"/>
      <c r="C35" s="7"/>
      <c r="D35" s="58"/>
      <c r="E35" s="58"/>
    </row>
    <row r="36" spans="1:5" ht="15.75" thickBot="1" x14ac:dyDescent="0.3">
      <c r="A36" s="4" t="s">
        <v>133</v>
      </c>
      <c r="B36" s="57"/>
      <c r="C36" s="7"/>
      <c r="D36" s="58"/>
      <c r="E36" s="58"/>
    </row>
    <row r="37" spans="1:5" ht="15.75" thickBot="1" x14ac:dyDescent="0.3">
      <c r="A37" s="381" t="s">
        <v>184</v>
      </c>
      <c r="B37" s="382"/>
      <c r="C37" s="382"/>
      <c r="D37" s="382"/>
      <c r="E37" s="383"/>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0.70588235294117663</v>
      </c>
      <c r="D40" s="14">
        <f>+'[1]CM.06-DEPRECIACION'!$F$9</f>
        <v>432.63475666264787</v>
      </c>
      <c r="E40" s="15">
        <v>305.38923999716326</v>
      </c>
    </row>
    <row r="41" spans="1:5" x14ac:dyDescent="0.25">
      <c r="A41" s="16" t="str">
        <f>+'[1]CM.06-DEPRECIACION'!$A$10</f>
        <v xml:space="preserve">Impresora </v>
      </c>
      <c r="B41" s="17" t="str">
        <f>+'[1]CM.06-DEPRECIACION'!$C$10</f>
        <v>Unidad</v>
      </c>
      <c r="C41" s="18">
        <f t="shared" si="1"/>
        <v>0.70588235294117652</v>
      </c>
      <c r="D41" s="19">
        <f>+'[1]CM.06-DEPRECIACION'!$F$10</f>
        <v>572.1878112864174</v>
      </c>
      <c r="E41" s="20">
        <v>403.89727855511819</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0</v>
      </c>
      <c r="D43" s="19">
        <f>+'[1]CM.06-DEPRECIACION'!$F$12</f>
        <v>66.359206896551726</v>
      </c>
      <c r="E43" s="20">
        <v>0</v>
      </c>
    </row>
    <row r="44" spans="1:5" x14ac:dyDescent="0.25">
      <c r="A44" s="16" t="str">
        <f>+'[1]CM.06-DEPRECIACION'!$A$13</f>
        <v>Sillon Giratorio</v>
      </c>
      <c r="B44" s="17" t="str">
        <f>+'[1]CM.06-DEPRECIACION'!$C$13</f>
        <v>Unidad</v>
      </c>
      <c r="C44" s="18">
        <f t="shared" si="1"/>
        <v>0</v>
      </c>
      <c r="D44" s="19">
        <f>+'[1]CM.06-DEPRECIACION'!$F$13</f>
        <v>52.228571428571435</v>
      </c>
      <c r="E44" s="20">
        <v>0</v>
      </c>
    </row>
    <row r="45" spans="1:5" x14ac:dyDescent="0.25">
      <c r="A45" s="21" t="str">
        <f>+'[1]CM.06-DEPRECIACION'!$A$14</f>
        <v>Armario</v>
      </c>
      <c r="B45" s="22" t="str">
        <f>+'[1]CM.06-DEPRECIACION'!$C$14</f>
        <v>Unidad</v>
      </c>
      <c r="C45" s="23">
        <f t="shared" si="1"/>
        <v>0</v>
      </c>
      <c r="D45" s="24">
        <f>+'[2]CM.06-DEPRECIACION'!$F$14</f>
        <v>123.04117647058825</v>
      </c>
      <c r="E45" s="25">
        <v>0</v>
      </c>
    </row>
    <row r="46" spans="1:5" x14ac:dyDescent="0.25">
      <c r="A46" s="26"/>
      <c r="B46" s="27"/>
      <c r="C46" s="28" t="s">
        <v>142</v>
      </c>
      <c r="D46" s="29"/>
      <c r="E46" s="30">
        <f>+SUM(E40:E45)</f>
        <v>709.28651855228145</v>
      </c>
    </row>
    <row r="47" spans="1:5" x14ac:dyDescent="0.25">
      <c r="A47" s="26"/>
      <c r="B47" s="27"/>
      <c r="C47" s="31" t="s">
        <v>143</v>
      </c>
      <c r="D47" s="32"/>
      <c r="E47" s="108">
        <v>12</v>
      </c>
    </row>
    <row r="48" spans="1:5" x14ac:dyDescent="0.25">
      <c r="A48" s="26"/>
      <c r="B48" s="27"/>
      <c r="C48" s="33" t="s">
        <v>144</v>
      </c>
      <c r="D48" s="34"/>
      <c r="E48" s="30">
        <f>+E46/E47</f>
        <v>59.107209879356787</v>
      </c>
    </row>
    <row r="49" spans="1:5" x14ac:dyDescent="0.25">
      <c r="A49" s="1"/>
      <c r="B49" s="1"/>
      <c r="C49" s="1"/>
      <c r="D49" s="1"/>
      <c r="E49" s="1"/>
    </row>
    <row r="50" spans="1:5" x14ac:dyDescent="0.25">
      <c r="A50" s="350" t="s">
        <v>145</v>
      </c>
      <c r="B50" s="350"/>
      <c r="C50" s="350"/>
      <c r="D50" s="350"/>
      <c r="E50" s="350"/>
    </row>
    <row r="53" spans="1:5" ht="57.7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4" t="s">
        <v>132</v>
      </c>
      <c r="B58" s="57"/>
      <c r="C58" s="5"/>
      <c r="D58" s="57"/>
      <c r="E58" s="57"/>
    </row>
    <row r="59" spans="1:5" ht="32.25" customHeight="1" thickBot="1" x14ac:dyDescent="0.3">
      <c r="A59" s="369" t="s">
        <v>186</v>
      </c>
      <c r="B59" s="370"/>
      <c r="C59" s="370"/>
      <c r="D59" s="370"/>
      <c r="E59" s="371"/>
    </row>
    <row r="60" spans="1:5" x14ac:dyDescent="0.25">
      <c r="A60" s="6"/>
      <c r="B60" s="58"/>
      <c r="C60" s="7"/>
      <c r="D60" s="58"/>
      <c r="E60" s="58"/>
    </row>
    <row r="61" spans="1:5" ht="28.5" customHeight="1" x14ac:dyDescent="0.25">
      <c r="A61" s="6"/>
      <c r="B61" s="58"/>
      <c r="C61" s="7"/>
      <c r="D61" s="58"/>
      <c r="E61" s="58"/>
    </row>
    <row r="62" spans="1:5" ht="15.75" thickBot="1" x14ac:dyDescent="0.3">
      <c r="A62" s="4" t="s">
        <v>133</v>
      </c>
      <c r="B62" s="57"/>
      <c r="C62" s="7"/>
      <c r="D62" s="58"/>
      <c r="E62" s="58"/>
    </row>
    <row r="63" spans="1:5" ht="15.75" thickBot="1" x14ac:dyDescent="0.3">
      <c r="A63" s="117" t="s">
        <v>184</v>
      </c>
      <c r="B63" s="118"/>
      <c r="C63" s="118"/>
      <c r="D63" s="118"/>
      <c r="E63" s="119"/>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0.70588235294117663</v>
      </c>
      <c r="D66" s="14">
        <f>+'[1]CM.06-DEPRECIACION'!$F$9</f>
        <v>432.63475666264787</v>
      </c>
      <c r="E66" s="15">
        <v>305.38923999716326</v>
      </c>
    </row>
    <row r="67" spans="1:5" x14ac:dyDescent="0.25">
      <c r="A67" s="16" t="str">
        <f>+'[1]CM.06-DEPRECIACION'!$A$10</f>
        <v xml:space="preserve">Impresora </v>
      </c>
      <c r="B67" s="17" t="str">
        <f>+'[1]CM.06-DEPRECIACION'!$C$10</f>
        <v>Unidad</v>
      </c>
      <c r="C67" s="18">
        <f t="shared" si="2"/>
        <v>0.70588235294117652</v>
      </c>
      <c r="D67" s="19">
        <f>+'[1]CM.06-DEPRECIACION'!$F$10</f>
        <v>572.1878112864174</v>
      </c>
      <c r="E67" s="20">
        <v>403.89727855511819</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0</v>
      </c>
      <c r="D69" s="19">
        <f>+'[1]CM.06-DEPRECIACION'!$F$12</f>
        <v>66.359206896551726</v>
      </c>
      <c r="E69" s="20">
        <v>0</v>
      </c>
    </row>
    <row r="70" spans="1:5" x14ac:dyDescent="0.25">
      <c r="A70" s="16" t="str">
        <f>+'[1]CM.06-DEPRECIACION'!$A$13</f>
        <v>Sillon Giratorio</v>
      </c>
      <c r="B70" s="17" t="str">
        <f>+'[1]CM.06-DEPRECIACION'!$C$13</f>
        <v>Unidad</v>
      </c>
      <c r="C70" s="18">
        <f t="shared" si="2"/>
        <v>0</v>
      </c>
      <c r="D70" s="19">
        <f>+'[1]CM.06-DEPRECIACION'!$F$13</f>
        <v>52.228571428571435</v>
      </c>
      <c r="E70" s="20">
        <v>0</v>
      </c>
    </row>
    <row r="71" spans="1:5" x14ac:dyDescent="0.25">
      <c r="A71" s="21" t="str">
        <f>+'[1]CM.06-DEPRECIACION'!$A$14</f>
        <v>Armario</v>
      </c>
      <c r="B71" s="22" t="str">
        <f>+'[1]CM.06-DEPRECIACION'!$C$14</f>
        <v>Unidad</v>
      </c>
      <c r="C71" s="23">
        <f t="shared" si="2"/>
        <v>0</v>
      </c>
      <c r="D71" s="24">
        <f>+'[2]CM.06-DEPRECIACION'!$F$14</f>
        <v>123.04117647058825</v>
      </c>
      <c r="E71" s="25">
        <v>0</v>
      </c>
    </row>
    <row r="72" spans="1:5" x14ac:dyDescent="0.25">
      <c r="A72" s="26"/>
      <c r="B72" s="27"/>
      <c r="C72" s="28" t="s">
        <v>142</v>
      </c>
      <c r="D72" s="29"/>
      <c r="E72" s="30">
        <f>+SUM(E66:E71)</f>
        <v>709.28651855228145</v>
      </c>
    </row>
    <row r="73" spans="1:5" x14ac:dyDescent="0.25">
      <c r="A73" s="26"/>
      <c r="B73" s="27"/>
      <c r="C73" s="31" t="s">
        <v>143</v>
      </c>
      <c r="D73" s="32"/>
      <c r="E73" s="108">
        <v>12</v>
      </c>
    </row>
    <row r="74" spans="1:5" x14ac:dyDescent="0.25">
      <c r="A74" s="26"/>
      <c r="B74" s="27"/>
      <c r="C74" s="33" t="s">
        <v>144</v>
      </c>
      <c r="D74" s="34"/>
      <c r="E74" s="30">
        <f>+E72/E73</f>
        <v>59.107209879356787</v>
      </c>
    </row>
    <row r="75" spans="1:5" x14ac:dyDescent="0.25">
      <c r="A75" s="1"/>
      <c r="B75" s="1"/>
      <c r="C75" s="1"/>
      <c r="D75" s="1"/>
      <c r="E75" s="1"/>
    </row>
    <row r="76" spans="1:5" x14ac:dyDescent="0.25">
      <c r="A76" s="350" t="s">
        <v>145</v>
      </c>
      <c r="B76" s="350"/>
      <c r="C76" s="350"/>
      <c r="D76" s="350"/>
      <c r="E76" s="350"/>
    </row>
  </sheetData>
  <mergeCells count="17">
    <mergeCell ref="A76:E76"/>
    <mergeCell ref="A56:E56"/>
    <mergeCell ref="A53:E53"/>
    <mergeCell ref="A55:E55"/>
    <mergeCell ref="A59:E59"/>
    <mergeCell ref="A30:E30"/>
    <mergeCell ref="A27:E27"/>
    <mergeCell ref="A24:E24"/>
    <mergeCell ref="A50:E50"/>
    <mergeCell ref="A33:E33"/>
    <mergeCell ref="A37:E37"/>
    <mergeCell ref="A29:E29"/>
    <mergeCell ref="A1:E1"/>
    <mergeCell ref="A3:E3"/>
    <mergeCell ref="A4:E4"/>
    <mergeCell ref="A7:E7"/>
    <mergeCell ref="A11:E11"/>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s>
  <pageMargins left="0.7" right="0.7" top="0.75" bottom="0.75" header="0.3" footer="0.3"/>
  <pageSetup scale="91" orientation="portrait" r:id="rId1"/>
  <rowBreaks count="2" manualBreakCount="2">
    <brk id="26" max="4" man="1"/>
    <brk id="52" max="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6"/>
  <sheetViews>
    <sheetView view="pageBreakPreview" zoomScale="80" workbookViewId="0">
      <selection activeCell="C334" sqref="C334"/>
    </sheetView>
  </sheetViews>
  <sheetFormatPr baseColWidth="10" defaultRowHeight="15" x14ac:dyDescent="0.25"/>
  <cols>
    <col min="1" max="1" width="18.42578125" customWidth="1"/>
    <col min="2" max="2" width="18.5703125" customWidth="1"/>
    <col min="3" max="4" width="20.85546875" customWidth="1"/>
    <col min="5" max="5" width="21.7109375" customWidth="1"/>
  </cols>
  <sheetData>
    <row r="1" spans="1:5" ht="43.5" customHeight="1" x14ac:dyDescent="0.25">
      <c r="A1" s="351" t="s">
        <v>129</v>
      </c>
      <c r="B1" s="351"/>
      <c r="C1" s="351"/>
      <c r="D1" s="351"/>
      <c r="E1" s="351"/>
    </row>
    <row r="2" spans="1:5" x14ac:dyDescent="0.25">
      <c r="A2" s="1"/>
      <c r="B2" s="1"/>
      <c r="C2" s="1"/>
      <c r="D2" s="1"/>
      <c r="E2" s="1"/>
    </row>
    <row r="3" spans="1:5" ht="15.75" x14ac:dyDescent="0.25">
      <c r="A3" s="357" t="s">
        <v>130</v>
      </c>
      <c r="B3" s="357"/>
      <c r="C3" s="357"/>
      <c r="D3" s="357"/>
      <c r="E3" s="357"/>
    </row>
    <row r="4" spans="1:5" ht="15.75" x14ac:dyDescent="0.25">
      <c r="A4" s="352" t="s">
        <v>131</v>
      </c>
      <c r="B4" s="352"/>
      <c r="C4" s="352"/>
      <c r="D4" s="352"/>
      <c r="E4" s="352"/>
    </row>
    <row r="5" spans="1:5" ht="15.75" customHeight="1" x14ac:dyDescent="0.25">
      <c r="A5" s="2"/>
      <c r="B5" s="3"/>
      <c r="C5" s="3"/>
      <c r="D5" s="2"/>
      <c r="E5" s="2"/>
    </row>
    <row r="6" spans="1:5" ht="15.75" thickBot="1" x14ac:dyDescent="0.3">
      <c r="A6" s="4" t="s">
        <v>132</v>
      </c>
      <c r="B6" s="57"/>
      <c r="C6" s="5"/>
      <c r="D6" s="57"/>
      <c r="E6" s="57"/>
    </row>
    <row r="7" spans="1:5" ht="36.75" customHeight="1" thickBot="1" x14ac:dyDescent="0.3">
      <c r="A7" s="369" t="s">
        <v>187</v>
      </c>
      <c r="B7" s="370"/>
      <c r="C7" s="370"/>
      <c r="D7" s="370"/>
      <c r="E7" s="371"/>
    </row>
    <row r="8" spans="1:5" x14ac:dyDescent="0.25">
      <c r="A8" s="6"/>
      <c r="B8" s="58"/>
      <c r="C8" s="7"/>
      <c r="D8" s="58"/>
      <c r="E8" s="58"/>
    </row>
    <row r="9" spans="1:5" ht="15.75" thickBot="1" x14ac:dyDescent="0.3">
      <c r="A9" s="4" t="s">
        <v>133</v>
      </c>
      <c r="B9" s="57"/>
      <c r="C9" s="7"/>
      <c r="D9" s="58"/>
      <c r="E9" s="58"/>
    </row>
    <row r="10" spans="1:5" ht="36.75" customHeight="1" thickBot="1" x14ac:dyDescent="0.3">
      <c r="A10" s="391" t="s">
        <v>188</v>
      </c>
      <c r="B10" s="392"/>
      <c r="C10" s="392"/>
      <c r="D10" s="392"/>
      <c r="E10" s="393"/>
    </row>
    <row r="11" spans="1:5" x14ac:dyDescent="0.25">
      <c r="A11" s="8"/>
      <c r="B11" s="8"/>
      <c r="C11" s="8"/>
      <c r="D11" s="8"/>
      <c r="E11" s="8"/>
    </row>
    <row r="12" spans="1:5" ht="45.75" customHeight="1" x14ac:dyDescent="0.25">
      <c r="A12" s="9" t="s">
        <v>134</v>
      </c>
      <c r="B12" s="9" t="s">
        <v>135</v>
      </c>
      <c r="C12" s="9" t="s">
        <v>136</v>
      </c>
      <c r="D12" s="9" t="s">
        <v>137</v>
      </c>
      <c r="E12" s="9" t="s">
        <v>138</v>
      </c>
    </row>
    <row r="13" spans="1:5" ht="19.5" customHeight="1" x14ac:dyDescent="0.25">
      <c r="A13" s="10"/>
      <c r="B13" s="10"/>
      <c r="C13" s="10" t="s">
        <v>139</v>
      </c>
      <c r="D13" s="10" t="s">
        <v>140</v>
      </c>
      <c r="E13" s="10" t="s">
        <v>141</v>
      </c>
    </row>
    <row r="14" spans="1:5" x14ac:dyDescent="0.25">
      <c r="A14" s="11" t="str">
        <f>+'[1]CM.06-DEPRECIACION'!$A$9</f>
        <v xml:space="preserve">Computadora </v>
      </c>
      <c r="B14" s="12" t="str">
        <f>+'[1]CM.06-DEPRECIACION'!$C$9</f>
        <v>Unidad</v>
      </c>
      <c r="C14" s="13">
        <f t="shared" ref="C14:C19" si="0">E14/D14</f>
        <v>9.009661642867009E-2</v>
      </c>
      <c r="D14" s="14">
        <f>+'[1]CM.06-DEPRECIACION'!$F$9</f>
        <v>432.63475666264787</v>
      </c>
      <c r="E14" s="15">
        <v>38.97892772474561</v>
      </c>
    </row>
    <row r="15" spans="1:5" x14ac:dyDescent="0.25">
      <c r="A15" s="16" t="str">
        <f>+'[1]CM.06-DEPRECIACION'!$A$10</f>
        <v xml:space="preserve">Impresora </v>
      </c>
      <c r="B15" s="17" t="str">
        <f>+'[1]CM.06-DEPRECIACION'!$C$10</f>
        <v>Unidad</v>
      </c>
      <c r="C15" s="18">
        <f t="shared" si="0"/>
        <v>9.009661642867009E-2</v>
      </c>
      <c r="D15" s="19">
        <f>+'[1]CM.06-DEPRECIACION'!$F$10</f>
        <v>572.1878112864174</v>
      </c>
      <c r="E15" s="20">
        <v>51.552185758632618</v>
      </c>
    </row>
    <row r="16" spans="1:5" x14ac:dyDescent="0.25">
      <c r="A16" s="16" t="str">
        <f>+'[1]CM.06-DEPRECIACION'!$A$11</f>
        <v>Modulo de Trabajo</v>
      </c>
      <c r="B16" s="17" t="str">
        <f>+'[1]CM.06-DEPRECIACION'!$C$11</f>
        <v>Unidad</v>
      </c>
      <c r="C16" s="18">
        <f t="shared" si="0"/>
        <v>0</v>
      </c>
      <c r="D16" s="19">
        <f>+'[1]CM.06-DEPRECIACION'!$F$11</f>
        <v>114.19253400000001</v>
      </c>
      <c r="E16" s="20">
        <v>0</v>
      </c>
    </row>
    <row r="17" spans="1:5" x14ac:dyDescent="0.25">
      <c r="A17" s="16" t="str">
        <f>+'[1]CM.06-DEPRECIACION'!$A$12</f>
        <v xml:space="preserve">Escritorio </v>
      </c>
      <c r="B17" s="17" t="str">
        <f>+'[1]CM.06-DEPRECIACION'!$C$12</f>
        <v>Unidad</v>
      </c>
      <c r="C17" s="18">
        <f t="shared" si="0"/>
        <v>4.5048308214335045E-2</v>
      </c>
      <c r="D17" s="19">
        <f>+'[1]CM.06-DEPRECIACION'!$F$12</f>
        <v>66.359206896551726</v>
      </c>
      <c r="E17" s="20">
        <v>2.9893700051346896</v>
      </c>
    </row>
    <row r="18" spans="1:5" x14ac:dyDescent="0.25">
      <c r="A18" s="16" t="str">
        <f>+'[1]CM.06-DEPRECIACION'!$A$13</f>
        <v>Sillon Giratorio</v>
      </c>
      <c r="B18" s="17" t="str">
        <f>+'[1]CM.06-DEPRECIACION'!$C$13</f>
        <v>Unidad</v>
      </c>
      <c r="C18" s="18">
        <f t="shared" si="0"/>
        <v>8.991418590097609E-4</v>
      </c>
      <c r="D18" s="19">
        <f>+'[1]CM.06-DEPRECIACION'!$F$13</f>
        <v>52.228571428571435</v>
      </c>
      <c r="E18" s="20">
        <v>4.6960894807709805E-2</v>
      </c>
    </row>
    <row r="19" spans="1:5" x14ac:dyDescent="0.25">
      <c r="A19" s="21" t="str">
        <f>+'[1]CM.06-DEPRECIACION'!$A$14</f>
        <v>Armario</v>
      </c>
      <c r="B19" s="22" t="str">
        <f>+'[1]CM.06-DEPRECIACION'!$C$14</f>
        <v>Unidad</v>
      </c>
      <c r="C19" s="23">
        <f t="shared" si="0"/>
        <v>9.0396330381673329E-2</v>
      </c>
      <c r="D19" s="24">
        <f>+'[2]CM.06-DEPRECIACION'!$F$14</f>
        <v>123.04117647058825</v>
      </c>
      <c r="E19" s="107">
        <v>11.122470838785066</v>
      </c>
    </row>
    <row r="20" spans="1:5" x14ac:dyDescent="0.25">
      <c r="A20" s="26"/>
      <c r="B20" s="27"/>
      <c r="C20" s="28" t="s">
        <v>142</v>
      </c>
      <c r="D20" s="29"/>
      <c r="E20" s="30">
        <f>+SUM(E14:E19)</f>
        <v>104.68991522210568</v>
      </c>
    </row>
    <row r="21" spans="1:5" x14ac:dyDescent="0.25">
      <c r="A21" s="26"/>
      <c r="B21" s="27"/>
      <c r="C21" s="31" t="s">
        <v>143</v>
      </c>
      <c r="D21" s="32"/>
      <c r="E21" s="108">
        <v>50</v>
      </c>
    </row>
    <row r="22" spans="1:5" x14ac:dyDescent="0.25">
      <c r="A22" s="26"/>
      <c r="B22" s="27"/>
      <c r="C22" s="33" t="s">
        <v>144</v>
      </c>
      <c r="D22" s="34"/>
      <c r="E22" s="30">
        <f>+E20/E21</f>
        <v>2.0937983044421138</v>
      </c>
    </row>
    <row r="23" spans="1:5" x14ac:dyDescent="0.25">
      <c r="A23" s="1"/>
      <c r="B23" s="1"/>
      <c r="C23" s="1"/>
      <c r="D23" s="1"/>
      <c r="E23" s="1"/>
    </row>
    <row r="24" spans="1:5" x14ac:dyDescent="0.25">
      <c r="A24" s="350" t="s">
        <v>145</v>
      </c>
      <c r="B24" s="350"/>
      <c r="C24" s="350"/>
      <c r="D24" s="350"/>
      <c r="E24" s="350"/>
    </row>
    <row r="27" spans="1:5" ht="54.75" customHeight="1" x14ac:dyDescent="0.25">
      <c r="A27" s="351" t="s">
        <v>129</v>
      </c>
      <c r="B27" s="351"/>
      <c r="C27" s="351"/>
      <c r="D27" s="351"/>
      <c r="E27" s="351"/>
    </row>
    <row r="28" spans="1:5" x14ac:dyDescent="0.25">
      <c r="A28" s="1"/>
      <c r="B28" s="1"/>
      <c r="C28" s="1"/>
      <c r="D28" s="1"/>
      <c r="E28" s="1"/>
    </row>
    <row r="29" spans="1:5" ht="15.75" x14ac:dyDescent="0.25">
      <c r="A29" s="357" t="s">
        <v>130</v>
      </c>
      <c r="B29" s="357"/>
      <c r="C29" s="357"/>
      <c r="D29" s="357"/>
      <c r="E29" s="357"/>
    </row>
    <row r="30" spans="1:5" ht="15.75" x14ac:dyDescent="0.25">
      <c r="A30" s="352" t="s">
        <v>131</v>
      </c>
      <c r="B30" s="352"/>
      <c r="C30" s="352"/>
      <c r="D30" s="352"/>
      <c r="E30" s="352"/>
    </row>
    <row r="31" spans="1:5" x14ac:dyDescent="0.25">
      <c r="A31" s="2"/>
      <c r="B31" s="3"/>
      <c r="C31" s="3"/>
      <c r="D31" s="2"/>
      <c r="E31" s="2"/>
    </row>
    <row r="32" spans="1:5" ht="15.75" thickBot="1" x14ac:dyDescent="0.3">
      <c r="A32" s="4" t="s">
        <v>132</v>
      </c>
      <c r="B32" s="57"/>
      <c r="C32" s="5"/>
      <c r="D32" s="57"/>
      <c r="E32" s="57"/>
    </row>
    <row r="33" spans="1:5" ht="36" customHeight="1" thickBot="1" x14ac:dyDescent="0.3">
      <c r="A33" s="387" t="s">
        <v>189</v>
      </c>
      <c r="B33" s="394"/>
      <c r="C33" s="394"/>
      <c r="D33" s="394"/>
      <c r="E33" s="395"/>
    </row>
    <row r="34" spans="1:5" x14ac:dyDescent="0.25">
      <c r="A34" s="6"/>
      <c r="B34" s="58"/>
      <c r="C34" s="7"/>
      <c r="D34" s="58"/>
      <c r="E34" s="58"/>
    </row>
    <row r="35" spans="1:5" ht="15.75" thickBot="1" x14ac:dyDescent="0.3">
      <c r="A35" s="4" t="s">
        <v>133</v>
      </c>
      <c r="B35" s="57"/>
      <c r="C35" s="7"/>
      <c r="D35" s="58"/>
      <c r="E35" s="58"/>
    </row>
    <row r="36" spans="1:5" ht="40.5" customHeight="1" thickBot="1" x14ac:dyDescent="0.3">
      <c r="A36" s="391" t="s">
        <v>188</v>
      </c>
      <c r="B36" s="392"/>
      <c r="C36" s="392"/>
      <c r="D36" s="392"/>
      <c r="E36" s="393"/>
    </row>
    <row r="37" spans="1:5" x14ac:dyDescent="0.25">
      <c r="A37" s="8"/>
      <c r="B37" s="8"/>
      <c r="C37" s="8"/>
      <c r="D37" s="8"/>
      <c r="E37" s="8"/>
    </row>
    <row r="38" spans="1:5" ht="45.75" customHeight="1" x14ac:dyDescent="0.25">
      <c r="A38" s="9" t="s">
        <v>134</v>
      </c>
      <c r="B38" s="9" t="s">
        <v>135</v>
      </c>
      <c r="C38" s="9" t="s">
        <v>136</v>
      </c>
      <c r="D38" s="9" t="s">
        <v>137</v>
      </c>
      <c r="E38" s="9" t="s">
        <v>138</v>
      </c>
    </row>
    <row r="39" spans="1:5" ht="19.5" customHeight="1" x14ac:dyDescent="0.25">
      <c r="A39" s="10"/>
      <c r="B39" s="10"/>
      <c r="C39" s="10" t="s">
        <v>139</v>
      </c>
      <c r="D39" s="10" t="s">
        <v>140</v>
      </c>
      <c r="E39" s="10" t="s">
        <v>141</v>
      </c>
    </row>
    <row r="40" spans="1:5" x14ac:dyDescent="0.25">
      <c r="A40" s="11" t="str">
        <f>+'[1]CM.06-DEPRECIACION'!$A$9</f>
        <v xml:space="preserve">Computadora </v>
      </c>
      <c r="B40" s="12" t="str">
        <f>+'[1]CM.06-DEPRECIACION'!$C$9</f>
        <v>Unidad</v>
      </c>
      <c r="C40" s="13">
        <f t="shared" ref="C40:C45" si="1">E40/D40</f>
        <v>7.0076672979051985E-2</v>
      </c>
      <c r="D40" s="14">
        <f>+'[1]CM.06-DEPRECIACION'!$F$9</f>
        <v>432.63475666264787</v>
      </c>
      <c r="E40" s="15">
        <v>30.317604362020106</v>
      </c>
    </row>
    <row r="41" spans="1:5" x14ac:dyDescent="0.25">
      <c r="A41" s="16" t="str">
        <f>+'[1]CM.06-DEPRECIACION'!$A$10</f>
        <v xml:space="preserve">Impresora </v>
      </c>
      <c r="B41" s="17" t="str">
        <f>+'[1]CM.06-DEPRECIACION'!$C$10</f>
        <v>Unidad</v>
      </c>
      <c r="C41" s="18">
        <f t="shared" si="1"/>
        <v>7.0076672979051985E-2</v>
      </c>
      <c r="D41" s="19">
        <f>+'[1]CM.06-DEPRECIACION'!$F$10</f>
        <v>572.1878112864174</v>
      </c>
      <c r="E41" s="20">
        <v>40.097018134117782</v>
      </c>
    </row>
    <row r="42" spans="1:5" x14ac:dyDescent="0.25">
      <c r="A42" s="16" t="str">
        <f>+'[1]CM.06-DEPRECIACION'!$A$11</f>
        <v>Modulo de Trabajo</v>
      </c>
      <c r="B42" s="17" t="str">
        <f>+'[1]CM.06-DEPRECIACION'!$C$11</f>
        <v>Unidad</v>
      </c>
      <c r="C42" s="18">
        <f t="shared" si="1"/>
        <v>0</v>
      </c>
      <c r="D42" s="19">
        <f>+'[1]CM.06-DEPRECIACION'!$F$11</f>
        <v>114.19253400000001</v>
      </c>
      <c r="E42" s="20">
        <v>0</v>
      </c>
    </row>
    <row r="43" spans="1:5" x14ac:dyDescent="0.25">
      <c r="A43" s="16" t="str">
        <f>+'[1]CM.06-DEPRECIACION'!$A$12</f>
        <v xml:space="preserve">Escritorio </v>
      </c>
      <c r="B43" s="17" t="str">
        <f>+'[1]CM.06-DEPRECIACION'!$C$12</f>
        <v>Unidad</v>
      </c>
      <c r="C43" s="18">
        <f t="shared" si="1"/>
        <v>3.5038336489525992E-2</v>
      </c>
      <c r="D43" s="19">
        <f>+'[1]CM.06-DEPRECIACION'!$F$12</f>
        <v>66.359206896551726</v>
      </c>
      <c r="E43" s="20">
        <v>2.3251162204194533</v>
      </c>
    </row>
    <row r="44" spans="1:5" x14ac:dyDescent="0.25">
      <c r="A44" s="16" t="str">
        <f>+'[1]CM.06-DEPRECIACION'!$A$13</f>
        <v>Sillon Giratorio</v>
      </c>
      <c r="B44" s="17" t="str">
        <f>+'[1]CM.06-DEPRECIACION'!$C$13</f>
        <v>Unidad</v>
      </c>
      <c r="C44" s="18">
        <f t="shared" si="1"/>
        <v>6.4738213848702789E-4</v>
      </c>
      <c r="D44" s="19">
        <f>+'[1]CM.06-DEPRECIACION'!$F$13</f>
        <v>52.228571428571435</v>
      </c>
      <c r="E44" s="20">
        <v>3.3811844261551059E-2</v>
      </c>
    </row>
    <row r="45" spans="1:5" x14ac:dyDescent="0.25">
      <c r="A45" s="21" t="str">
        <f>+'[1]CM.06-DEPRECIACION'!$A$14</f>
        <v>Armario</v>
      </c>
      <c r="B45" s="22" t="str">
        <f>+'[1]CM.06-DEPRECIACION'!$C$14</f>
        <v>Unidad</v>
      </c>
      <c r="C45" s="23">
        <f t="shared" si="1"/>
        <v>7.0292467025214314E-2</v>
      </c>
      <c r="D45" s="24">
        <f>+'[2]CM.06-DEPRECIACION'!$F$14</f>
        <v>123.04117647058825</v>
      </c>
      <c r="E45" s="25">
        <v>8.648867839802401</v>
      </c>
    </row>
    <row r="46" spans="1:5" x14ac:dyDescent="0.25">
      <c r="A46" s="26"/>
      <c r="B46" s="27"/>
      <c r="C46" s="28" t="s">
        <v>142</v>
      </c>
      <c r="D46" s="29"/>
      <c r="E46" s="30">
        <f>+SUM(E40:E45)</f>
        <v>81.422418400621311</v>
      </c>
    </row>
    <row r="47" spans="1:5" x14ac:dyDescent="0.25">
      <c r="A47" s="26"/>
      <c r="B47" s="27"/>
      <c r="C47" s="31" t="s">
        <v>143</v>
      </c>
      <c r="D47" s="32"/>
      <c r="E47" s="108">
        <v>36</v>
      </c>
    </row>
    <row r="48" spans="1:5" x14ac:dyDescent="0.25">
      <c r="A48" s="26"/>
      <c r="B48" s="27"/>
      <c r="C48" s="33" t="s">
        <v>144</v>
      </c>
      <c r="D48" s="34"/>
      <c r="E48" s="30">
        <f>+E46/E47</f>
        <v>2.2617338444617032</v>
      </c>
    </row>
    <row r="49" spans="1:5" x14ac:dyDescent="0.25">
      <c r="A49" s="1"/>
      <c r="B49" s="1"/>
      <c r="C49" s="1"/>
      <c r="D49" s="1"/>
      <c r="E49" s="1"/>
    </row>
    <row r="50" spans="1:5" x14ac:dyDescent="0.25">
      <c r="A50" s="350" t="s">
        <v>145</v>
      </c>
      <c r="B50" s="350"/>
      <c r="C50" s="350"/>
      <c r="D50" s="350"/>
      <c r="E50" s="350"/>
    </row>
    <row r="53" spans="1:5" ht="49.5" customHeight="1" x14ac:dyDescent="0.25">
      <c r="A53" s="351" t="s">
        <v>129</v>
      </c>
      <c r="B53" s="351"/>
      <c r="C53" s="351"/>
      <c r="D53" s="351"/>
      <c r="E53" s="351"/>
    </row>
    <row r="54" spans="1:5" x14ac:dyDescent="0.25">
      <c r="A54" s="1"/>
      <c r="B54" s="1"/>
      <c r="C54" s="1"/>
      <c r="D54" s="1"/>
      <c r="E54" s="1"/>
    </row>
    <row r="55" spans="1:5" ht="15.75" x14ac:dyDescent="0.25">
      <c r="A55" s="357" t="s">
        <v>130</v>
      </c>
      <c r="B55" s="357"/>
      <c r="C55" s="357"/>
      <c r="D55" s="357"/>
      <c r="E55" s="357"/>
    </row>
    <row r="56" spans="1:5" ht="15.75" x14ac:dyDescent="0.25">
      <c r="A56" s="352" t="s">
        <v>131</v>
      </c>
      <c r="B56" s="352"/>
      <c r="C56" s="352"/>
      <c r="D56" s="352"/>
      <c r="E56" s="352"/>
    </row>
    <row r="57" spans="1:5" x14ac:dyDescent="0.25">
      <c r="A57" s="2"/>
      <c r="B57" s="3"/>
      <c r="C57" s="3"/>
      <c r="D57" s="2"/>
      <c r="E57" s="2"/>
    </row>
    <row r="58" spans="1:5" ht="15.75" thickBot="1" x14ac:dyDescent="0.3">
      <c r="A58" s="4" t="s">
        <v>132</v>
      </c>
      <c r="B58" s="57"/>
      <c r="C58" s="5"/>
      <c r="D58" s="57"/>
      <c r="E58" s="57"/>
    </row>
    <row r="59" spans="1:5" ht="15.75" customHeight="1" thickBot="1" x14ac:dyDescent="0.3">
      <c r="A59" s="369" t="s">
        <v>190</v>
      </c>
      <c r="B59" s="370"/>
      <c r="C59" s="370"/>
      <c r="D59" s="370"/>
      <c r="E59" s="371"/>
    </row>
    <row r="60" spans="1:5" x14ac:dyDescent="0.25">
      <c r="A60" s="6"/>
      <c r="B60" s="58"/>
      <c r="C60" s="7"/>
      <c r="D60" s="58"/>
      <c r="E60" s="58"/>
    </row>
    <row r="61" spans="1:5" ht="15.75" thickBot="1" x14ac:dyDescent="0.3">
      <c r="A61" s="4" t="s">
        <v>133</v>
      </c>
      <c r="B61" s="57"/>
      <c r="C61" s="7"/>
      <c r="D61" s="58"/>
      <c r="E61" s="58"/>
    </row>
    <row r="62" spans="1:5" ht="15.75" thickBot="1" x14ac:dyDescent="0.3">
      <c r="A62" s="381" t="s">
        <v>188</v>
      </c>
      <c r="B62" s="382"/>
      <c r="C62" s="382"/>
      <c r="D62" s="382"/>
      <c r="E62" s="383"/>
    </row>
    <row r="63" spans="1:5" x14ac:dyDescent="0.25">
      <c r="A63" s="8"/>
      <c r="B63" s="8"/>
      <c r="C63" s="8"/>
      <c r="D63" s="8"/>
      <c r="E63" s="8"/>
    </row>
    <row r="64" spans="1:5" ht="45.75" customHeight="1" x14ac:dyDescent="0.25">
      <c r="A64" s="9" t="s">
        <v>134</v>
      </c>
      <c r="B64" s="9" t="s">
        <v>135</v>
      </c>
      <c r="C64" s="9" t="s">
        <v>136</v>
      </c>
      <c r="D64" s="9" t="s">
        <v>137</v>
      </c>
      <c r="E64" s="9" t="s">
        <v>138</v>
      </c>
    </row>
    <row r="65" spans="1:5" ht="19.5" customHeight="1" x14ac:dyDescent="0.25">
      <c r="A65" s="10"/>
      <c r="B65" s="10"/>
      <c r="C65" s="10" t="s">
        <v>139</v>
      </c>
      <c r="D65" s="10" t="s">
        <v>140</v>
      </c>
      <c r="E65" s="10" t="s">
        <v>141</v>
      </c>
    </row>
    <row r="66" spans="1:5" x14ac:dyDescent="0.25">
      <c r="A66" s="11" t="str">
        <f>+'[1]CM.06-DEPRECIACION'!$A$9</f>
        <v xml:space="preserve">Computadora </v>
      </c>
      <c r="B66" s="12" t="str">
        <f>+'[1]CM.06-DEPRECIACION'!$C$9</f>
        <v>Unidad</v>
      </c>
      <c r="C66" s="13">
        <f t="shared" ref="C66:C71" si="2">E66/D66</f>
        <v>9.7328712470905552E-3</v>
      </c>
      <c r="D66" s="14">
        <f>+'[1]CM.06-DEPRECIACION'!$F$9</f>
        <v>432.63475666264787</v>
      </c>
      <c r="E66" s="15">
        <v>4.2107783836139046</v>
      </c>
    </row>
    <row r="67" spans="1:5" x14ac:dyDescent="0.25">
      <c r="A67" s="16" t="str">
        <f>+'[1]CM.06-DEPRECIACION'!$A$10</f>
        <v xml:space="preserve">Impresora </v>
      </c>
      <c r="B67" s="17" t="str">
        <f>+'[1]CM.06-DEPRECIACION'!$C$10</f>
        <v>Unidad</v>
      </c>
      <c r="C67" s="18">
        <f t="shared" si="2"/>
        <v>9.7328712470905552E-3</v>
      </c>
      <c r="D67" s="19">
        <f>+'[1]CM.06-DEPRECIACION'!$F$10</f>
        <v>572.1878112864174</v>
      </c>
      <c r="E67" s="20">
        <v>5.5690302964052485</v>
      </c>
    </row>
    <row r="68" spans="1:5" x14ac:dyDescent="0.25">
      <c r="A68" s="16" t="str">
        <f>+'[1]CM.06-DEPRECIACION'!$A$11</f>
        <v>Modulo de Trabajo</v>
      </c>
      <c r="B68" s="17" t="str">
        <f>+'[1]CM.06-DEPRECIACION'!$C$11</f>
        <v>Unidad</v>
      </c>
      <c r="C68" s="18">
        <f t="shared" si="2"/>
        <v>0</v>
      </c>
      <c r="D68" s="19">
        <f>+'[1]CM.06-DEPRECIACION'!$F$11</f>
        <v>114.19253400000001</v>
      </c>
      <c r="E68" s="20">
        <v>0</v>
      </c>
    </row>
    <row r="69" spans="1:5" x14ac:dyDescent="0.25">
      <c r="A69" s="16" t="str">
        <f>+'[1]CM.06-DEPRECIACION'!$A$12</f>
        <v xml:space="preserve">Escritorio </v>
      </c>
      <c r="B69" s="17" t="str">
        <f>+'[1]CM.06-DEPRECIACION'!$C$12</f>
        <v>Unidad</v>
      </c>
      <c r="C69" s="18">
        <f t="shared" si="2"/>
        <v>4.8664356235452767E-3</v>
      </c>
      <c r="D69" s="19">
        <f>+'[1]CM.06-DEPRECIACION'!$F$12</f>
        <v>66.359206896551726</v>
      </c>
      <c r="E69" s="20">
        <v>0.32293280839159072</v>
      </c>
    </row>
    <row r="70" spans="1:5" x14ac:dyDescent="0.25">
      <c r="A70" s="16" t="str">
        <f>+'[1]CM.06-DEPRECIACION'!$A$13</f>
        <v>Sillon Giratorio</v>
      </c>
      <c r="B70" s="17" t="str">
        <f>+'[1]CM.06-DEPRECIACION'!$C$13</f>
        <v>Unidad</v>
      </c>
      <c r="C70" s="18">
        <f t="shared" si="2"/>
        <v>8.9914185900976098E-5</v>
      </c>
      <c r="D70" s="19">
        <f>+'[1]CM.06-DEPRECIACION'!$F$13</f>
        <v>52.228571428571435</v>
      </c>
      <c r="E70" s="20">
        <v>4.6960894807709808E-3</v>
      </c>
    </row>
    <row r="71" spans="1:5" x14ac:dyDescent="0.25">
      <c r="A71" s="21" t="str">
        <f>+'[1]CM.06-DEPRECIACION'!$A$14</f>
        <v>Armario</v>
      </c>
      <c r="B71" s="22" t="str">
        <f>+'[1]CM.06-DEPRECIACION'!$C$14</f>
        <v>Unidad</v>
      </c>
      <c r="C71" s="23">
        <f t="shared" si="2"/>
        <v>9.7628426423908773E-3</v>
      </c>
      <c r="D71" s="24">
        <f>+'[2]CM.06-DEPRECIACION'!$F$14</f>
        <v>123.04117647058825</v>
      </c>
      <c r="E71" s="25">
        <v>1.2012316444170001</v>
      </c>
    </row>
    <row r="72" spans="1:5" x14ac:dyDescent="0.25">
      <c r="A72" s="26"/>
      <c r="B72" s="27"/>
      <c r="C72" s="28" t="s">
        <v>142</v>
      </c>
      <c r="D72" s="29"/>
      <c r="E72" s="30">
        <f>+SUM(E66:E71)</f>
        <v>11.308669222308513</v>
      </c>
    </row>
    <row r="73" spans="1:5" x14ac:dyDescent="0.25">
      <c r="A73" s="26"/>
      <c r="B73" s="27"/>
      <c r="C73" s="31" t="s">
        <v>143</v>
      </c>
      <c r="D73" s="32"/>
      <c r="E73" s="108">
        <v>5</v>
      </c>
    </row>
    <row r="74" spans="1:5" x14ac:dyDescent="0.25">
      <c r="A74" s="26"/>
      <c r="B74" s="27"/>
      <c r="C74" s="33" t="s">
        <v>144</v>
      </c>
      <c r="D74" s="34"/>
      <c r="E74" s="30">
        <f>+E72/E73</f>
        <v>2.2617338444617028</v>
      </c>
    </row>
    <row r="75" spans="1:5" x14ac:dyDescent="0.25">
      <c r="A75" s="1"/>
      <c r="B75" s="1"/>
      <c r="C75" s="1"/>
      <c r="D75" s="1"/>
      <c r="E75" s="1"/>
    </row>
    <row r="76" spans="1:5" x14ac:dyDescent="0.25">
      <c r="A76" s="350" t="s">
        <v>145</v>
      </c>
      <c r="B76" s="350"/>
      <c r="C76" s="350"/>
      <c r="D76" s="350"/>
      <c r="E76" s="350"/>
    </row>
    <row r="79" spans="1:5" ht="62.25" customHeight="1" x14ac:dyDescent="0.25">
      <c r="A79" s="351" t="s">
        <v>129</v>
      </c>
      <c r="B79" s="351"/>
      <c r="C79" s="351"/>
      <c r="D79" s="351"/>
      <c r="E79" s="351"/>
    </row>
    <row r="80" spans="1:5" x14ac:dyDescent="0.25">
      <c r="A80" s="1"/>
      <c r="B80" s="1"/>
      <c r="C80" s="1"/>
      <c r="D80" s="1"/>
      <c r="E80" s="1"/>
    </row>
    <row r="81" spans="1:5" ht="15.75" x14ac:dyDescent="0.25">
      <c r="A81" s="357" t="s">
        <v>130</v>
      </c>
      <c r="B81" s="357"/>
      <c r="C81" s="357"/>
      <c r="D81" s="357"/>
      <c r="E81" s="357"/>
    </row>
    <row r="82" spans="1:5" ht="15.75" x14ac:dyDescent="0.25">
      <c r="A82" s="352" t="s">
        <v>131</v>
      </c>
      <c r="B82" s="352"/>
      <c r="C82" s="352"/>
      <c r="D82" s="352"/>
      <c r="E82" s="352"/>
    </row>
    <row r="83" spans="1:5" x14ac:dyDescent="0.25">
      <c r="A83" s="2"/>
      <c r="B83" s="3"/>
      <c r="C83" s="3"/>
      <c r="D83" s="2"/>
      <c r="E83" s="2"/>
    </row>
    <row r="84" spans="1:5" ht="15.75" thickBot="1" x14ac:dyDescent="0.3">
      <c r="A84" s="4" t="s">
        <v>132</v>
      </c>
      <c r="B84" s="57"/>
      <c r="C84" s="5"/>
      <c r="D84" s="57"/>
      <c r="E84" s="57"/>
    </row>
    <row r="85" spans="1:5" ht="30.75" customHeight="1" thickBot="1" x14ac:dyDescent="0.3">
      <c r="A85" s="369" t="s">
        <v>191</v>
      </c>
      <c r="B85" s="370"/>
      <c r="C85" s="370"/>
      <c r="D85" s="370"/>
      <c r="E85" s="371"/>
    </row>
    <row r="86" spans="1:5" x14ac:dyDescent="0.25">
      <c r="A86" s="6"/>
      <c r="B86" s="58"/>
      <c r="C86" s="7"/>
      <c r="D86" s="58"/>
      <c r="E86" s="58"/>
    </row>
    <row r="87" spans="1:5" ht="15.75" thickBot="1" x14ac:dyDescent="0.3">
      <c r="A87" s="4" t="s">
        <v>133</v>
      </c>
      <c r="B87" s="57"/>
      <c r="C87" s="7"/>
      <c r="D87" s="58"/>
      <c r="E87" s="58"/>
    </row>
    <row r="88" spans="1:5" ht="15.75" thickBot="1" x14ac:dyDescent="0.3">
      <c r="A88" s="381" t="s">
        <v>188</v>
      </c>
      <c r="B88" s="382"/>
      <c r="C88" s="382"/>
      <c r="D88" s="382"/>
      <c r="E88" s="383"/>
    </row>
    <row r="89" spans="1:5" x14ac:dyDescent="0.25">
      <c r="A89" s="8"/>
      <c r="B89" s="8"/>
      <c r="C89" s="8"/>
      <c r="D89" s="8"/>
      <c r="E89" s="8"/>
    </row>
    <row r="90" spans="1:5" ht="45.75" customHeight="1" x14ac:dyDescent="0.25">
      <c r="A90" s="9" t="s">
        <v>134</v>
      </c>
      <c r="B90" s="9" t="s">
        <v>135</v>
      </c>
      <c r="C90" s="9" t="s">
        <v>136</v>
      </c>
      <c r="D90" s="9" t="s">
        <v>137</v>
      </c>
      <c r="E90" s="9" t="s">
        <v>138</v>
      </c>
    </row>
    <row r="91" spans="1:5" ht="19.5" customHeight="1" x14ac:dyDescent="0.25">
      <c r="A91" s="10"/>
      <c r="B91" s="10"/>
      <c r="C91" s="10" t="s">
        <v>139</v>
      </c>
      <c r="D91" s="10" t="s">
        <v>140</v>
      </c>
      <c r="E91" s="10" t="s">
        <v>141</v>
      </c>
    </row>
    <row r="92" spans="1:5" x14ac:dyDescent="0.25">
      <c r="A92" s="11" t="str">
        <f>+'[1]CM.06-DEPRECIACION'!$A$9</f>
        <v xml:space="preserve">Computadora </v>
      </c>
      <c r="B92" s="12" t="str">
        <f>+'[1]CM.06-DEPRECIACION'!$C$9</f>
        <v>Unidad</v>
      </c>
      <c r="C92" s="13">
        <f t="shared" ref="C92:C97" si="3">E92/D92</f>
        <v>1.0287461814229128E-2</v>
      </c>
      <c r="D92" s="14">
        <f>+'[1]CM.06-DEPRECIACION'!$F$9</f>
        <v>432.63475666264787</v>
      </c>
      <c r="E92" s="15">
        <v>4.4507135386753012</v>
      </c>
    </row>
    <row r="93" spans="1:5" x14ac:dyDescent="0.25">
      <c r="A93" s="16" t="str">
        <f>+'[1]CM.06-DEPRECIACION'!$A$10</f>
        <v xml:space="preserve">Impresora </v>
      </c>
      <c r="B93" s="17" t="str">
        <f>+'[1]CM.06-DEPRECIACION'!$C$10</f>
        <v>Unidad</v>
      </c>
      <c r="C93" s="18">
        <f t="shared" si="3"/>
        <v>1.028746181422913E-2</v>
      </c>
      <c r="D93" s="19">
        <f>+'[1]CM.06-DEPRECIACION'!$F$10</f>
        <v>572.1878112864174</v>
      </c>
      <c r="E93" s="20">
        <v>5.8863602591763629</v>
      </c>
    </row>
    <row r="94" spans="1:5" x14ac:dyDescent="0.25">
      <c r="A94" s="16" t="str">
        <f>+'[1]CM.06-DEPRECIACION'!$A$11</f>
        <v>Modulo de Trabajo</v>
      </c>
      <c r="B94" s="17" t="str">
        <f>+'[1]CM.06-DEPRECIACION'!$C$11</f>
        <v>Unidad</v>
      </c>
      <c r="C94" s="18">
        <f t="shared" si="3"/>
        <v>0</v>
      </c>
      <c r="D94" s="19">
        <f>+'[1]CM.06-DEPRECIACION'!$F$11</f>
        <v>114.19253400000001</v>
      </c>
      <c r="E94" s="20">
        <v>0</v>
      </c>
    </row>
    <row r="95" spans="1:5" x14ac:dyDescent="0.25">
      <c r="A95" s="16" t="str">
        <f>+'[1]CM.06-DEPRECIACION'!$A$12</f>
        <v xml:space="preserve">Escritorio </v>
      </c>
      <c r="B95" s="17" t="str">
        <f>+'[1]CM.06-DEPRECIACION'!$C$12</f>
        <v>Unidad</v>
      </c>
      <c r="C95" s="18">
        <f t="shared" si="3"/>
        <v>5.1437309071145649E-3</v>
      </c>
      <c r="D95" s="19">
        <f>+'[1]CM.06-DEPRECIACION'!$F$12</f>
        <v>66.359206896551726</v>
      </c>
      <c r="E95" s="20">
        <v>0.3413339034854031</v>
      </c>
    </row>
    <row r="96" spans="1:5" x14ac:dyDescent="0.25">
      <c r="A96" s="16" t="str">
        <f>+'[1]CM.06-DEPRECIACION'!$A$13</f>
        <v>Sillon Giratorio</v>
      </c>
      <c r="B96" s="17" t="str">
        <f>+'[1]CM.06-DEPRECIACION'!$C$13</f>
        <v>Unidad</v>
      </c>
      <c r="C96" s="18">
        <f t="shared" si="3"/>
        <v>5.394851154058566E-5</v>
      </c>
      <c r="D96" s="19">
        <f>+'[1]CM.06-DEPRECIACION'!$F$13</f>
        <v>52.228571428571435</v>
      </c>
      <c r="E96" s="20">
        <v>2.8176536884625884E-3</v>
      </c>
    </row>
    <row r="97" spans="1:5" x14ac:dyDescent="0.25">
      <c r="A97" s="21" t="str">
        <f>+'[1]CM.06-DEPRECIACION'!$A$14</f>
        <v>Armario</v>
      </c>
      <c r="B97" s="22" t="str">
        <f>+'[1]CM.06-DEPRECIACION'!$C$14</f>
        <v>Unidad</v>
      </c>
      <c r="C97" s="23">
        <f t="shared" si="3"/>
        <v>1.0305444651409321E-2</v>
      </c>
      <c r="D97" s="24">
        <f>+'[2]CM.06-DEPRECIACION'!$F$14</f>
        <v>123.04117647058825</v>
      </c>
      <c r="E97" s="25">
        <v>1.2679940339619342</v>
      </c>
    </row>
    <row r="98" spans="1:5" x14ac:dyDescent="0.25">
      <c r="A98" s="26"/>
      <c r="B98" s="27"/>
      <c r="C98" s="28" t="s">
        <v>142</v>
      </c>
      <c r="D98" s="29"/>
      <c r="E98" s="30">
        <f>+SUM(E92:E97)</f>
        <v>11.949219388987462</v>
      </c>
    </row>
    <row r="99" spans="1:5" x14ac:dyDescent="0.25">
      <c r="A99" s="26"/>
      <c r="B99" s="27"/>
      <c r="C99" s="31" t="s">
        <v>143</v>
      </c>
      <c r="D99" s="32"/>
      <c r="E99" s="108">
        <v>3</v>
      </c>
    </row>
    <row r="100" spans="1:5" x14ac:dyDescent="0.25">
      <c r="A100" s="26"/>
      <c r="B100" s="27"/>
      <c r="C100" s="33" t="s">
        <v>144</v>
      </c>
      <c r="D100" s="34"/>
      <c r="E100" s="30">
        <f>+E98/E99</f>
        <v>3.9830731296624875</v>
      </c>
    </row>
    <row r="101" spans="1:5" x14ac:dyDescent="0.25">
      <c r="A101" s="1"/>
      <c r="B101" s="1"/>
      <c r="C101" s="1"/>
      <c r="D101" s="1"/>
      <c r="E101" s="1"/>
    </row>
    <row r="102" spans="1:5" x14ac:dyDescent="0.25">
      <c r="A102" s="350" t="s">
        <v>145</v>
      </c>
      <c r="B102" s="350"/>
      <c r="C102" s="350"/>
      <c r="D102" s="350"/>
      <c r="E102" s="350"/>
    </row>
    <row r="105" spans="1:5" ht="42" customHeight="1" x14ac:dyDescent="0.25">
      <c r="A105" s="351" t="s">
        <v>129</v>
      </c>
      <c r="B105" s="351"/>
      <c r="C105" s="351"/>
      <c r="D105" s="351"/>
      <c r="E105" s="351"/>
    </row>
    <row r="106" spans="1:5" x14ac:dyDescent="0.25">
      <c r="A106" s="1"/>
      <c r="B106" s="1"/>
      <c r="C106" s="1"/>
      <c r="D106" s="1"/>
      <c r="E106" s="1"/>
    </row>
    <row r="107" spans="1:5" ht="15.75" x14ac:dyDescent="0.25">
      <c r="A107" s="357" t="s">
        <v>130</v>
      </c>
      <c r="B107" s="357"/>
      <c r="C107" s="357"/>
      <c r="D107" s="357"/>
      <c r="E107" s="357"/>
    </row>
    <row r="108" spans="1:5" ht="15.75" x14ac:dyDescent="0.25">
      <c r="A108" s="352" t="s">
        <v>131</v>
      </c>
      <c r="B108" s="352"/>
      <c r="C108" s="352"/>
      <c r="D108" s="352"/>
      <c r="E108" s="352"/>
    </row>
    <row r="109" spans="1:5" x14ac:dyDescent="0.25">
      <c r="A109" s="2"/>
      <c r="B109" s="3"/>
      <c r="C109" s="3"/>
      <c r="D109" s="2"/>
      <c r="E109" s="2"/>
    </row>
    <row r="110" spans="1:5" ht="15.75" thickBot="1" x14ac:dyDescent="0.3">
      <c r="A110" s="4" t="s">
        <v>132</v>
      </c>
      <c r="B110" s="57"/>
      <c r="C110" s="5"/>
      <c r="D110" s="57"/>
      <c r="E110" s="57"/>
    </row>
    <row r="111" spans="1:5" ht="15.75" customHeight="1" thickBot="1" x14ac:dyDescent="0.3">
      <c r="A111" s="369" t="s">
        <v>192</v>
      </c>
      <c r="B111" s="370"/>
      <c r="C111" s="370"/>
      <c r="D111" s="370"/>
      <c r="E111" s="371"/>
    </row>
    <row r="112" spans="1:5" x14ac:dyDescent="0.25">
      <c r="A112" s="6"/>
      <c r="B112" s="58"/>
      <c r="C112" s="7"/>
      <c r="D112" s="58"/>
      <c r="E112" s="58"/>
    </row>
    <row r="113" spans="1:5" ht="15.75" thickBot="1" x14ac:dyDescent="0.3">
      <c r="A113" s="4" t="s">
        <v>133</v>
      </c>
      <c r="B113" s="57"/>
      <c r="C113" s="7"/>
      <c r="D113" s="58"/>
      <c r="E113" s="58"/>
    </row>
    <row r="114" spans="1:5" ht="15.75" thickBot="1" x14ac:dyDescent="0.3">
      <c r="A114" s="381" t="s">
        <v>188</v>
      </c>
      <c r="B114" s="382"/>
      <c r="C114" s="382"/>
      <c r="D114" s="382"/>
      <c r="E114" s="383"/>
    </row>
    <row r="115" spans="1:5" x14ac:dyDescent="0.25">
      <c r="A115" s="8"/>
      <c r="B115" s="8"/>
      <c r="C115" s="8"/>
      <c r="D115" s="8"/>
      <c r="E115" s="8"/>
    </row>
    <row r="116" spans="1:5" ht="45.75" customHeight="1" x14ac:dyDescent="0.25">
      <c r="A116" s="9" t="s">
        <v>134</v>
      </c>
      <c r="B116" s="9" t="s">
        <v>135</v>
      </c>
      <c r="C116" s="9" t="s">
        <v>136</v>
      </c>
      <c r="D116" s="9" t="s">
        <v>137</v>
      </c>
      <c r="E116" s="9" t="s">
        <v>138</v>
      </c>
    </row>
    <row r="117" spans="1:5" ht="19.5" customHeight="1" x14ac:dyDescent="0.25">
      <c r="A117" s="10"/>
      <c r="B117" s="10"/>
      <c r="C117" s="10" t="s">
        <v>139</v>
      </c>
      <c r="D117" s="10" t="s">
        <v>140</v>
      </c>
      <c r="E117" s="10" t="s">
        <v>141</v>
      </c>
    </row>
    <row r="118" spans="1:5" x14ac:dyDescent="0.25">
      <c r="A118" s="11" t="str">
        <f>+'[1]CM.06-DEPRECIACION'!$A$9</f>
        <v xml:space="preserve">Computadora </v>
      </c>
      <c r="B118" s="12" t="str">
        <f>+'[1]CM.06-DEPRECIACION'!$C$9</f>
        <v>Unidad</v>
      </c>
      <c r="C118" s="13">
        <f t="shared" ref="C118:C123" si="4">E118/D118</f>
        <v>1.4252931273487708E-2</v>
      </c>
      <c r="D118" s="14">
        <f>+'[1]CM.06-DEPRECIACION'!$F$9</f>
        <v>432.63475666264787</v>
      </c>
      <c r="E118" s="15">
        <v>6.1663134532347987</v>
      </c>
    </row>
    <row r="119" spans="1:5" x14ac:dyDescent="0.25">
      <c r="A119" s="16" t="str">
        <f>+'[1]CM.06-DEPRECIACION'!$A$10</f>
        <v xml:space="preserve">Impresora </v>
      </c>
      <c r="B119" s="17" t="str">
        <f>+'[1]CM.06-DEPRECIACION'!$C$10</f>
        <v>Unidad</v>
      </c>
      <c r="C119" s="18">
        <f t="shared" si="4"/>
        <v>1.4252931273487706E-2</v>
      </c>
      <c r="D119" s="19">
        <f>+'[1]CM.06-DEPRECIACION'!$F$10</f>
        <v>572.1878112864174</v>
      </c>
      <c r="E119" s="20">
        <v>8.155353549792661</v>
      </c>
    </row>
    <row r="120" spans="1:5" x14ac:dyDescent="0.25">
      <c r="A120" s="16" t="str">
        <f>+'[1]CM.06-DEPRECIACION'!$A$11</f>
        <v>Modulo de Trabajo</v>
      </c>
      <c r="B120" s="17" t="str">
        <f>+'[1]CM.06-DEPRECIACION'!$C$11</f>
        <v>Unidad</v>
      </c>
      <c r="C120" s="18">
        <f t="shared" si="4"/>
        <v>0</v>
      </c>
      <c r="D120" s="19">
        <f>+'[1]CM.06-DEPRECIACION'!$F$11</f>
        <v>114.19253400000001</v>
      </c>
      <c r="E120" s="20">
        <v>0</v>
      </c>
    </row>
    <row r="121" spans="1:5" x14ac:dyDescent="0.25">
      <c r="A121" s="16" t="str">
        <f>+'[1]CM.06-DEPRECIACION'!$A$12</f>
        <v xml:space="preserve">Escritorio </v>
      </c>
      <c r="B121" s="17" t="str">
        <f>+'[1]CM.06-DEPRECIACION'!$C$12</f>
        <v>Unidad</v>
      </c>
      <c r="C121" s="18">
        <f t="shared" si="4"/>
        <v>7.1264656367438523E-3</v>
      </c>
      <c r="D121" s="19">
        <f>+'[1]CM.06-DEPRECIACION'!$F$12</f>
        <v>66.359206896551726</v>
      </c>
      <c r="E121" s="20">
        <v>0.47290660762985154</v>
      </c>
    </row>
    <row r="122" spans="1:5" x14ac:dyDescent="0.25">
      <c r="A122" s="16" t="str">
        <f>+'[1]CM.06-DEPRECIACION'!$A$13</f>
        <v>Sillon Giratorio</v>
      </c>
      <c r="B122" s="17" t="str">
        <f>+'[1]CM.06-DEPRECIACION'!$C$13</f>
        <v>Unidad</v>
      </c>
      <c r="C122" s="18">
        <f t="shared" si="4"/>
        <v>8.9914185900976098E-5</v>
      </c>
      <c r="D122" s="19">
        <f>+'[1]CM.06-DEPRECIACION'!$F$13</f>
        <v>52.228571428571435</v>
      </c>
      <c r="E122" s="20">
        <v>4.6960894807709808E-3</v>
      </c>
    </row>
    <row r="123" spans="1:5" x14ac:dyDescent="0.25">
      <c r="A123" s="21" t="str">
        <f>+'[1]CM.06-DEPRECIACION'!$A$14</f>
        <v>Armario</v>
      </c>
      <c r="B123" s="22" t="str">
        <f>+'[1]CM.06-DEPRECIACION'!$C$14</f>
        <v>Unidad</v>
      </c>
      <c r="C123" s="23">
        <f t="shared" si="4"/>
        <v>1.428290266878803E-2</v>
      </c>
      <c r="D123" s="24">
        <f>+'[2]CM.06-DEPRECIACION'!$F$14</f>
        <v>123.04117647058825</v>
      </c>
      <c r="E123" s="25">
        <v>1.7573851477825839</v>
      </c>
    </row>
    <row r="124" spans="1:5" x14ac:dyDescent="0.25">
      <c r="A124" s="26"/>
      <c r="B124" s="27"/>
      <c r="C124" s="28" t="s">
        <v>142</v>
      </c>
      <c r="D124" s="29"/>
      <c r="E124" s="30">
        <f>+SUM(E118:E123)</f>
        <v>16.556654847920669</v>
      </c>
    </row>
    <row r="125" spans="1:5" x14ac:dyDescent="0.25">
      <c r="A125" s="26"/>
      <c r="B125" s="27"/>
      <c r="C125" s="31" t="s">
        <v>143</v>
      </c>
      <c r="D125" s="32"/>
      <c r="E125" s="108">
        <v>5</v>
      </c>
    </row>
    <row r="126" spans="1:5" x14ac:dyDescent="0.25">
      <c r="A126" s="26"/>
      <c r="B126" s="27"/>
      <c r="C126" s="33" t="s">
        <v>144</v>
      </c>
      <c r="D126" s="34"/>
      <c r="E126" s="30">
        <f>+E124/E125</f>
        <v>3.3113309695841338</v>
      </c>
    </row>
    <row r="127" spans="1:5" x14ac:dyDescent="0.25">
      <c r="A127" s="1"/>
      <c r="B127" s="1"/>
      <c r="C127" s="1"/>
      <c r="D127" s="1"/>
      <c r="E127" s="1"/>
    </row>
    <row r="128" spans="1:5" x14ac:dyDescent="0.25">
      <c r="A128" s="350" t="s">
        <v>145</v>
      </c>
      <c r="B128" s="350"/>
      <c r="C128" s="350"/>
      <c r="D128" s="350"/>
      <c r="E128" s="350"/>
    </row>
    <row r="131" spans="1:5" ht="42.75" customHeight="1" x14ac:dyDescent="0.25">
      <c r="A131" s="351" t="s">
        <v>129</v>
      </c>
      <c r="B131" s="351"/>
      <c r="C131" s="351"/>
      <c r="D131" s="351"/>
      <c r="E131" s="351"/>
    </row>
    <row r="132" spans="1:5" x14ac:dyDescent="0.25">
      <c r="A132" s="1"/>
      <c r="B132" s="1"/>
      <c r="C132" s="1"/>
      <c r="D132" s="1"/>
      <c r="E132" s="1"/>
    </row>
    <row r="133" spans="1:5" ht="15.75" x14ac:dyDescent="0.25">
      <c r="A133" s="357" t="s">
        <v>130</v>
      </c>
      <c r="B133" s="357"/>
      <c r="C133" s="357"/>
      <c r="D133" s="357"/>
      <c r="E133" s="357"/>
    </row>
    <row r="134" spans="1:5" ht="15.75" x14ac:dyDescent="0.25">
      <c r="A134" s="352" t="s">
        <v>131</v>
      </c>
      <c r="B134" s="352"/>
      <c r="C134" s="352"/>
      <c r="D134" s="352"/>
      <c r="E134" s="352"/>
    </row>
    <row r="135" spans="1:5" x14ac:dyDescent="0.25">
      <c r="A135" s="2"/>
      <c r="B135" s="3"/>
      <c r="C135" s="3"/>
      <c r="D135" s="2"/>
      <c r="E135" s="2"/>
    </row>
    <row r="136" spans="1:5" ht="15.75" thickBot="1" x14ac:dyDescent="0.3">
      <c r="A136" s="4" t="s">
        <v>132</v>
      </c>
      <c r="B136" s="57"/>
      <c r="C136" s="5"/>
      <c r="D136" s="57"/>
      <c r="E136" s="57"/>
    </row>
    <row r="137" spans="1:5" ht="19.5" customHeight="1" thickBot="1" x14ac:dyDescent="0.3">
      <c r="A137" s="369" t="s">
        <v>193</v>
      </c>
      <c r="B137" s="370"/>
      <c r="C137" s="370"/>
      <c r="D137" s="370"/>
      <c r="E137" s="371"/>
    </row>
    <row r="138" spans="1:5" x14ac:dyDescent="0.25">
      <c r="A138" s="6"/>
      <c r="B138" s="58"/>
      <c r="C138" s="7"/>
      <c r="D138" s="58"/>
      <c r="E138" s="58"/>
    </row>
    <row r="139" spans="1:5" ht="15.75" thickBot="1" x14ac:dyDescent="0.3">
      <c r="A139" s="4" t="s">
        <v>133</v>
      </c>
      <c r="B139" s="57"/>
      <c r="C139" s="7"/>
      <c r="D139" s="58"/>
      <c r="E139" s="58"/>
    </row>
    <row r="140" spans="1:5" ht="15.75" thickBot="1" x14ac:dyDescent="0.3">
      <c r="A140" s="381" t="s">
        <v>188</v>
      </c>
      <c r="B140" s="382"/>
      <c r="C140" s="382"/>
      <c r="D140" s="382"/>
      <c r="E140" s="383"/>
    </row>
    <row r="141" spans="1:5" x14ac:dyDescent="0.25">
      <c r="A141" s="8"/>
      <c r="B141" s="8"/>
      <c r="C141" s="8"/>
      <c r="D141" s="8"/>
      <c r="E141" s="8"/>
    </row>
    <row r="142" spans="1:5" ht="45.75" customHeight="1" x14ac:dyDescent="0.25">
      <c r="A142" s="9" t="s">
        <v>134</v>
      </c>
      <c r="B142" s="9" t="s">
        <v>135</v>
      </c>
      <c r="C142" s="9" t="s">
        <v>136</v>
      </c>
      <c r="D142" s="9" t="s">
        <v>137</v>
      </c>
      <c r="E142" s="9" t="s">
        <v>138</v>
      </c>
    </row>
    <row r="143" spans="1:5" ht="19.5" customHeight="1" x14ac:dyDescent="0.25">
      <c r="A143" s="10"/>
      <c r="B143" s="10"/>
      <c r="C143" s="10" t="s">
        <v>139</v>
      </c>
      <c r="D143" s="10" t="s">
        <v>140</v>
      </c>
      <c r="E143" s="10" t="s">
        <v>141</v>
      </c>
    </row>
    <row r="144" spans="1:5" x14ac:dyDescent="0.25">
      <c r="A144" s="11" t="str">
        <f>+'[1]CM.06-DEPRECIACION'!$A$9</f>
        <v xml:space="preserve">Computadora </v>
      </c>
      <c r="B144" s="12" t="str">
        <f>+'[1]CM.06-DEPRECIACION'!$C$9</f>
        <v>Unidad</v>
      </c>
      <c r="C144" s="13">
        <f t="shared" ref="C144:C149" si="5">E144/D144</f>
        <v>1.6060955284046569E-2</v>
      </c>
      <c r="D144" s="14">
        <f>+'[1]CM.06-DEPRECIACION'!$F$9</f>
        <v>432.63475666264787</v>
      </c>
      <c r="E144" s="15">
        <v>6.9485274810831559</v>
      </c>
    </row>
    <row r="145" spans="1:5" x14ac:dyDescent="0.25">
      <c r="A145" s="16" t="str">
        <f>+'[1]CM.06-DEPRECIACION'!$A$10</f>
        <v xml:space="preserve">Impresora </v>
      </c>
      <c r="B145" s="17" t="str">
        <f>+'[1]CM.06-DEPRECIACION'!$C$10</f>
        <v>Unidad</v>
      </c>
      <c r="C145" s="18">
        <f t="shared" si="5"/>
        <v>1.6060955284046566E-2</v>
      </c>
      <c r="D145" s="19">
        <f>+'[1]CM.06-DEPRECIACION'!$F$10</f>
        <v>572.1878112864174</v>
      </c>
      <c r="E145" s="20">
        <v>9.1898828511476243</v>
      </c>
    </row>
    <row r="146" spans="1:5" x14ac:dyDescent="0.25">
      <c r="A146" s="16" t="str">
        <f>+'[1]CM.06-DEPRECIACION'!$A$11</f>
        <v>Modulo de Trabajo</v>
      </c>
      <c r="B146" s="17" t="str">
        <f>+'[1]CM.06-DEPRECIACION'!$C$11</f>
        <v>Unidad</v>
      </c>
      <c r="C146" s="18">
        <f t="shared" si="5"/>
        <v>0</v>
      </c>
      <c r="D146" s="19">
        <f>+'[1]CM.06-DEPRECIACION'!$F$11</f>
        <v>114.19253400000001</v>
      </c>
      <c r="E146" s="20">
        <v>0</v>
      </c>
    </row>
    <row r="147" spans="1:5" x14ac:dyDescent="0.25">
      <c r="A147" s="16" t="str">
        <f>+'[1]CM.06-DEPRECIACION'!$A$12</f>
        <v xml:space="preserve">Escritorio </v>
      </c>
      <c r="B147" s="17" t="str">
        <f>+'[1]CM.06-DEPRECIACION'!$C$12</f>
        <v>Unidad</v>
      </c>
      <c r="C147" s="18">
        <f t="shared" si="5"/>
        <v>8.0304776420232829E-3</v>
      </c>
      <c r="D147" s="19">
        <f>+'[1]CM.06-DEPRECIACION'!$F$12</f>
        <v>66.359206896551726</v>
      </c>
      <c r="E147" s="20">
        <v>0.5328961273251559</v>
      </c>
    </row>
    <row r="148" spans="1:5" x14ac:dyDescent="0.25">
      <c r="A148" s="16" t="str">
        <f>+'[1]CM.06-DEPRECIACION'!$A$13</f>
        <v>Sillon Giratorio</v>
      </c>
      <c r="B148" s="17" t="str">
        <f>+'[1]CM.06-DEPRECIACION'!$C$13</f>
        <v>Unidad</v>
      </c>
      <c r="C148" s="18">
        <f t="shared" si="5"/>
        <v>8.9914185900976098E-5</v>
      </c>
      <c r="D148" s="19">
        <f>+'[1]CM.06-DEPRECIACION'!$F$13</f>
        <v>52.228571428571435</v>
      </c>
      <c r="E148" s="20">
        <v>4.6960894807709808E-3</v>
      </c>
    </row>
    <row r="149" spans="1:5" x14ac:dyDescent="0.25">
      <c r="A149" s="21" t="str">
        <f>+'[1]CM.06-DEPRECIACION'!$A$14</f>
        <v>Armario</v>
      </c>
      <c r="B149" s="22" t="str">
        <f>+'[1]CM.06-DEPRECIACION'!$C$14</f>
        <v>Unidad</v>
      </c>
      <c r="C149" s="23">
        <f t="shared" si="5"/>
        <v>1.609092667934689E-2</v>
      </c>
      <c r="D149" s="24">
        <f>+'[2]CM.06-DEPRECIACION'!$F$14</f>
        <v>123.04117647058825</v>
      </c>
      <c r="E149" s="25">
        <v>1.9798465491288173</v>
      </c>
    </row>
    <row r="150" spans="1:5" x14ac:dyDescent="0.25">
      <c r="A150" s="26"/>
      <c r="B150" s="27"/>
      <c r="C150" s="28" t="s">
        <v>142</v>
      </c>
      <c r="D150" s="29"/>
      <c r="E150" s="30">
        <f>+SUM(E144:E149)</f>
        <v>18.655849098165525</v>
      </c>
    </row>
    <row r="151" spans="1:5" x14ac:dyDescent="0.25">
      <c r="A151" s="26"/>
      <c r="B151" s="27"/>
      <c r="C151" s="31" t="s">
        <v>143</v>
      </c>
      <c r="D151" s="32"/>
      <c r="E151" s="108">
        <v>5</v>
      </c>
    </row>
    <row r="152" spans="1:5" x14ac:dyDescent="0.25">
      <c r="A152" s="26"/>
      <c r="B152" s="27"/>
      <c r="C152" s="33" t="s">
        <v>144</v>
      </c>
      <c r="D152" s="34"/>
      <c r="E152" s="30">
        <f>+E150/E151</f>
        <v>3.7311698196331049</v>
      </c>
    </row>
    <row r="153" spans="1:5" x14ac:dyDescent="0.25">
      <c r="A153" s="1"/>
      <c r="B153" s="1"/>
      <c r="C153" s="1"/>
      <c r="D153" s="1"/>
      <c r="E153" s="1"/>
    </row>
    <row r="154" spans="1:5" x14ac:dyDescent="0.25">
      <c r="A154" s="350" t="s">
        <v>145</v>
      </c>
      <c r="B154" s="350"/>
      <c r="C154" s="350"/>
      <c r="D154" s="350"/>
      <c r="E154" s="350"/>
    </row>
    <row r="157" spans="1:5" ht="43.5" customHeight="1" x14ac:dyDescent="0.25">
      <c r="A157" s="351" t="s">
        <v>129</v>
      </c>
      <c r="B157" s="351"/>
      <c r="C157" s="351"/>
      <c r="D157" s="351"/>
      <c r="E157" s="351"/>
    </row>
    <row r="158" spans="1:5" x14ac:dyDescent="0.25">
      <c r="A158" s="1"/>
      <c r="B158" s="1"/>
      <c r="C158" s="1"/>
      <c r="D158" s="1"/>
      <c r="E158" s="1"/>
    </row>
    <row r="159" spans="1:5" ht="15.75" x14ac:dyDescent="0.25">
      <c r="A159" s="357" t="s">
        <v>130</v>
      </c>
      <c r="B159" s="357"/>
      <c r="C159" s="357"/>
      <c r="D159" s="357"/>
      <c r="E159" s="357"/>
    </row>
    <row r="160" spans="1:5" ht="15.75" x14ac:dyDescent="0.25">
      <c r="A160" s="352" t="s">
        <v>131</v>
      </c>
      <c r="B160" s="352"/>
      <c r="C160" s="352"/>
      <c r="D160" s="352"/>
      <c r="E160" s="352"/>
    </row>
    <row r="161" spans="1:5" x14ac:dyDescent="0.25">
      <c r="A161" s="2"/>
      <c r="B161" s="3"/>
      <c r="C161" s="3"/>
      <c r="D161" s="2"/>
      <c r="E161" s="2"/>
    </row>
    <row r="162" spans="1:5" ht="15.75" thickBot="1" x14ac:dyDescent="0.3">
      <c r="A162" s="4" t="s">
        <v>132</v>
      </c>
      <c r="B162" s="57"/>
      <c r="C162" s="5"/>
      <c r="D162" s="57"/>
      <c r="E162" s="57"/>
    </row>
    <row r="163" spans="1:5" ht="15.75" customHeight="1" thickBot="1" x14ac:dyDescent="0.3">
      <c r="A163" s="369" t="s">
        <v>194</v>
      </c>
      <c r="B163" s="370"/>
      <c r="C163" s="370"/>
      <c r="D163" s="370"/>
      <c r="E163" s="371"/>
    </row>
    <row r="164" spans="1:5" x14ac:dyDescent="0.25">
      <c r="A164" s="6"/>
      <c r="B164" s="58"/>
      <c r="C164" s="7"/>
      <c r="D164" s="58"/>
      <c r="E164" s="58"/>
    </row>
    <row r="165" spans="1:5" ht="15.75" thickBot="1" x14ac:dyDescent="0.3">
      <c r="A165" s="4" t="s">
        <v>133</v>
      </c>
      <c r="B165" s="57"/>
      <c r="C165" s="7"/>
      <c r="D165" s="58"/>
      <c r="E165" s="58"/>
    </row>
    <row r="166" spans="1:5" ht="15.75" thickBot="1" x14ac:dyDescent="0.3">
      <c r="A166" s="381" t="s">
        <v>188</v>
      </c>
      <c r="B166" s="382"/>
      <c r="C166" s="382"/>
      <c r="D166" s="382"/>
      <c r="E166" s="383"/>
    </row>
    <row r="167" spans="1:5" x14ac:dyDescent="0.25">
      <c r="A167" s="8"/>
      <c r="B167" s="8"/>
      <c r="C167" s="8"/>
      <c r="D167" s="8"/>
      <c r="E167" s="8"/>
    </row>
    <row r="168" spans="1:5" ht="45.75" customHeight="1" x14ac:dyDescent="0.25">
      <c r="A168" s="9" t="s">
        <v>134</v>
      </c>
      <c r="B168" s="9" t="s">
        <v>135</v>
      </c>
      <c r="C168" s="9" t="s">
        <v>136</v>
      </c>
      <c r="D168" s="9" t="s">
        <v>137</v>
      </c>
      <c r="E168" s="9" t="s">
        <v>138</v>
      </c>
    </row>
    <row r="169" spans="1:5" ht="19.5" customHeight="1" x14ac:dyDescent="0.25">
      <c r="A169" s="10"/>
      <c r="B169" s="10"/>
      <c r="C169" s="10" t="s">
        <v>139</v>
      </c>
      <c r="D169" s="10" t="s">
        <v>140</v>
      </c>
      <c r="E169" s="10" t="s">
        <v>141</v>
      </c>
    </row>
    <row r="170" spans="1:5" x14ac:dyDescent="0.25">
      <c r="A170" s="11" t="str">
        <f>+'[1]CM.06-DEPRECIACION'!$A$9</f>
        <v xml:space="preserve">Computadora </v>
      </c>
      <c r="B170" s="12" t="str">
        <f>+'[1]CM.06-DEPRECIACION'!$C$9</f>
        <v>Unidad</v>
      </c>
      <c r="C170" s="13">
        <f t="shared" ref="C170:C175" si="6">E170/D170</f>
        <v>1.6060955284046569E-2</v>
      </c>
      <c r="D170" s="14">
        <f>+'[1]CM.06-DEPRECIACION'!$F$9</f>
        <v>432.63475666264787</v>
      </c>
      <c r="E170" s="15">
        <v>6.9485274810831559</v>
      </c>
    </row>
    <row r="171" spans="1:5" x14ac:dyDescent="0.25">
      <c r="A171" s="16" t="str">
        <f>+'[1]CM.06-DEPRECIACION'!$A$10</f>
        <v xml:space="preserve">Impresora </v>
      </c>
      <c r="B171" s="17" t="str">
        <f>+'[1]CM.06-DEPRECIACION'!$C$10</f>
        <v>Unidad</v>
      </c>
      <c r="C171" s="18">
        <f t="shared" si="6"/>
        <v>1.6060955284046566E-2</v>
      </c>
      <c r="D171" s="19">
        <f>+'[1]CM.06-DEPRECIACION'!$F$10</f>
        <v>572.1878112864174</v>
      </c>
      <c r="E171" s="20">
        <v>9.1898828511476243</v>
      </c>
    </row>
    <row r="172" spans="1:5" x14ac:dyDescent="0.25">
      <c r="A172" s="16" t="str">
        <f>+'[1]CM.06-DEPRECIACION'!$A$11</f>
        <v>Modulo de Trabajo</v>
      </c>
      <c r="B172" s="17" t="str">
        <f>+'[1]CM.06-DEPRECIACION'!$C$11</f>
        <v>Unidad</v>
      </c>
      <c r="C172" s="18">
        <f t="shared" si="6"/>
        <v>0</v>
      </c>
      <c r="D172" s="19">
        <f>+'[1]CM.06-DEPRECIACION'!$F$11</f>
        <v>114.19253400000001</v>
      </c>
      <c r="E172" s="20">
        <v>0</v>
      </c>
    </row>
    <row r="173" spans="1:5" x14ac:dyDescent="0.25">
      <c r="A173" s="16" t="str">
        <f>+'[1]CM.06-DEPRECIACION'!$A$12</f>
        <v xml:space="preserve">Escritorio </v>
      </c>
      <c r="B173" s="17" t="str">
        <f>+'[1]CM.06-DEPRECIACION'!$C$12</f>
        <v>Unidad</v>
      </c>
      <c r="C173" s="18">
        <f t="shared" si="6"/>
        <v>8.0304776420232829E-3</v>
      </c>
      <c r="D173" s="19">
        <f>+'[1]CM.06-DEPRECIACION'!$F$12</f>
        <v>66.359206896551726</v>
      </c>
      <c r="E173" s="20">
        <v>0.5328961273251559</v>
      </c>
    </row>
    <row r="174" spans="1:5" x14ac:dyDescent="0.25">
      <c r="A174" s="16" t="str">
        <f>+'[1]CM.06-DEPRECIACION'!$A$13</f>
        <v>Sillon Giratorio</v>
      </c>
      <c r="B174" s="17" t="str">
        <f>+'[1]CM.06-DEPRECIACION'!$C$13</f>
        <v>Unidad</v>
      </c>
      <c r="C174" s="18">
        <f t="shared" si="6"/>
        <v>8.9914185900976098E-5</v>
      </c>
      <c r="D174" s="19">
        <f>+'[1]CM.06-DEPRECIACION'!$F$13</f>
        <v>52.228571428571435</v>
      </c>
      <c r="E174" s="20">
        <v>4.6960894807709808E-3</v>
      </c>
    </row>
    <row r="175" spans="1:5" x14ac:dyDescent="0.25">
      <c r="A175" s="21" t="str">
        <f>+'[1]CM.06-DEPRECIACION'!$A$14</f>
        <v>Armario</v>
      </c>
      <c r="B175" s="22" t="str">
        <f>+'[1]CM.06-DEPRECIACION'!$C$14</f>
        <v>Unidad</v>
      </c>
      <c r="C175" s="23">
        <f t="shared" si="6"/>
        <v>1.609092667934689E-2</v>
      </c>
      <c r="D175" s="24">
        <f>+'[2]CM.06-DEPRECIACION'!$F$14</f>
        <v>123.04117647058825</v>
      </c>
      <c r="E175" s="25">
        <v>1.9798465491288173</v>
      </c>
    </row>
    <row r="176" spans="1:5" x14ac:dyDescent="0.25">
      <c r="A176" s="26"/>
      <c r="B176" s="27"/>
      <c r="C176" s="28" t="s">
        <v>142</v>
      </c>
      <c r="D176" s="29"/>
      <c r="E176" s="30">
        <f>+SUM(E170:E175)</f>
        <v>18.655849098165525</v>
      </c>
    </row>
    <row r="177" spans="1:5" x14ac:dyDescent="0.25">
      <c r="A177" s="26"/>
      <c r="B177" s="27"/>
      <c r="C177" s="31" t="s">
        <v>143</v>
      </c>
      <c r="D177" s="32"/>
      <c r="E177" s="108">
        <v>5</v>
      </c>
    </row>
    <row r="178" spans="1:5" x14ac:dyDescent="0.25">
      <c r="A178" s="26"/>
      <c r="B178" s="27"/>
      <c r="C178" s="33" t="s">
        <v>144</v>
      </c>
      <c r="D178" s="34"/>
      <c r="E178" s="30">
        <f>+E176/E177</f>
        <v>3.7311698196331049</v>
      </c>
    </row>
    <row r="179" spans="1:5" x14ac:dyDescent="0.25">
      <c r="A179" s="1"/>
      <c r="B179" s="1"/>
      <c r="C179" s="1"/>
      <c r="D179" s="1"/>
      <c r="E179" s="1"/>
    </row>
    <row r="180" spans="1:5" x14ac:dyDescent="0.25">
      <c r="A180" s="350" t="s">
        <v>145</v>
      </c>
      <c r="B180" s="350"/>
      <c r="C180" s="350"/>
      <c r="D180" s="350"/>
      <c r="E180" s="350"/>
    </row>
    <row r="183" spans="1:5" ht="43.5" customHeight="1" x14ac:dyDescent="0.25">
      <c r="A183" s="351" t="s">
        <v>129</v>
      </c>
      <c r="B183" s="351"/>
      <c r="C183" s="351"/>
      <c r="D183" s="351"/>
      <c r="E183" s="351"/>
    </row>
    <row r="184" spans="1:5" x14ac:dyDescent="0.25">
      <c r="A184" s="1"/>
      <c r="B184" s="1"/>
      <c r="C184" s="1"/>
      <c r="D184" s="1"/>
      <c r="E184" s="1"/>
    </row>
    <row r="185" spans="1:5" ht="15.75" x14ac:dyDescent="0.25">
      <c r="A185" s="357" t="s">
        <v>130</v>
      </c>
      <c r="B185" s="357"/>
      <c r="C185" s="357"/>
      <c r="D185" s="357"/>
      <c r="E185" s="357"/>
    </row>
    <row r="186" spans="1:5" ht="15.75" x14ac:dyDescent="0.25">
      <c r="A186" s="352" t="s">
        <v>131</v>
      </c>
      <c r="B186" s="352"/>
      <c r="C186" s="352"/>
      <c r="D186" s="352"/>
      <c r="E186" s="352"/>
    </row>
    <row r="187" spans="1:5" x14ac:dyDescent="0.25">
      <c r="A187" s="2"/>
      <c r="B187" s="3"/>
      <c r="C187" s="3"/>
      <c r="D187" s="2"/>
      <c r="E187" s="2"/>
    </row>
    <row r="188" spans="1:5" ht="15.75" thickBot="1" x14ac:dyDescent="0.3">
      <c r="A188" s="4" t="s">
        <v>132</v>
      </c>
      <c r="B188" s="57"/>
      <c r="C188" s="5"/>
      <c r="D188" s="57"/>
      <c r="E188" s="57"/>
    </row>
    <row r="189" spans="1:5" ht="15.75" customHeight="1" thickBot="1" x14ac:dyDescent="0.3">
      <c r="A189" s="369" t="s">
        <v>195</v>
      </c>
      <c r="B189" s="370"/>
      <c r="C189" s="370"/>
      <c r="D189" s="370"/>
      <c r="E189" s="371"/>
    </row>
    <row r="190" spans="1:5" x14ac:dyDescent="0.25">
      <c r="A190" s="6"/>
      <c r="B190" s="58"/>
      <c r="C190" s="7"/>
      <c r="D190" s="58"/>
      <c r="E190" s="58"/>
    </row>
    <row r="191" spans="1:5" ht="15.75" thickBot="1" x14ac:dyDescent="0.3">
      <c r="A191" s="4" t="s">
        <v>133</v>
      </c>
      <c r="B191" s="57"/>
      <c r="C191" s="7"/>
      <c r="D191" s="58"/>
      <c r="E191" s="58"/>
    </row>
    <row r="192" spans="1:5" ht="15.75" thickBot="1" x14ac:dyDescent="0.3">
      <c r="A192" s="381" t="s">
        <v>188</v>
      </c>
      <c r="B192" s="382"/>
      <c r="C192" s="382"/>
      <c r="D192" s="382"/>
      <c r="E192" s="383"/>
    </row>
    <row r="193" spans="1:5" x14ac:dyDescent="0.25">
      <c r="A193" s="8"/>
      <c r="B193" s="8"/>
      <c r="C193" s="8"/>
      <c r="D193" s="8"/>
      <c r="E193" s="8"/>
    </row>
    <row r="194" spans="1:5" ht="45.75" customHeight="1" x14ac:dyDescent="0.25">
      <c r="A194" s="9" t="s">
        <v>134</v>
      </c>
      <c r="B194" s="9" t="s">
        <v>135</v>
      </c>
      <c r="C194" s="9" t="s">
        <v>136</v>
      </c>
      <c r="D194" s="9" t="s">
        <v>137</v>
      </c>
      <c r="E194" s="9" t="s">
        <v>138</v>
      </c>
    </row>
    <row r="195" spans="1:5" ht="19.5" customHeight="1" x14ac:dyDescent="0.25">
      <c r="A195" s="10"/>
      <c r="B195" s="10"/>
      <c r="C195" s="10" t="s">
        <v>139</v>
      </c>
      <c r="D195" s="10" t="s">
        <v>140</v>
      </c>
      <c r="E195" s="10" t="s">
        <v>141</v>
      </c>
    </row>
    <row r="196" spans="1:5" x14ac:dyDescent="0.25">
      <c r="A196" s="11" t="str">
        <f>+'[1]CM.06-DEPRECIACION'!$A$9</f>
        <v xml:space="preserve">Computadora </v>
      </c>
      <c r="B196" s="12" t="str">
        <f>+'[1]CM.06-DEPRECIACION'!$C$9</f>
        <v>Unidad</v>
      </c>
      <c r="C196" s="13">
        <f t="shared" ref="C196:C201" si="7">E196/D196</f>
        <v>0.43565703775030595</v>
      </c>
      <c r="D196" s="14">
        <f>+'[1]CM.06-DEPRECIACION'!$F$9</f>
        <v>432.63475666264787</v>
      </c>
      <c r="E196" s="15">
        <v>188.48037651547361</v>
      </c>
    </row>
    <row r="197" spans="1:5" x14ac:dyDescent="0.25">
      <c r="A197" s="16" t="str">
        <f>+'[1]CM.06-DEPRECIACION'!$A$10</f>
        <v xml:space="preserve">Impresora </v>
      </c>
      <c r="B197" s="17" t="str">
        <f>+'[1]CM.06-DEPRECIACION'!$C$10</f>
        <v>Unidad</v>
      </c>
      <c r="C197" s="18">
        <f t="shared" si="7"/>
        <v>0.4356570377503059</v>
      </c>
      <c r="D197" s="19">
        <f>+'[1]CM.06-DEPRECIACION'!$F$10</f>
        <v>572.1878112864174</v>
      </c>
      <c r="E197" s="20">
        <v>249.27764690187166</v>
      </c>
    </row>
    <row r="198" spans="1:5" x14ac:dyDescent="0.25">
      <c r="A198" s="16" t="str">
        <f>+'[1]CM.06-DEPRECIACION'!$A$11</f>
        <v>Modulo de Trabajo</v>
      </c>
      <c r="B198" s="17" t="str">
        <f>+'[1]CM.06-DEPRECIACION'!$C$11</f>
        <v>Unidad</v>
      </c>
      <c r="C198" s="18">
        <f t="shared" si="7"/>
        <v>0</v>
      </c>
      <c r="D198" s="19">
        <f>+'[1]CM.06-DEPRECIACION'!$F$11</f>
        <v>114.19253400000001</v>
      </c>
      <c r="E198" s="20">
        <v>0</v>
      </c>
    </row>
    <row r="199" spans="1:5" x14ac:dyDescent="0.25">
      <c r="A199" s="16" t="str">
        <f>+'[1]CM.06-DEPRECIACION'!$A$12</f>
        <v xml:space="preserve">Escritorio </v>
      </c>
      <c r="B199" s="17" t="str">
        <f>+'[1]CM.06-DEPRECIACION'!$C$12</f>
        <v>Unidad</v>
      </c>
      <c r="C199" s="18">
        <f t="shared" si="7"/>
        <v>0.21782851887515295</v>
      </c>
      <c r="D199" s="19">
        <f>+'[1]CM.06-DEPRECIACION'!$F$12</f>
        <v>66.359206896551726</v>
      </c>
      <c r="E199" s="20">
        <v>14.454927752005696</v>
      </c>
    </row>
    <row r="200" spans="1:5" x14ac:dyDescent="0.25">
      <c r="A200" s="16" t="str">
        <f>+'[1]CM.06-DEPRECIACION'!$A$13</f>
        <v>Sillon Giratorio</v>
      </c>
      <c r="B200" s="17" t="str">
        <f>+'[1]CM.06-DEPRECIACION'!$C$13</f>
        <v>Unidad</v>
      </c>
      <c r="C200" s="18">
        <f t="shared" si="7"/>
        <v>2.8952367860114302E-3</v>
      </c>
      <c r="D200" s="19">
        <f>+'[1]CM.06-DEPRECIACION'!$F$13</f>
        <v>52.228571428571435</v>
      </c>
      <c r="E200" s="20">
        <v>0.15121408128082559</v>
      </c>
    </row>
    <row r="201" spans="1:5" x14ac:dyDescent="0.25">
      <c r="A201" s="21" t="str">
        <f>+'[1]CM.06-DEPRECIACION'!$A$14</f>
        <v>Armario</v>
      </c>
      <c r="B201" s="22" t="str">
        <f>+'[1]CM.06-DEPRECIACION'!$C$14</f>
        <v>Unidad</v>
      </c>
      <c r="C201" s="23">
        <f t="shared" si="7"/>
        <v>0.43662211667897649</v>
      </c>
      <c r="D201" s="24">
        <f>+'[2]CM.06-DEPRECIACION'!$F$14</f>
        <v>123.04117647058825</v>
      </c>
      <c r="E201" s="25">
        <v>53.72249890925972</v>
      </c>
    </row>
    <row r="202" spans="1:5" x14ac:dyDescent="0.25">
      <c r="A202" s="26"/>
      <c r="B202" s="27"/>
      <c r="C202" s="28" t="s">
        <v>142</v>
      </c>
      <c r="D202" s="29"/>
      <c r="E202" s="30">
        <f>+SUM(E196:E201)</f>
        <v>506.08666415989154</v>
      </c>
    </row>
    <row r="203" spans="1:5" x14ac:dyDescent="0.25">
      <c r="A203" s="26"/>
      <c r="B203" s="27"/>
      <c r="C203" s="31" t="s">
        <v>143</v>
      </c>
      <c r="D203" s="32"/>
      <c r="E203" s="108">
        <v>161</v>
      </c>
    </row>
    <row r="204" spans="1:5" x14ac:dyDescent="0.25">
      <c r="A204" s="26"/>
      <c r="B204" s="27"/>
      <c r="C204" s="33" t="s">
        <v>144</v>
      </c>
      <c r="D204" s="34"/>
      <c r="E204" s="30">
        <f>+E202/E203</f>
        <v>3.1433954295645439</v>
      </c>
    </row>
    <row r="205" spans="1:5" x14ac:dyDescent="0.25">
      <c r="A205" s="1"/>
      <c r="B205" s="1"/>
      <c r="C205" s="1"/>
      <c r="D205" s="1"/>
      <c r="E205" s="1"/>
    </row>
    <row r="206" spans="1:5" x14ac:dyDescent="0.25">
      <c r="A206" s="350" t="s">
        <v>145</v>
      </c>
      <c r="B206" s="350"/>
      <c r="C206" s="350"/>
      <c r="D206" s="350"/>
      <c r="E206" s="350"/>
    </row>
    <row r="209" spans="1:5" ht="39" customHeight="1" x14ac:dyDescent="0.25">
      <c r="A209" s="351" t="s">
        <v>129</v>
      </c>
      <c r="B209" s="351"/>
      <c r="C209" s="351"/>
      <c r="D209" s="351"/>
      <c r="E209" s="351"/>
    </row>
    <row r="210" spans="1:5" x14ac:dyDescent="0.25">
      <c r="A210" s="1"/>
      <c r="B210" s="1"/>
      <c r="C210" s="1"/>
      <c r="D210" s="1"/>
      <c r="E210" s="1"/>
    </row>
    <row r="211" spans="1:5" ht="15.75" x14ac:dyDescent="0.25">
      <c r="A211" s="357" t="s">
        <v>130</v>
      </c>
      <c r="B211" s="357"/>
      <c r="C211" s="357"/>
      <c r="D211" s="357"/>
      <c r="E211" s="357"/>
    </row>
    <row r="212" spans="1:5" ht="15.75" x14ac:dyDescent="0.25">
      <c r="A212" s="352" t="s">
        <v>131</v>
      </c>
      <c r="B212" s="352"/>
      <c r="C212" s="352"/>
      <c r="D212" s="352"/>
      <c r="E212" s="352"/>
    </row>
    <row r="213" spans="1:5" x14ac:dyDescent="0.25">
      <c r="A213" s="2"/>
      <c r="B213" s="3"/>
      <c r="C213" s="3"/>
      <c r="D213" s="2"/>
      <c r="E213" s="2"/>
    </row>
    <row r="214" spans="1:5" ht="15.75" thickBot="1" x14ac:dyDescent="0.3">
      <c r="A214" s="4" t="s">
        <v>132</v>
      </c>
      <c r="B214" s="57"/>
      <c r="C214" s="5"/>
      <c r="D214" s="57"/>
      <c r="E214" s="57"/>
    </row>
    <row r="215" spans="1:5" ht="15.75" customHeight="1" thickBot="1" x14ac:dyDescent="0.3">
      <c r="A215" s="369" t="s">
        <v>196</v>
      </c>
      <c r="B215" s="370"/>
      <c r="C215" s="370"/>
      <c r="D215" s="370"/>
      <c r="E215" s="371"/>
    </row>
    <row r="216" spans="1:5" x14ac:dyDescent="0.25">
      <c r="A216" s="6"/>
      <c r="B216" s="58"/>
      <c r="C216" s="7"/>
      <c r="D216" s="58"/>
      <c r="E216" s="58"/>
    </row>
    <row r="217" spans="1:5" ht="15.75" thickBot="1" x14ac:dyDescent="0.3">
      <c r="A217" s="4" t="s">
        <v>133</v>
      </c>
      <c r="B217" s="57"/>
      <c r="C217" s="7"/>
      <c r="D217" s="58"/>
      <c r="E217" s="58"/>
    </row>
    <row r="218" spans="1:5" ht="15.75" thickBot="1" x14ac:dyDescent="0.3">
      <c r="A218" s="381" t="s">
        <v>188</v>
      </c>
      <c r="B218" s="382"/>
      <c r="C218" s="382"/>
      <c r="D218" s="382"/>
      <c r="E218" s="383"/>
    </row>
    <row r="219" spans="1:5" x14ac:dyDescent="0.25">
      <c r="A219" s="8"/>
      <c r="B219" s="8"/>
      <c r="C219" s="8"/>
      <c r="D219" s="8"/>
      <c r="E219" s="8"/>
    </row>
    <row r="220" spans="1:5" ht="45.75" customHeight="1" x14ac:dyDescent="0.25">
      <c r="A220" s="9" t="s">
        <v>134</v>
      </c>
      <c r="B220" s="9" t="s">
        <v>135</v>
      </c>
      <c r="C220" s="9" t="s">
        <v>136</v>
      </c>
      <c r="D220" s="9" t="s">
        <v>137</v>
      </c>
      <c r="E220" s="9" t="s">
        <v>138</v>
      </c>
    </row>
    <row r="221" spans="1:5" ht="19.5" customHeight="1" x14ac:dyDescent="0.25">
      <c r="A221" s="10"/>
      <c r="B221" s="10"/>
      <c r="C221" s="10" t="s">
        <v>139</v>
      </c>
      <c r="D221" s="10" t="s">
        <v>140</v>
      </c>
      <c r="E221" s="10" t="s">
        <v>141</v>
      </c>
    </row>
    <row r="222" spans="1:5" x14ac:dyDescent="0.25">
      <c r="A222" s="11" t="str">
        <f>+'[1]CM.06-DEPRECIACION'!$A$9</f>
        <v xml:space="preserve">Computadora </v>
      </c>
      <c r="B222" s="12" t="str">
        <f>+'[1]CM.06-DEPRECIACION'!$C$9</f>
        <v>Unidad</v>
      </c>
      <c r="C222" s="13">
        <f t="shared" ref="C222:C227" si="8">E222/D222</f>
        <v>0.51716276014629936</v>
      </c>
      <c r="D222" s="14">
        <f>+'[1]CM.06-DEPRECIACION'!$F$9</f>
        <v>432.63475666264787</v>
      </c>
      <c r="E222" s="15">
        <v>223.74258489087757</v>
      </c>
    </row>
    <row r="223" spans="1:5" x14ac:dyDescent="0.25">
      <c r="A223" s="16" t="str">
        <f>+'[1]CM.06-DEPRECIACION'!$A$10</f>
        <v xml:space="preserve">Impresora </v>
      </c>
      <c r="B223" s="17" t="str">
        <f>+'[1]CM.06-DEPRECIACION'!$C$10</f>
        <v>Unidad</v>
      </c>
      <c r="C223" s="18">
        <f t="shared" si="8"/>
        <v>0.51716276014629936</v>
      </c>
      <c r="D223" s="19">
        <f>+'[1]CM.06-DEPRECIACION'!$F$10</f>
        <v>572.1878112864174</v>
      </c>
      <c r="E223" s="20">
        <v>295.91422780695348</v>
      </c>
    </row>
    <row r="224" spans="1:5" x14ac:dyDescent="0.25">
      <c r="A224" s="16" t="str">
        <f>+'[1]CM.06-DEPRECIACION'!$A$11</f>
        <v>Modulo de Trabajo</v>
      </c>
      <c r="B224" s="17" t="str">
        <f>+'[1]CM.06-DEPRECIACION'!$C$11</f>
        <v>Unidad</v>
      </c>
      <c r="C224" s="18">
        <f t="shared" si="8"/>
        <v>0</v>
      </c>
      <c r="D224" s="19">
        <f>+'[1]CM.06-DEPRECIACION'!$F$11</f>
        <v>114.19253400000001</v>
      </c>
      <c r="E224" s="20">
        <v>0</v>
      </c>
    </row>
    <row r="225" spans="1:5" x14ac:dyDescent="0.25">
      <c r="A225" s="16" t="str">
        <f>+'[1]CM.06-DEPRECIACION'!$A$12</f>
        <v xml:space="preserve">Escritorio </v>
      </c>
      <c r="B225" s="17" t="str">
        <f>+'[1]CM.06-DEPRECIACION'!$C$12</f>
        <v>Unidad</v>
      </c>
      <c r="C225" s="18">
        <f t="shared" si="8"/>
        <v>0.25858138007314962</v>
      </c>
      <c r="D225" s="19">
        <f>+'[1]CM.06-DEPRECIACION'!$F$12</f>
        <v>66.359206896551726</v>
      </c>
      <c r="E225" s="20">
        <v>17.159255299870015</v>
      </c>
    </row>
    <row r="226" spans="1:5" x14ac:dyDescent="0.25">
      <c r="A226" s="16" t="str">
        <f>+'[1]CM.06-DEPRECIACION'!$A$13</f>
        <v>Sillon Giratorio</v>
      </c>
      <c r="B226" s="17" t="str">
        <f>+'[1]CM.06-DEPRECIACION'!$C$13</f>
        <v>Unidad</v>
      </c>
      <c r="C226" s="18">
        <f t="shared" si="8"/>
        <v>2.8952367860114302E-3</v>
      </c>
      <c r="D226" s="19">
        <f>+'[1]CM.06-DEPRECIACION'!$F$13</f>
        <v>52.228571428571435</v>
      </c>
      <c r="E226" s="20">
        <v>0.15121408128082559</v>
      </c>
    </row>
    <row r="227" spans="1:5" x14ac:dyDescent="0.25">
      <c r="A227" s="21" t="str">
        <f>+'[1]CM.06-DEPRECIACION'!$A$14</f>
        <v>Armario</v>
      </c>
      <c r="B227" s="22" t="str">
        <f>+'[1]CM.06-DEPRECIACION'!$C$14</f>
        <v>Unidad</v>
      </c>
      <c r="C227" s="23">
        <f t="shared" si="8"/>
        <v>0.51812783907496984</v>
      </c>
      <c r="D227" s="24">
        <f>+'[2]CM.06-DEPRECIACION'!$F$14</f>
        <v>123.04117647058825</v>
      </c>
      <c r="E227" s="25">
        <v>63.751058881947912</v>
      </c>
    </row>
    <row r="228" spans="1:5" x14ac:dyDescent="0.25">
      <c r="A228" s="26"/>
      <c r="B228" s="27"/>
      <c r="C228" s="28" t="s">
        <v>142</v>
      </c>
      <c r="D228" s="29"/>
      <c r="E228" s="30">
        <f>+SUM(E222:E227)</f>
        <v>600.71834096092971</v>
      </c>
    </row>
    <row r="229" spans="1:5" x14ac:dyDescent="0.25">
      <c r="A229" s="26"/>
      <c r="B229" s="27"/>
      <c r="C229" s="31" t="s">
        <v>143</v>
      </c>
      <c r="D229" s="32"/>
      <c r="E229" s="108">
        <v>161</v>
      </c>
    </row>
    <row r="230" spans="1:5" x14ac:dyDescent="0.25">
      <c r="A230" s="26"/>
      <c r="B230" s="27"/>
      <c r="C230" s="33" t="s">
        <v>144</v>
      </c>
      <c r="D230" s="34"/>
      <c r="E230" s="30">
        <f>+E228/E229</f>
        <v>3.7311698196331036</v>
      </c>
    </row>
    <row r="231" spans="1:5" x14ac:dyDescent="0.25">
      <c r="A231" s="1"/>
      <c r="B231" s="1"/>
      <c r="C231" s="1"/>
      <c r="D231" s="1"/>
      <c r="E231" s="1"/>
    </row>
    <row r="232" spans="1:5" x14ac:dyDescent="0.25">
      <c r="A232" s="350" t="s">
        <v>145</v>
      </c>
      <c r="B232" s="350"/>
      <c r="C232" s="350"/>
      <c r="D232" s="350"/>
      <c r="E232" s="350"/>
    </row>
    <row r="235" spans="1:5" ht="49.5" customHeight="1" x14ac:dyDescent="0.25">
      <c r="A235" s="351" t="s">
        <v>129</v>
      </c>
      <c r="B235" s="351"/>
      <c r="C235" s="351"/>
      <c r="D235" s="351"/>
      <c r="E235" s="351"/>
    </row>
    <row r="236" spans="1:5" x14ac:dyDescent="0.25">
      <c r="A236" s="1"/>
      <c r="B236" s="1"/>
      <c r="C236" s="1"/>
      <c r="D236" s="1"/>
      <c r="E236" s="1"/>
    </row>
    <row r="237" spans="1:5" ht="15.75" x14ac:dyDescent="0.25">
      <c r="A237" s="357" t="s">
        <v>130</v>
      </c>
      <c r="B237" s="357"/>
      <c r="C237" s="357"/>
      <c r="D237" s="357"/>
      <c r="E237" s="357"/>
    </row>
    <row r="238" spans="1:5" ht="15.75" x14ac:dyDescent="0.25">
      <c r="A238" s="352" t="s">
        <v>131</v>
      </c>
      <c r="B238" s="352"/>
      <c r="C238" s="352"/>
      <c r="D238" s="352"/>
      <c r="E238" s="352"/>
    </row>
    <row r="239" spans="1:5" x14ac:dyDescent="0.25">
      <c r="A239" s="2"/>
      <c r="B239" s="3"/>
      <c r="C239" s="3"/>
      <c r="D239" s="2"/>
      <c r="E239" s="2"/>
    </row>
    <row r="240" spans="1:5" ht="15.75" thickBot="1" x14ac:dyDescent="0.3">
      <c r="A240" s="4" t="s">
        <v>132</v>
      </c>
      <c r="B240" s="57"/>
      <c r="C240" s="5"/>
      <c r="D240" s="57"/>
      <c r="E240" s="57"/>
    </row>
    <row r="241" spans="1:5" ht="15.75" customHeight="1" thickBot="1" x14ac:dyDescent="0.3">
      <c r="A241" s="369" t="s">
        <v>197</v>
      </c>
      <c r="B241" s="370"/>
      <c r="C241" s="370"/>
      <c r="D241" s="370"/>
      <c r="E241" s="371"/>
    </row>
    <row r="242" spans="1:5" x14ac:dyDescent="0.25">
      <c r="A242" s="6"/>
      <c r="B242" s="58"/>
      <c r="C242" s="7"/>
      <c r="D242" s="58"/>
      <c r="E242" s="58"/>
    </row>
    <row r="243" spans="1:5" ht="15.75" thickBot="1" x14ac:dyDescent="0.3">
      <c r="A243" s="4" t="s">
        <v>133</v>
      </c>
      <c r="B243" s="57"/>
      <c r="C243" s="7"/>
      <c r="D243" s="58"/>
      <c r="E243" s="58"/>
    </row>
    <row r="244" spans="1:5" ht="15.75" thickBot="1" x14ac:dyDescent="0.3">
      <c r="A244" s="381" t="s">
        <v>188</v>
      </c>
      <c r="B244" s="382"/>
      <c r="C244" s="382"/>
      <c r="D244" s="382"/>
      <c r="E244" s="383"/>
    </row>
    <row r="245" spans="1:5" x14ac:dyDescent="0.25">
      <c r="A245" s="8"/>
      <c r="B245" s="8"/>
      <c r="C245" s="8"/>
      <c r="D245" s="8"/>
      <c r="E245" s="8"/>
    </row>
    <row r="246" spans="1:5" ht="45.75" customHeight="1" x14ac:dyDescent="0.25">
      <c r="A246" s="9" t="s">
        <v>134</v>
      </c>
      <c r="B246" s="9" t="s">
        <v>135</v>
      </c>
      <c r="C246" s="9" t="s">
        <v>136</v>
      </c>
      <c r="D246" s="9" t="s">
        <v>137</v>
      </c>
      <c r="E246" s="9" t="s">
        <v>138</v>
      </c>
    </row>
    <row r="247" spans="1:5" ht="19.5" customHeight="1" x14ac:dyDescent="0.25">
      <c r="A247" s="10"/>
      <c r="B247" s="10"/>
      <c r="C247" s="10" t="s">
        <v>139</v>
      </c>
      <c r="D247" s="10" t="s">
        <v>140</v>
      </c>
      <c r="E247" s="10" t="s">
        <v>141</v>
      </c>
    </row>
    <row r="248" spans="1:5" x14ac:dyDescent="0.25">
      <c r="A248" s="11" t="str">
        <f>+'[1]CM.06-DEPRECIACION'!$A$9</f>
        <v xml:space="preserve">Computadora </v>
      </c>
      <c r="B248" s="12" t="str">
        <f>+'[1]CM.06-DEPRECIACION'!$C$9</f>
        <v>Unidad</v>
      </c>
      <c r="C248" s="13">
        <f t="shared" ref="C248:C253" si="9">E248/D248</f>
        <v>0.51716276014629936</v>
      </c>
      <c r="D248" s="14">
        <f>+'[1]CM.06-DEPRECIACION'!$F$9</f>
        <v>432.63475666264787</v>
      </c>
      <c r="E248" s="15">
        <v>223.74258489087757</v>
      </c>
    </row>
    <row r="249" spans="1:5" x14ac:dyDescent="0.25">
      <c r="A249" s="16" t="str">
        <f>+'[1]CM.06-DEPRECIACION'!$A$10</f>
        <v xml:space="preserve">Impresora </v>
      </c>
      <c r="B249" s="17" t="str">
        <f>+'[1]CM.06-DEPRECIACION'!$C$10</f>
        <v>Unidad</v>
      </c>
      <c r="C249" s="18">
        <f t="shared" si="9"/>
        <v>0.51716276014629936</v>
      </c>
      <c r="D249" s="19">
        <f>+'[1]CM.06-DEPRECIACION'!$F$10</f>
        <v>572.1878112864174</v>
      </c>
      <c r="E249" s="20">
        <v>295.91422780695348</v>
      </c>
    </row>
    <row r="250" spans="1:5" x14ac:dyDescent="0.25">
      <c r="A250" s="16" t="str">
        <f>+'[1]CM.06-DEPRECIACION'!$A$11</f>
        <v>Modulo de Trabajo</v>
      </c>
      <c r="B250" s="17" t="str">
        <f>+'[1]CM.06-DEPRECIACION'!$C$11</f>
        <v>Unidad</v>
      </c>
      <c r="C250" s="18">
        <f t="shared" si="9"/>
        <v>0</v>
      </c>
      <c r="D250" s="19">
        <f>+'[1]CM.06-DEPRECIACION'!$F$11</f>
        <v>114.19253400000001</v>
      </c>
      <c r="E250" s="20">
        <v>0</v>
      </c>
    </row>
    <row r="251" spans="1:5" x14ac:dyDescent="0.25">
      <c r="A251" s="16" t="str">
        <f>+'[1]CM.06-DEPRECIACION'!$A$12</f>
        <v xml:space="preserve">Escritorio </v>
      </c>
      <c r="B251" s="17" t="str">
        <f>+'[1]CM.06-DEPRECIACION'!$C$12</f>
        <v>Unidad</v>
      </c>
      <c r="C251" s="18">
        <f t="shared" si="9"/>
        <v>0.25858138007314962</v>
      </c>
      <c r="D251" s="19">
        <f>+'[1]CM.06-DEPRECIACION'!$F$12</f>
        <v>66.359206896551726</v>
      </c>
      <c r="E251" s="20">
        <v>17.159255299870015</v>
      </c>
    </row>
    <row r="252" spans="1:5" x14ac:dyDescent="0.25">
      <c r="A252" s="16" t="str">
        <f>+'[1]CM.06-DEPRECIACION'!$A$13</f>
        <v>Sillon Giratorio</v>
      </c>
      <c r="B252" s="17" t="str">
        <f>+'[1]CM.06-DEPRECIACION'!$C$13</f>
        <v>Unidad</v>
      </c>
      <c r="C252" s="18">
        <f t="shared" si="9"/>
        <v>2.8952367860114302E-3</v>
      </c>
      <c r="D252" s="19">
        <f>+'[1]CM.06-DEPRECIACION'!$F$13</f>
        <v>52.228571428571435</v>
      </c>
      <c r="E252" s="20">
        <v>0.15121408128082559</v>
      </c>
    </row>
    <row r="253" spans="1:5" x14ac:dyDescent="0.25">
      <c r="A253" s="21" t="str">
        <f>+'[1]CM.06-DEPRECIACION'!$A$14</f>
        <v>Armario</v>
      </c>
      <c r="B253" s="22" t="str">
        <f>+'[1]CM.06-DEPRECIACION'!$C$14</f>
        <v>Unidad</v>
      </c>
      <c r="C253" s="23">
        <f t="shared" si="9"/>
        <v>0.51812783907496984</v>
      </c>
      <c r="D253" s="24">
        <f>+'[2]CM.06-DEPRECIACION'!$F$14</f>
        <v>123.04117647058825</v>
      </c>
      <c r="E253" s="25">
        <v>63.751058881947912</v>
      </c>
    </row>
    <row r="254" spans="1:5" x14ac:dyDescent="0.25">
      <c r="A254" s="26"/>
      <c r="B254" s="27"/>
      <c r="C254" s="28" t="s">
        <v>142</v>
      </c>
      <c r="D254" s="29"/>
      <c r="E254" s="30">
        <f>+SUM(E248:E253)</f>
        <v>600.71834096092971</v>
      </c>
    </row>
    <row r="255" spans="1:5" x14ac:dyDescent="0.25">
      <c r="A255" s="26"/>
      <c r="B255" s="27"/>
      <c r="C255" s="31" t="s">
        <v>143</v>
      </c>
      <c r="D255" s="32"/>
      <c r="E255" s="108">
        <v>161</v>
      </c>
    </row>
    <row r="256" spans="1:5" x14ac:dyDescent="0.25">
      <c r="A256" s="26"/>
      <c r="B256" s="27"/>
      <c r="C256" s="33" t="s">
        <v>144</v>
      </c>
      <c r="D256" s="34"/>
      <c r="E256" s="30">
        <f>+E254/E255</f>
        <v>3.7311698196331036</v>
      </c>
    </row>
    <row r="257" spans="1:5" x14ac:dyDescent="0.25">
      <c r="A257" s="1"/>
      <c r="B257" s="1"/>
      <c r="C257" s="1"/>
      <c r="D257" s="1"/>
      <c r="E257" s="1"/>
    </row>
    <row r="258" spans="1:5" x14ac:dyDescent="0.25">
      <c r="A258" s="350" t="s">
        <v>145</v>
      </c>
      <c r="B258" s="350"/>
      <c r="C258" s="350"/>
      <c r="D258" s="350"/>
      <c r="E258" s="350"/>
    </row>
    <row r="261" spans="1:5" ht="49.5" customHeight="1" x14ac:dyDescent="0.25">
      <c r="A261" s="351" t="s">
        <v>129</v>
      </c>
      <c r="B261" s="351"/>
      <c r="C261" s="351"/>
      <c r="D261" s="351"/>
      <c r="E261" s="351"/>
    </row>
    <row r="262" spans="1:5" x14ac:dyDescent="0.25">
      <c r="A262" s="1"/>
      <c r="B262" s="1"/>
      <c r="C262" s="1"/>
      <c r="D262" s="1"/>
      <c r="E262" s="1"/>
    </row>
    <row r="263" spans="1:5" ht="15.75" x14ac:dyDescent="0.25">
      <c r="A263" s="357" t="s">
        <v>130</v>
      </c>
      <c r="B263" s="357"/>
      <c r="C263" s="357"/>
      <c r="D263" s="357"/>
      <c r="E263" s="357"/>
    </row>
    <row r="264" spans="1:5" ht="15.75" x14ac:dyDescent="0.25">
      <c r="A264" s="352" t="s">
        <v>131</v>
      </c>
      <c r="B264" s="352"/>
      <c r="C264" s="352"/>
      <c r="D264" s="352"/>
      <c r="E264" s="352"/>
    </row>
    <row r="265" spans="1:5" x14ac:dyDescent="0.25">
      <c r="A265" s="2"/>
      <c r="B265" s="3"/>
      <c r="C265" s="3"/>
      <c r="D265" s="2"/>
      <c r="E265" s="2"/>
    </row>
    <row r="266" spans="1:5" ht="15.75" thickBot="1" x14ac:dyDescent="0.3">
      <c r="A266" s="4" t="s">
        <v>132</v>
      </c>
      <c r="B266" s="57"/>
      <c r="C266" s="5"/>
      <c r="D266" s="57"/>
      <c r="E266" s="57"/>
    </row>
    <row r="267" spans="1:5" ht="15.75" customHeight="1" thickBot="1" x14ac:dyDescent="0.3">
      <c r="A267" s="369" t="s">
        <v>198</v>
      </c>
      <c r="B267" s="370"/>
      <c r="C267" s="370"/>
      <c r="D267" s="370"/>
      <c r="E267" s="371"/>
    </row>
    <row r="268" spans="1:5" x14ac:dyDescent="0.25">
      <c r="A268" s="6"/>
      <c r="B268" s="58"/>
      <c r="C268" s="7"/>
      <c r="D268" s="58"/>
      <c r="E268" s="58"/>
    </row>
    <row r="269" spans="1:5" ht="15.75" thickBot="1" x14ac:dyDescent="0.3">
      <c r="A269" s="4" t="s">
        <v>133</v>
      </c>
      <c r="B269" s="57"/>
      <c r="C269" s="7"/>
      <c r="D269" s="58"/>
      <c r="E269" s="58"/>
    </row>
    <row r="270" spans="1:5" ht="15.75" thickBot="1" x14ac:dyDescent="0.3">
      <c r="A270" s="381" t="s">
        <v>188</v>
      </c>
      <c r="B270" s="382"/>
      <c r="C270" s="382"/>
      <c r="D270" s="382"/>
      <c r="E270" s="383"/>
    </row>
    <row r="271" spans="1:5" x14ac:dyDescent="0.25">
      <c r="A271" s="8"/>
      <c r="B271" s="8"/>
      <c r="C271" s="8"/>
      <c r="D271" s="8"/>
      <c r="E271" s="8"/>
    </row>
    <row r="272" spans="1:5" ht="45.75" customHeight="1" x14ac:dyDescent="0.25">
      <c r="A272" s="9" t="s">
        <v>134</v>
      </c>
      <c r="B272" s="9" t="s">
        <v>135</v>
      </c>
      <c r="C272" s="9" t="s">
        <v>136</v>
      </c>
      <c r="D272" s="9" t="s">
        <v>137</v>
      </c>
      <c r="E272" s="9" t="s">
        <v>138</v>
      </c>
    </row>
    <row r="273" spans="1:5" ht="19.5" customHeight="1" x14ac:dyDescent="0.25">
      <c r="A273" s="10"/>
      <c r="B273" s="10"/>
      <c r="C273" s="10" t="s">
        <v>139</v>
      </c>
      <c r="D273" s="10" t="s">
        <v>140</v>
      </c>
      <c r="E273" s="10" t="s">
        <v>141</v>
      </c>
    </row>
    <row r="274" spans="1:5" x14ac:dyDescent="0.25">
      <c r="A274" s="11" t="str">
        <f>+'[1]CM.06-DEPRECIACION'!$A$9</f>
        <v xml:space="preserve">Computadora </v>
      </c>
      <c r="B274" s="12" t="str">
        <f>+'[1]CM.06-DEPRECIACION'!$C$9</f>
        <v>Unidad</v>
      </c>
      <c r="C274" s="13">
        <f t="shared" ref="C274:C279" si="10">E274/D274</f>
        <v>0.28932322446446351</v>
      </c>
      <c r="D274" s="14">
        <f>+'[1]CM.06-DEPRECIACION'!$F$9</f>
        <v>432.63475666264787</v>
      </c>
      <c r="E274" s="15">
        <v>125.17128281303583</v>
      </c>
    </row>
    <row r="275" spans="1:5" x14ac:dyDescent="0.25">
      <c r="A275" s="16" t="str">
        <f>+'[1]CM.06-DEPRECIACION'!$A$10</f>
        <v xml:space="preserve">Impresora </v>
      </c>
      <c r="B275" s="17" t="str">
        <f>+'[1]CM.06-DEPRECIACION'!$C$10</f>
        <v>Unidad</v>
      </c>
      <c r="C275" s="18">
        <f t="shared" si="10"/>
        <v>0.28932322446446362</v>
      </c>
      <c r="D275" s="19">
        <f>+'[1]CM.06-DEPRECIACION'!$F$10</f>
        <v>572.1878112864174</v>
      </c>
      <c r="E275" s="20">
        <v>165.54722256065028</v>
      </c>
    </row>
    <row r="276" spans="1:5" x14ac:dyDescent="0.25">
      <c r="A276" s="16" t="str">
        <f>+'[1]CM.06-DEPRECIACION'!$A$11</f>
        <v>Modulo de Trabajo</v>
      </c>
      <c r="B276" s="17" t="str">
        <f>+'[1]CM.06-DEPRECIACION'!$C$11</f>
        <v>Unidad</v>
      </c>
      <c r="C276" s="18">
        <f t="shared" si="10"/>
        <v>0</v>
      </c>
      <c r="D276" s="19">
        <f>+'[1]CM.06-DEPRECIACION'!$F$11</f>
        <v>114.19253400000001</v>
      </c>
      <c r="E276" s="20">
        <v>0</v>
      </c>
    </row>
    <row r="277" spans="1:5" x14ac:dyDescent="0.25">
      <c r="A277" s="16" t="str">
        <f>+'[1]CM.06-DEPRECIACION'!$A$12</f>
        <v xml:space="preserve">Escritorio </v>
      </c>
      <c r="B277" s="17" t="str">
        <f>+'[1]CM.06-DEPRECIACION'!$C$12</f>
        <v>Unidad</v>
      </c>
      <c r="C277" s="18">
        <f t="shared" si="10"/>
        <v>0.14466161223223176</v>
      </c>
      <c r="D277" s="19">
        <f>+'[1]CM.06-DEPRECIACION'!$F$12</f>
        <v>66.359206896551726</v>
      </c>
      <c r="E277" s="20">
        <v>9.5996298561074056</v>
      </c>
    </row>
    <row r="278" spans="1:5" x14ac:dyDescent="0.25">
      <c r="A278" s="16" t="str">
        <f>+'[1]CM.06-DEPRECIACION'!$A$13</f>
        <v>Sillon Giratorio</v>
      </c>
      <c r="B278" s="17" t="str">
        <f>+'[1]CM.06-DEPRECIACION'!$C$13</f>
        <v>Unidad</v>
      </c>
      <c r="C278" s="18">
        <f t="shared" si="10"/>
        <v>2.4456658565065498E-3</v>
      </c>
      <c r="D278" s="19">
        <f>+'[1]CM.06-DEPRECIACION'!$F$13</f>
        <v>52.228571428571435</v>
      </c>
      <c r="E278" s="20">
        <v>0.12773363387697068</v>
      </c>
    </row>
    <row r="279" spans="1:5" x14ac:dyDescent="0.25">
      <c r="A279" s="21" t="str">
        <f>+'[1]CM.06-DEPRECIACION'!$A$14</f>
        <v>Armario</v>
      </c>
      <c r="B279" s="22" t="str">
        <f>+'[1]CM.06-DEPRECIACION'!$C$14</f>
        <v>Unidad</v>
      </c>
      <c r="C279" s="23">
        <f t="shared" si="10"/>
        <v>0.29013844641663239</v>
      </c>
      <c r="D279" s="24">
        <f>+'[2]CM.06-DEPRECIACION'!$F$14</f>
        <v>123.04117647058825</v>
      </c>
      <c r="E279" s="25">
        <v>35.698975786451179</v>
      </c>
    </row>
    <row r="280" spans="1:5" x14ac:dyDescent="0.25">
      <c r="A280" s="26"/>
      <c r="B280" s="27"/>
      <c r="C280" s="28" t="s">
        <v>142</v>
      </c>
      <c r="D280" s="29"/>
      <c r="E280" s="30">
        <f>+SUM(E274:E279)</f>
        <v>336.14484465012168</v>
      </c>
    </row>
    <row r="281" spans="1:5" x14ac:dyDescent="0.25">
      <c r="A281" s="26"/>
      <c r="B281" s="27"/>
      <c r="C281" s="31" t="s">
        <v>143</v>
      </c>
      <c r="D281" s="32"/>
      <c r="E281" s="108">
        <v>136</v>
      </c>
    </row>
    <row r="282" spans="1:5" x14ac:dyDescent="0.25">
      <c r="A282" s="26"/>
      <c r="B282" s="27"/>
      <c r="C282" s="33" t="s">
        <v>144</v>
      </c>
      <c r="D282" s="34"/>
      <c r="E282" s="30">
        <f>+E280/E281</f>
        <v>2.4716532694861888</v>
      </c>
    </row>
    <row r="283" spans="1:5" x14ac:dyDescent="0.25">
      <c r="A283" s="1"/>
      <c r="B283" s="1"/>
      <c r="C283" s="1"/>
      <c r="D283" s="1"/>
      <c r="E283" s="1"/>
    </row>
    <row r="284" spans="1:5" x14ac:dyDescent="0.25">
      <c r="A284" s="350" t="s">
        <v>145</v>
      </c>
      <c r="B284" s="350"/>
      <c r="C284" s="350"/>
      <c r="D284" s="350"/>
      <c r="E284" s="350"/>
    </row>
    <row r="287" spans="1:5" ht="57" customHeight="1" x14ac:dyDescent="0.25">
      <c r="A287" s="351" t="s">
        <v>129</v>
      </c>
      <c r="B287" s="351"/>
      <c r="C287" s="351"/>
      <c r="D287" s="351"/>
      <c r="E287" s="351"/>
    </row>
    <row r="288" spans="1:5" x14ac:dyDescent="0.25">
      <c r="A288" s="1"/>
      <c r="B288" s="1"/>
      <c r="C288" s="1"/>
      <c r="D288" s="1"/>
      <c r="E288" s="1"/>
    </row>
    <row r="289" spans="1:5" ht="15.75" x14ac:dyDescent="0.25">
      <c r="A289" s="357" t="s">
        <v>130</v>
      </c>
      <c r="B289" s="357"/>
      <c r="C289" s="357"/>
      <c r="D289" s="357"/>
      <c r="E289" s="357"/>
    </row>
    <row r="290" spans="1:5" ht="15.75" x14ac:dyDescent="0.25">
      <c r="A290" s="352" t="s">
        <v>131</v>
      </c>
      <c r="B290" s="352"/>
      <c r="C290" s="352"/>
      <c r="D290" s="352"/>
      <c r="E290" s="352"/>
    </row>
    <row r="291" spans="1:5" x14ac:dyDescent="0.25">
      <c r="A291" s="2"/>
      <c r="B291" s="3"/>
      <c r="C291" s="3"/>
      <c r="D291" s="2"/>
      <c r="E291" s="2"/>
    </row>
    <row r="292" spans="1:5" ht="15.75" thickBot="1" x14ac:dyDescent="0.3">
      <c r="A292" s="4" t="s">
        <v>132</v>
      </c>
      <c r="B292" s="57"/>
      <c r="C292" s="5"/>
      <c r="D292" s="57"/>
      <c r="E292" s="57"/>
    </row>
    <row r="293" spans="1:5" ht="55.5" customHeight="1" thickBot="1" x14ac:dyDescent="0.3">
      <c r="A293" s="369" t="s">
        <v>199</v>
      </c>
      <c r="B293" s="370"/>
      <c r="C293" s="370"/>
      <c r="D293" s="370"/>
      <c r="E293" s="371"/>
    </row>
    <row r="294" spans="1:5" x14ac:dyDescent="0.25">
      <c r="A294" s="6"/>
      <c r="B294" s="58"/>
      <c r="C294" s="7"/>
      <c r="D294" s="58"/>
      <c r="E294" s="58"/>
    </row>
    <row r="295" spans="1:5" ht="15.75" thickBot="1" x14ac:dyDescent="0.3">
      <c r="A295" s="4" t="s">
        <v>133</v>
      </c>
      <c r="B295" s="57"/>
      <c r="C295" s="7"/>
      <c r="D295" s="58"/>
      <c r="E295" s="58"/>
    </row>
    <row r="296" spans="1:5" ht="15.75" thickBot="1" x14ac:dyDescent="0.3">
      <c r="A296" s="381" t="s">
        <v>188</v>
      </c>
      <c r="B296" s="382"/>
      <c r="C296" s="382"/>
      <c r="D296" s="382"/>
      <c r="E296" s="383"/>
    </row>
    <row r="297" spans="1:5" x14ac:dyDescent="0.25">
      <c r="A297" s="8"/>
      <c r="B297" s="8"/>
      <c r="C297" s="8"/>
      <c r="D297" s="8"/>
      <c r="E297" s="8"/>
    </row>
    <row r="298" spans="1:5" ht="45.75" customHeight="1" x14ac:dyDescent="0.25">
      <c r="A298" s="9" t="s">
        <v>134</v>
      </c>
      <c r="B298" s="9" t="s">
        <v>135</v>
      </c>
      <c r="C298" s="9" t="s">
        <v>136</v>
      </c>
      <c r="D298" s="9" t="s">
        <v>137</v>
      </c>
      <c r="E298" s="9" t="s">
        <v>138</v>
      </c>
    </row>
    <row r="299" spans="1:5" ht="19.5" customHeight="1" x14ac:dyDescent="0.25">
      <c r="A299" s="10"/>
      <c r="B299" s="10"/>
      <c r="C299" s="10" t="s">
        <v>139</v>
      </c>
      <c r="D299" s="10" t="s">
        <v>140</v>
      </c>
      <c r="E299" s="10" t="s">
        <v>141</v>
      </c>
    </row>
    <row r="300" spans="1:5" x14ac:dyDescent="0.25">
      <c r="A300" s="11" t="str">
        <f>+'[1]CM.06-DEPRECIACION'!$A$9</f>
        <v xml:space="preserve">Computadora </v>
      </c>
      <c r="B300" s="12" t="str">
        <f>+'[1]CM.06-DEPRECIACION'!$C$9</f>
        <v>Unidad</v>
      </c>
      <c r="C300" s="13">
        <f t="shared" ref="C300:C305" si="11">E300/D300</f>
        <v>4.9128350796212609E-3</v>
      </c>
      <c r="D300" s="14">
        <f>+'[1]CM.06-DEPRECIACION'!$F$9</f>
        <v>432.63475666264787</v>
      </c>
      <c r="E300" s="15">
        <v>2.1254632091956647</v>
      </c>
    </row>
    <row r="301" spans="1:5" x14ac:dyDescent="0.25">
      <c r="A301" s="16" t="str">
        <f>+'[1]CM.06-DEPRECIACION'!$A$10</f>
        <v xml:space="preserve">Impresora </v>
      </c>
      <c r="B301" s="17" t="str">
        <f>+'[1]CM.06-DEPRECIACION'!$C$10</f>
        <v>Unidad</v>
      </c>
      <c r="C301" s="18">
        <f t="shared" si="11"/>
        <v>4.9128350796212627E-3</v>
      </c>
      <c r="D301" s="19">
        <f>+'[1]CM.06-DEPRECIACION'!$F$10</f>
        <v>572.1878112864174</v>
      </c>
      <c r="E301" s="20">
        <v>2.8110643514196223</v>
      </c>
    </row>
    <row r="302" spans="1:5" x14ac:dyDescent="0.25">
      <c r="A302" s="16" t="str">
        <f>+'[1]CM.06-DEPRECIACION'!$A$11</f>
        <v>Modulo de Trabajo</v>
      </c>
      <c r="B302" s="17" t="str">
        <f>+'[1]CM.06-DEPRECIACION'!$C$11</f>
        <v>Unidad</v>
      </c>
      <c r="C302" s="18">
        <f t="shared" si="11"/>
        <v>0</v>
      </c>
      <c r="D302" s="19">
        <f>+'[1]CM.06-DEPRECIACION'!$F$11</f>
        <v>114.19253400000001</v>
      </c>
      <c r="E302" s="20">
        <v>0</v>
      </c>
    </row>
    <row r="303" spans="1:5" x14ac:dyDescent="0.25">
      <c r="A303" s="16" t="str">
        <f>+'[1]CM.06-DEPRECIACION'!$A$12</f>
        <v xml:space="preserve">Escritorio </v>
      </c>
      <c r="B303" s="17" t="str">
        <f>+'[1]CM.06-DEPRECIACION'!$C$12</f>
        <v>Unidad</v>
      </c>
      <c r="C303" s="18">
        <f t="shared" si="11"/>
        <v>2.4564175398106305E-3</v>
      </c>
      <c r="D303" s="19">
        <f>+'[1]CM.06-DEPRECIACION'!$F$12</f>
        <v>66.359206896551726</v>
      </c>
      <c r="E303" s="20">
        <v>0.1630059197486122</v>
      </c>
    </row>
    <row r="304" spans="1:5" x14ac:dyDescent="0.25">
      <c r="A304" s="16" t="str">
        <f>+'[1]CM.06-DEPRECIACION'!$A$13</f>
        <v>Sillon Giratorio</v>
      </c>
      <c r="B304" s="17" t="str">
        <f>+'[1]CM.06-DEPRECIACION'!$C$13</f>
        <v>Unidad</v>
      </c>
      <c r="C304" s="18">
        <f t="shared" si="11"/>
        <v>4.6755376668507564E-5</v>
      </c>
      <c r="D304" s="19">
        <f>+'[1]CM.06-DEPRECIACION'!$F$13</f>
        <v>52.228571428571435</v>
      </c>
      <c r="E304" s="20">
        <v>2.4419665300009098E-3</v>
      </c>
    </row>
    <row r="305" spans="1:5" x14ac:dyDescent="0.25">
      <c r="A305" s="21" t="str">
        <f>+'[1]CM.06-DEPRECIACION'!$A$14</f>
        <v>Armario</v>
      </c>
      <c r="B305" s="22" t="str">
        <f>+'[1]CM.06-DEPRECIACION'!$C$14</f>
        <v>Unidad</v>
      </c>
      <c r="C305" s="23">
        <f t="shared" si="11"/>
        <v>4.9284202051774299E-3</v>
      </c>
      <c r="D305" s="24">
        <f>+'[2]CM.06-DEPRECIACION'!$F$14</f>
        <v>123.04117647058825</v>
      </c>
      <c r="E305" s="25">
        <v>0.60639862018644897</v>
      </c>
    </row>
    <row r="306" spans="1:5" x14ac:dyDescent="0.25">
      <c r="A306" s="26"/>
      <c r="B306" s="27"/>
      <c r="C306" s="28" t="s">
        <v>142</v>
      </c>
      <c r="D306" s="29"/>
      <c r="E306" s="30">
        <f>+SUM(E300:E305)</f>
        <v>5.7083740670803502</v>
      </c>
    </row>
    <row r="307" spans="1:5" x14ac:dyDescent="0.25">
      <c r="A307" s="26"/>
      <c r="B307" s="27"/>
      <c r="C307" s="31" t="s">
        <v>143</v>
      </c>
      <c r="D307" s="32"/>
      <c r="E307" s="108">
        <v>3</v>
      </c>
    </row>
    <row r="308" spans="1:5" x14ac:dyDescent="0.25">
      <c r="A308" s="26"/>
      <c r="B308" s="27"/>
      <c r="C308" s="33" t="s">
        <v>144</v>
      </c>
      <c r="D308" s="34"/>
      <c r="E308" s="30">
        <f>+E306/E307</f>
        <v>1.9027913556934501</v>
      </c>
    </row>
    <row r="309" spans="1:5" x14ac:dyDescent="0.25">
      <c r="A309" s="1"/>
      <c r="B309" s="1"/>
      <c r="C309" s="1"/>
      <c r="D309" s="1"/>
      <c r="E309" s="1"/>
    </row>
    <row r="310" spans="1:5" x14ac:dyDescent="0.25">
      <c r="A310" s="350" t="s">
        <v>145</v>
      </c>
      <c r="B310" s="350"/>
      <c r="C310" s="350"/>
      <c r="D310" s="350"/>
      <c r="E310" s="350"/>
    </row>
    <row r="313" spans="1:5" ht="52.5" customHeight="1" x14ac:dyDescent="0.25">
      <c r="A313" s="351" t="s">
        <v>129</v>
      </c>
      <c r="B313" s="351"/>
      <c r="C313" s="351"/>
      <c r="D313" s="351"/>
      <c r="E313" s="351"/>
    </row>
    <row r="314" spans="1:5" x14ac:dyDescent="0.25">
      <c r="A314" s="1"/>
      <c r="B314" s="1"/>
      <c r="C314" s="1"/>
      <c r="D314" s="1"/>
      <c r="E314" s="1"/>
    </row>
    <row r="315" spans="1:5" ht="15.75" x14ac:dyDescent="0.25">
      <c r="A315" s="357" t="s">
        <v>130</v>
      </c>
      <c r="B315" s="357"/>
      <c r="C315" s="357"/>
      <c r="D315" s="357"/>
      <c r="E315" s="357"/>
    </row>
    <row r="316" spans="1:5" ht="15.75" x14ac:dyDescent="0.25">
      <c r="A316" s="352" t="s">
        <v>131</v>
      </c>
      <c r="B316" s="352"/>
      <c r="C316" s="352"/>
      <c r="D316" s="352"/>
      <c r="E316" s="352"/>
    </row>
    <row r="317" spans="1:5" x14ac:dyDescent="0.25">
      <c r="A317" s="2"/>
      <c r="B317" s="3"/>
      <c r="C317" s="3"/>
      <c r="D317" s="2"/>
      <c r="E317" s="2"/>
    </row>
    <row r="318" spans="1:5" ht="15.75" thickBot="1" x14ac:dyDescent="0.3">
      <c r="A318" s="4" t="s">
        <v>132</v>
      </c>
      <c r="B318" s="57"/>
      <c r="C318" s="5"/>
      <c r="D318" s="57"/>
      <c r="E318" s="57"/>
    </row>
    <row r="319" spans="1:5" ht="15.75" customHeight="1" thickBot="1" x14ac:dyDescent="0.3">
      <c r="A319" s="369" t="s">
        <v>200</v>
      </c>
      <c r="B319" s="370"/>
      <c r="C319" s="370"/>
      <c r="D319" s="370"/>
      <c r="E319" s="371"/>
    </row>
    <row r="320" spans="1:5" x14ac:dyDescent="0.25">
      <c r="A320" s="6"/>
      <c r="B320" s="58"/>
      <c r="C320" s="7"/>
      <c r="D320" s="58"/>
      <c r="E320" s="58"/>
    </row>
    <row r="321" spans="1:5" ht="15.75" thickBot="1" x14ac:dyDescent="0.3">
      <c r="A321" s="4" t="s">
        <v>133</v>
      </c>
      <c r="B321" s="57"/>
      <c r="C321" s="7"/>
      <c r="D321" s="58"/>
      <c r="E321" s="58"/>
    </row>
    <row r="322" spans="1:5" ht="15.75" thickBot="1" x14ac:dyDescent="0.3">
      <c r="A322" s="381" t="s">
        <v>188</v>
      </c>
      <c r="B322" s="382"/>
      <c r="C322" s="382"/>
      <c r="D322" s="382"/>
      <c r="E322" s="383"/>
    </row>
    <row r="323" spans="1:5" x14ac:dyDescent="0.25">
      <c r="A323" s="8"/>
      <c r="B323" s="8"/>
      <c r="C323" s="8"/>
      <c r="D323" s="8"/>
      <c r="E323" s="8"/>
    </row>
    <row r="324" spans="1:5" ht="45.75" customHeight="1" x14ac:dyDescent="0.25">
      <c r="A324" s="9" t="s">
        <v>134</v>
      </c>
      <c r="B324" s="9" t="s">
        <v>135</v>
      </c>
      <c r="C324" s="9" t="s">
        <v>136</v>
      </c>
      <c r="D324" s="9" t="s">
        <v>137</v>
      </c>
      <c r="E324" s="9" t="s">
        <v>138</v>
      </c>
    </row>
    <row r="325" spans="1:5" ht="19.5" customHeight="1" x14ac:dyDescent="0.25">
      <c r="A325" s="10"/>
      <c r="B325" s="10"/>
      <c r="C325" s="10" t="s">
        <v>139</v>
      </c>
      <c r="D325" s="10" t="s">
        <v>140</v>
      </c>
      <c r="E325" s="10" t="s">
        <v>141</v>
      </c>
    </row>
    <row r="326" spans="1:5" x14ac:dyDescent="0.25">
      <c r="A326" s="11" t="str">
        <f>+'[1]CM.06-DEPRECIACION'!$A$9</f>
        <v xml:space="preserve">Computadora </v>
      </c>
      <c r="B326" s="12" t="str">
        <f>+'[1]CM.06-DEPRECIACION'!$C$9</f>
        <v>Unidad</v>
      </c>
      <c r="C326" s="13">
        <f t="shared" ref="C326:C331" si="12">E326/D326</f>
        <v>8.9556157284010323E-3</v>
      </c>
      <c r="D326" s="14">
        <f>+'[1]CM.06-DEPRECIACION'!$F$9</f>
        <v>432.63475666264787</v>
      </c>
      <c r="E326" s="15">
        <v>3.8745106314209625</v>
      </c>
    </row>
    <row r="327" spans="1:5" x14ac:dyDescent="0.25">
      <c r="A327" s="16" t="str">
        <f>+'[1]CM.06-DEPRECIACION'!$A$10</f>
        <v xml:space="preserve">Impresora </v>
      </c>
      <c r="B327" s="17" t="str">
        <f>+'[1]CM.06-DEPRECIACION'!$C$10</f>
        <v>Unidad</v>
      </c>
      <c r="C327" s="18">
        <f t="shared" si="12"/>
        <v>8.9556157284010306E-3</v>
      </c>
      <c r="D327" s="19">
        <f>+'[1]CM.06-DEPRECIACION'!$F$10</f>
        <v>572.1878112864174</v>
      </c>
      <c r="E327" s="20">
        <v>5.1242941623560005</v>
      </c>
    </row>
    <row r="328" spans="1:5" x14ac:dyDescent="0.25">
      <c r="A328" s="16" t="str">
        <f>+'[1]CM.06-DEPRECIACION'!$A$11</f>
        <v>Modulo de Trabajo</v>
      </c>
      <c r="B328" s="17" t="str">
        <f>+'[1]CM.06-DEPRECIACION'!$C$11</f>
        <v>Unidad</v>
      </c>
      <c r="C328" s="18">
        <f t="shared" si="12"/>
        <v>0</v>
      </c>
      <c r="D328" s="19">
        <f>+'[1]CM.06-DEPRECIACION'!$F$11</f>
        <v>114.19253400000001</v>
      </c>
      <c r="E328" s="20">
        <v>0</v>
      </c>
    </row>
    <row r="329" spans="1:5" x14ac:dyDescent="0.25">
      <c r="A329" s="16" t="str">
        <f>+'[1]CM.06-DEPRECIACION'!$A$12</f>
        <v xml:space="preserve">Escritorio </v>
      </c>
      <c r="B329" s="17" t="str">
        <f>+'[1]CM.06-DEPRECIACION'!$C$12</f>
        <v>Unidad</v>
      </c>
      <c r="C329" s="18">
        <f t="shared" si="12"/>
        <v>4.4778078642005153E-3</v>
      </c>
      <c r="D329" s="19">
        <f>+'[1]CM.06-DEPRECIACION'!$F$12</f>
        <v>66.359206896551726</v>
      </c>
      <c r="E329" s="20">
        <v>0.29714377850348839</v>
      </c>
    </row>
    <row r="330" spans="1:5" x14ac:dyDescent="0.25">
      <c r="A330" s="16" t="str">
        <f>+'[1]CM.06-DEPRECIACION'!$A$13</f>
        <v>Sillon Giratorio</v>
      </c>
      <c r="B330" s="17" t="str">
        <f>+'[1]CM.06-DEPRECIACION'!$C$13</f>
        <v>Unidad</v>
      </c>
      <c r="C330" s="18">
        <f t="shared" si="12"/>
        <v>3.5965674360390438E-5</v>
      </c>
      <c r="D330" s="19">
        <f>+'[1]CM.06-DEPRECIACION'!$F$13</f>
        <v>52.228571428571435</v>
      </c>
      <c r="E330" s="20">
        <v>1.8784357923083922E-3</v>
      </c>
    </row>
    <row r="331" spans="1:5" x14ac:dyDescent="0.25">
      <c r="A331" s="21" t="str">
        <f>+'[1]CM.06-DEPRECIACION'!$A$14</f>
        <v>Armario</v>
      </c>
      <c r="B331" s="22" t="str">
        <f>+'[1]CM.06-DEPRECIACION'!$C$14</f>
        <v>Unidad</v>
      </c>
      <c r="C331" s="23">
        <f t="shared" si="12"/>
        <v>8.9676042865211598E-3</v>
      </c>
      <c r="D331" s="24">
        <f>+'[2]CM.06-DEPRECIACION'!$F$14</f>
        <v>123.04117647058825</v>
      </c>
      <c r="E331" s="25">
        <v>1.1033845815362537</v>
      </c>
    </row>
    <row r="332" spans="1:5" x14ac:dyDescent="0.25">
      <c r="A332" s="26"/>
      <c r="B332" s="27"/>
      <c r="C332" s="28" t="s">
        <v>142</v>
      </c>
      <c r="D332" s="29"/>
      <c r="E332" s="30">
        <f>+SUM(E326:E331)</f>
        <v>10.401211589609012</v>
      </c>
    </row>
    <row r="333" spans="1:5" x14ac:dyDescent="0.25">
      <c r="A333" s="26"/>
      <c r="B333" s="27"/>
      <c r="C333" s="31" t="s">
        <v>143</v>
      </c>
      <c r="D333" s="32"/>
      <c r="E333" s="108">
        <v>2</v>
      </c>
    </row>
    <row r="334" spans="1:5" x14ac:dyDescent="0.25">
      <c r="A334" s="26"/>
      <c r="B334" s="27"/>
      <c r="C334" s="33" t="s">
        <v>144</v>
      </c>
      <c r="D334" s="34"/>
      <c r="E334" s="30">
        <f>+E332/E333</f>
        <v>5.2006057948045061</v>
      </c>
    </row>
    <row r="335" spans="1:5" x14ac:dyDescent="0.25">
      <c r="A335" s="1"/>
      <c r="B335" s="1"/>
      <c r="C335" s="1"/>
      <c r="D335" s="1"/>
      <c r="E335" s="1"/>
    </row>
    <row r="336" spans="1:5" x14ac:dyDescent="0.25">
      <c r="A336" s="350" t="s">
        <v>145</v>
      </c>
      <c r="B336" s="350"/>
      <c r="C336" s="350"/>
      <c r="D336" s="350"/>
      <c r="E336" s="350"/>
    </row>
  </sheetData>
  <mergeCells count="78">
    <mergeCell ref="A114:E114"/>
    <mergeCell ref="A137:E137"/>
    <mergeCell ref="A140:E140"/>
    <mergeCell ref="A163:E163"/>
    <mergeCell ref="A128:E128"/>
    <mergeCell ref="A154:E154"/>
    <mergeCell ref="A131:E131"/>
    <mergeCell ref="A133:E133"/>
    <mergeCell ref="A232:E232"/>
    <mergeCell ref="A218:E218"/>
    <mergeCell ref="A211:E211"/>
    <mergeCell ref="A215:E215"/>
    <mergeCell ref="A206:E206"/>
    <mergeCell ref="A336:E336"/>
    <mergeCell ref="A209:E209"/>
    <mergeCell ref="A160:E160"/>
    <mergeCell ref="A212:E212"/>
    <mergeCell ref="A85:E85"/>
    <mergeCell ref="A192:E192"/>
    <mergeCell ref="A157:E157"/>
    <mergeCell ref="A107:E107"/>
    <mergeCell ref="A108:E108"/>
    <mergeCell ref="A88:E88"/>
    <mergeCell ref="A102:E102"/>
    <mergeCell ref="A261:E261"/>
    <mergeCell ref="A258:E258"/>
    <mergeCell ref="A159:E159"/>
    <mergeCell ref="A183:E183"/>
    <mergeCell ref="A185:E185"/>
    <mergeCell ref="A7:E7"/>
    <mergeCell ref="A10:E10"/>
    <mergeCell ref="A33:E33"/>
    <mergeCell ref="A36:E36"/>
    <mergeCell ref="A29:E29"/>
    <mergeCell ref="A30:E30"/>
    <mergeCell ref="A59:E59"/>
    <mergeCell ref="A50:E50"/>
    <mergeCell ref="A82:E82"/>
    <mergeCell ref="A56:E56"/>
    <mergeCell ref="A62:E62"/>
    <mergeCell ref="A79:E79"/>
    <mergeCell ref="A76:E76"/>
    <mergeCell ref="A81:E81"/>
    <mergeCell ref="A53:E53"/>
    <mergeCell ref="A55:E55"/>
    <mergeCell ref="A186:E186"/>
    <mergeCell ref="A134:E134"/>
    <mergeCell ref="A105:E105"/>
    <mergeCell ref="A290:E290"/>
    <mergeCell ref="A1:E1"/>
    <mergeCell ref="A3:E3"/>
    <mergeCell ref="A4:E4"/>
    <mergeCell ref="A27:E27"/>
    <mergeCell ref="A24:E24"/>
    <mergeCell ref="A180:E180"/>
    <mergeCell ref="A111:E111"/>
    <mergeCell ref="A166:E166"/>
    <mergeCell ref="A189:E189"/>
    <mergeCell ref="A244:E244"/>
    <mergeCell ref="A270:E270"/>
    <mergeCell ref="A263:E263"/>
    <mergeCell ref="A322:E322"/>
    <mergeCell ref="A319:E319"/>
    <mergeCell ref="A284:E284"/>
    <mergeCell ref="A310:E310"/>
    <mergeCell ref="A287:E287"/>
    <mergeCell ref="A296:E296"/>
    <mergeCell ref="A313:E313"/>
    <mergeCell ref="A315:E315"/>
    <mergeCell ref="A316:E316"/>
    <mergeCell ref="A293:E293"/>
    <mergeCell ref="A289:E289"/>
    <mergeCell ref="A235:E235"/>
    <mergeCell ref="A237:E237"/>
    <mergeCell ref="A267:E267"/>
    <mergeCell ref="A238:E238"/>
    <mergeCell ref="A264:E264"/>
    <mergeCell ref="A241:E241"/>
  </mergeCells>
  <phoneticPr fontId="12" type="noConversion"/>
  <hyperlinks>
    <hyperlink ref="A4:E4" location="calculo!A337" display="COSTO DE DEPRECIACION DE ACTIVOS Y AMORTIZACION DE INTANGIBLES"/>
    <hyperlink ref="A30:E30" location="calculo!A337" display="COSTO DE DEPRECIACION DE ACTIVOS Y AMORTIZACION DE INTANGIBLES"/>
    <hyperlink ref="A56:E56" location="calculo!A337" display="COSTO DE DEPRECIACION DE ACTIVOS Y AMORTIZACION DE INTANGIBLES"/>
    <hyperlink ref="A82:E82" location="calculo!A337" display="COSTO DE DEPRECIACION DE ACTIVOS Y AMORTIZACION DE INTANGIBLES"/>
    <hyperlink ref="A108:E108" location="calculo!A337" display="COSTO DE DEPRECIACION DE ACTIVOS Y AMORTIZACION DE INTANGIBLES"/>
    <hyperlink ref="A134:E134" location="calculo!A337" display="COSTO DE DEPRECIACION DE ACTIVOS Y AMORTIZACION DE INTANGIBLES"/>
    <hyperlink ref="A160:E160" location="calculo!A337" display="COSTO DE DEPRECIACION DE ACTIVOS Y AMORTIZACION DE INTANGIBLES"/>
    <hyperlink ref="A186:E186" location="calculo!A337" display="COSTO DE DEPRECIACION DE ACTIVOS Y AMORTIZACION DE INTANGIBLES"/>
    <hyperlink ref="A212:E212" location="calculo!A337" display="COSTO DE DEPRECIACION DE ACTIVOS Y AMORTIZACION DE INTANGIBLES"/>
    <hyperlink ref="A238:E238" location="calculo!A337" display="COSTO DE DEPRECIACION DE ACTIVOS Y AMORTIZACION DE INTANGIBLES"/>
    <hyperlink ref="A264:E264" location="calculo!A337" display="COSTO DE DEPRECIACION DE ACTIVOS Y AMORTIZACION DE INTANGIBLES"/>
    <hyperlink ref="A290:E290" location="calculo!A337" display="COSTO DE DEPRECIACION DE ACTIVOS Y AMORTIZACION DE INTANGIBLES"/>
    <hyperlink ref="A316:E316" location="calculo!A337" display="COSTO DE DEPRECIACION DE ACTIVOS Y AMORTIZACION DE INTANGIBLES"/>
  </hyperlinks>
  <pageMargins left="0.7" right="0.7" top="0.75" bottom="0.75" header="0.3" footer="0.3"/>
  <pageSetup scale="90" orientation="portrait" r:id="rId1"/>
  <rowBreaks count="12" manualBreakCount="12">
    <brk id="26" max="16383" man="1"/>
    <brk id="52" max="16383" man="1"/>
    <brk id="78" max="16383" man="1"/>
    <brk id="104" max="16383" man="1"/>
    <brk id="130" max="16383" man="1"/>
    <brk id="156" max="16383" man="1"/>
    <brk id="182" max="16383" man="1"/>
    <brk id="208" max="16383" man="1"/>
    <brk id="234" max="16383" man="1"/>
    <brk id="260" max="16383" man="1"/>
    <brk id="286" max="16383" man="1"/>
    <brk id="31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13</vt:i4>
      </vt:variant>
    </vt:vector>
  </HeadingPairs>
  <TitlesOfParts>
    <vt:vector size="37" baseType="lpstr">
      <vt:lpstr>SECRETARIA GENERAL</vt:lpstr>
      <vt:lpstr>ASESORIA JURIDICA</vt:lpstr>
      <vt:lpstr>ABASTECIMIENTO</vt:lpstr>
      <vt:lpstr>G.G.A.TRIBUTARIA</vt:lpstr>
      <vt:lpstr>G.ADM.TRIB.</vt:lpstr>
      <vt:lpstr>G.RECAUDACIÓN</vt:lpstr>
      <vt:lpstr>G.EJECUTORIA COACTIVA</vt:lpstr>
      <vt:lpstr>G.FISCALIZACIÓN</vt:lpstr>
      <vt:lpstr>G.G.MEDIO AMBIENTE PROT.AMB.</vt:lpstr>
      <vt:lpstr>G.G.SERV.SOC.CUL.</vt:lpstr>
      <vt:lpstr>G.REGISTRO CIVIL</vt:lpstr>
      <vt:lpstr>G.HABILITACIÓN URBANA</vt:lpstr>
      <vt:lpstr>G.FORMALIZACIÓN DE LA PROP.</vt:lpstr>
      <vt:lpstr>G.DEFENSA CIVIL</vt:lpstr>
      <vt:lpstr>G.POLICIA MUNICIPAL</vt:lpstr>
      <vt:lpstr>G.G.DES.ECO.LOCAL</vt:lpstr>
      <vt:lpstr>G.LIC. Y AUTORI</vt:lpstr>
      <vt:lpstr>G.REGULA.COMERCIO</vt:lpstr>
      <vt:lpstr>G.PLANTEA.URBA.CATAS.</vt:lpstr>
      <vt:lpstr>G.OBRAS</vt:lpstr>
      <vt:lpstr>G.G.TRANSP.TRANSITO</vt:lpstr>
      <vt:lpstr>G.EJEC.COACT.TRANSPORTE</vt:lpstr>
      <vt:lpstr>G.SANIDAD</vt:lpstr>
      <vt:lpstr>Hoja23</vt:lpstr>
      <vt:lpstr>ABASTECIMIENTO!Área_de_impresión</vt:lpstr>
      <vt:lpstr>'ASESORIA JURIDICA'!Área_de_impresión</vt:lpstr>
      <vt:lpstr>G.ADM.TRIB.!Área_de_impresión</vt:lpstr>
      <vt:lpstr>'G.DEFENSA CIVIL'!Área_de_impresión</vt:lpstr>
      <vt:lpstr>G.EJEC.COACT.TRANSPORTE!Área_de_impresión</vt:lpstr>
      <vt:lpstr>G.FISCALIZACIÓN!Área_de_impresión</vt:lpstr>
      <vt:lpstr>G.G.A.TRIBUTARIA!Área_de_impresión</vt:lpstr>
      <vt:lpstr>G.G.TRANSP.TRANSITO!Área_de_impresión</vt:lpstr>
      <vt:lpstr>'G.LIC. Y AUTORI'!Área_de_impresión</vt:lpstr>
      <vt:lpstr>G.OBRAS!Área_de_impresión</vt:lpstr>
      <vt:lpstr>'G.REGISTRO CIVIL'!Área_de_impresión</vt:lpstr>
      <vt:lpstr>G.SANIDAD!Área_de_impresión</vt:lpstr>
      <vt:lpstr>'SECRETARIA GENERAL'!Área_de_impresión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2012-07-23T09:11:23Z</cp:lastPrinted>
  <dcterms:created xsi:type="dcterms:W3CDTF">2006-09-12T12:46:56Z</dcterms:created>
  <dcterms:modified xsi:type="dcterms:W3CDTF">2012-07-26T07:52:52Z</dcterms:modified>
</cp:coreProperties>
</file>